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RA\2023\"/>
    </mc:Choice>
  </mc:AlternateContent>
  <xr:revisionPtr revIDLastSave="0" documentId="13_ncr:1_{34297E61-F196-4A53-87CE-C69954E42666}" xr6:coauthVersionLast="47" xr6:coauthVersionMax="47" xr10:uidLastSave="{00000000-0000-0000-0000-000000000000}"/>
  <bookViews>
    <workbookView xWindow="-120" yWindow="-120" windowWidth="20730" windowHeight="11160" tabRatio="814" xr2:uid="{00000000-000D-0000-FFFF-FFFF00000000}"/>
  </bookViews>
  <sheets>
    <sheet name="Adjudicaciones" sheetId="1" r:id="rId1"/>
    <sheet name="Gráficas 1" sheetId="15" r:id="rId2"/>
    <sheet name="Licitaciones" sheetId="16" r:id="rId3"/>
    <sheet name="Gráficas 2" sheetId="17" r:id="rId4"/>
  </sheets>
  <externalReferences>
    <externalReference r:id="rId5"/>
  </externalReferences>
  <definedNames>
    <definedName name="_xlnm._FilterDatabase" localSheetId="1" hidden="1">'Gráficas 1'!$B$95:$C$113</definedName>
    <definedName name="_xlnm._FilterDatabase" localSheetId="3" hidden="1">'Gráficas 2'!$A$1:$D$11</definedName>
    <definedName name="Hidden_1_Tabla_5002664">#REF!</definedName>
    <definedName name="Hidden_1_Tabla_5002815">#REF!</definedName>
    <definedName name="Hidden_13">#REF!</definedName>
    <definedName name="Hidden_24">#REF!</definedName>
    <definedName name="Hidden_35">#REF!</definedName>
    <definedName name="Hidden_415">#REF!</definedName>
    <definedName name="Hidden_517">#REF!</definedName>
    <definedName name="Hidden_524">[1]Hidden_5!$A$1:$A$26</definedName>
    <definedName name="Hidden_621">#REF!</definedName>
    <definedName name="Hidden_628">[1]Hidden_6!$A$1:$A$41</definedName>
    <definedName name="Hidden_728">#REF!</definedName>
    <definedName name="Hidden_856">#REF!</definedName>
    <definedName name="Hidden_862">[1]Hidden_8!$A$1:$A$3</definedName>
  </definedNames>
  <calcPr calcId="191029"/>
</workbook>
</file>

<file path=xl/calcChain.xml><?xml version="1.0" encoding="utf-8"?>
<calcChain xmlns="http://schemas.openxmlformats.org/spreadsheetml/2006/main">
  <c r="C55" i="17" l="1"/>
  <c r="C114" i="15"/>
  <c r="C42" i="17"/>
  <c r="C22" i="17"/>
  <c r="D8" i="17"/>
  <c r="D5" i="17"/>
  <c r="D2" i="17"/>
  <c r="C11" i="17"/>
  <c r="C76" i="15"/>
  <c r="D49" i="15"/>
  <c r="D47" i="15"/>
  <c r="D42" i="15"/>
  <c r="D40" i="15"/>
  <c r="D38" i="15"/>
  <c r="D34" i="15"/>
  <c r="D32" i="15"/>
  <c r="D29" i="15"/>
  <c r="D27" i="15"/>
  <c r="D23" i="15"/>
  <c r="D21" i="15"/>
  <c r="D17" i="15"/>
  <c r="D11" i="15"/>
  <c r="D9" i="15"/>
  <c r="D2" i="15"/>
  <c r="C52" i="15"/>
</calcChain>
</file>

<file path=xl/sharedStrings.xml><?xml version="1.0" encoding="utf-8"?>
<sst xmlns="http://schemas.openxmlformats.org/spreadsheetml/2006/main" count="1068" uniqueCount="331">
  <si>
    <t>Número de expediente, folio o nomenclatura que lo identifique</t>
  </si>
  <si>
    <t>Descripción de obras, bienes o servicios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</si>
  <si>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</si>
  <si>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</si>
  <si>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</si>
  <si>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</si>
  <si>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</si>
  <si>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</si>
  <si>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</si>
  <si>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Nombre de la localidad</t>
  </si>
  <si>
    <t>Domicilio fiscal de la empresa, contratista o proveedor. Nombre del municipio o delegación</t>
  </si>
  <si>
    <t>Monto total del contrato con impuestos incluidos (expresado en pesos mexicanos)</t>
  </si>
  <si>
    <t>Hipervínculo al documento del contrato y anexos, versión pública si así corresponde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</si>
  <si>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</si>
  <si>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</si>
  <si>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</si>
  <si>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</si>
  <si>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Privada</t>
  </si>
  <si>
    <t>Calle</t>
  </si>
  <si>
    <t>Boulevard</t>
  </si>
  <si>
    <t>Avenida</t>
  </si>
  <si>
    <t>Colonia</t>
  </si>
  <si>
    <t>Ejido</t>
  </si>
  <si>
    <t>Fraccionamiento</t>
  </si>
  <si>
    <t>Pueblo</t>
  </si>
  <si>
    <t>Durango</t>
  </si>
  <si>
    <t>CONT-SOPUE-DOP-009-23</t>
  </si>
  <si>
    <t>FISMDF-ELE-001PR-002PR-AH-2023-1</t>
  </si>
  <si>
    <t>FISMDF-ELE-001PR-002PR-AH-2023-2</t>
  </si>
  <si>
    <t>FISMDF-ELE-003PR-004PR-AH-2023-1</t>
  </si>
  <si>
    <t>FISMDF-ELE-003PR-004PR-AH-2023-2</t>
  </si>
  <si>
    <t>FISMDF-ELE-005PR-ALP-010PR-013PR-014PR-015PR-019PR-AH-2023-1</t>
  </si>
  <si>
    <t>FISMDF-ELE-005PR-ALP-010PR-013PR-014PR-015PR-019PR-AH-2023-2</t>
  </si>
  <si>
    <t>FISMDF-ELE-005PR-ALP-010PR-013PR-014PR-015PR-019PR-AH-2023-3</t>
  </si>
  <si>
    <t>FISMDF-ELE-005PR-ALP-010PR-013PR-014PR-015PR-019PR-AH-2023-4</t>
  </si>
  <si>
    <t>FISMDF-ELE-005PR-ALP-010PR-013PR-014PR-015PR-019PR-AH-2023-5</t>
  </si>
  <si>
    <t>FISMDF-ELE-005PR-ALP-010PR-013PR-014PR-015PR-019PR-AH-2023-6</t>
  </si>
  <si>
    <t>FISMDF-ALP-006PR-AH-2023</t>
  </si>
  <si>
    <t>FISMDF-ALP-007PR-008PR-AH-2023-1</t>
  </si>
  <si>
    <t>FISMDF-ALP-007PR-008PR-AH-2023-2</t>
  </si>
  <si>
    <t>FISMDF-ALP-009PR-012PR-AH-2023-1</t>
  </si>
  <si>
    <t>FISMDF-ALP-009PR-012PR-AH-2023-2</t>
  </si>
  <si>
    <t>FISMDF-ALP-011PR-022PR-023PR-025PR-AH-2023-1</t>
  </si>
  <si>
    <t>FISMDF-ALP-011PR-022PR-023PR-025PR-AH-2023-2</t>
  </si>
  <si>
    <t>FISMDF-ALP-011PR-022PR-023PR-025PR-AH-2023-3</t>
  </si>
  <si>
    <t>FISMDF-ALP-011PR-022PR-023PR-025PR-AH-2023-4</t>
  </si>
  <si>
    <t>FISMDF-ALP-016PR-018PR-026PR-AH-2023-1</t>
  </si>
  <si>
    <t>FISMDF-ALP-016PR-018PR-026PR-AH-2023-2</t>
  </si>
  <si>
    <t>FISMDF-ALP-016PR-018PR-026PR-AH-2023-3</t>
  </si>
  <si>
    <t>FISMDF-ALP-017PR-020PR-021PR-024PR-027PR-AH-2023-1</t>
  </si>
  <si>
    <t>FISMDF-ALP-017PR-020PR-021PR-024PR-027PR-AH-2023-2</t>
  </si>
  <si>
    <t>FISMDF-ALP-017PR-020PR-021PR-024PR-027PR-AH-2023-3</t>
  </si>
  <si>
    <t>FISMDF-ALP-017PR-020PR-021PR-024PR-027PR-AH-2023-4</t>
  </si>
  <si>
    <t>FISMDF-ALP-017PR-020PR-021PR-024PR-027PR-AH-2023-5</t>
  </si>
  <si>
    <t>FISMDF-EDU-028PR-PAP-071CP-AH-2023-1</t>
  </si>
  <si>
    <t>FISMDF-EDU-028PR-PAP-071CP-AH-2023-2</t>
  </si>
  <si>
    <t>FISMDF-VIV-043PR-AH-2023</t>
  </si>
  <si>
    <t>FISMDF-VIV-044PR-AH-2023</t>
  </si>
  <si>
    <t>FISMDF-VIV-045PR-AH-2023</t>
  </si>
  <si>
    <t>FISMDF-VIV-046PR-AH-2023</t>
  </si>
  <si>
    <t>FISMDF-VIV-047PR-AH-2023</t>
  </si>
  <si>
    <t>FISMDF-VIV-048PR-AH-2023</t>
  </si>
  <si>
    <t>FISMDF-VIV-049PR-AH-2023</t>
  </si>
  <si>
    <t>FISMDF-VIV-050CP-AH-2023</t>
  </si>
  <si>
    <t>FISMDF-VIV-051PR-AH-2023</t>
  </si>
  <si>
    <t>FISMDF-VIV-052PR-AH-2023</t>
  </si>
  <si>
    <t>FISMDF-VIV-053PR-AH-2023</t>
  </si>
  <si>
    <t>FISMDF-VIV-054PR-AH-2023</t>
  </si>
  <si>
    <t>FISMDF-VIV-055PR-AH-2023</t>
  </si>
  <si>
    <t>FISMDF-VIV-056PR-AH-2023</t>
  </si>
  <si>
    <t>FISMDF-VIV-057PR-AH-2023</t>
  </si>
  <si>
    <t>FISMDF-VIV-058CP-AH-2023</t>
  </si>
  <si>
    <t>FISMDF-PAP-069PR-070PR-AH-2023-1</t>
  </si>
  <si>
    <t>FISMDF-PAP-069PR-070PR-AH-2023-2</t>
  </si>
  <si>
    <t>FISDMF-TECH-072PR-AH-2023</t>
  </si>
  <si>
    <t>Conservación de vialidades mediante el calafateo de 15,000 ML. en juntas con sellador asfaltico en el sector centro de la ciudad de Los Mochis, Municipio de Ahome, Sinaloa.</t>
  </si>
  <si>
    <t>(001AH23PR) Ampliación de red de distribución de energía eléctrica en sector Alberto Gutiérrez en la localidad de Bagojo del Río, Sindicatura de Ahome en el Municipio de Ahome.</t>
  </si>
  <si>
    <t>(002AH23PR) Ampliación de red de distribución de energía eléctrica en sector Estadio de Beisbol en la localidad de San Isidro, Sindicatura Higuera de Zaragoza en el Municipio de Ahome.</t>
  </si>
  <si>
    <t>(003AH23PR) Ampliación de la red de distribución de energía eléctrica sector dispensario en la localidad Campo Gastelum, Sindicatura Heriberto Valdez Romero (El Guayabo) en el Municipio de Ahome.</t>
  </si>
  <si>
    <t>(004AH23PR) Ampliación de la red de distribución de energía eléctrica sector Miguel Ángel Valdez en la localidad Campo Gastelum, Sindicatura Heriberto Valdez Romero (El Guayabo) en el Municipio De Ahome.</t>
  </si>
  <si>
    <t>(005AH23PR) Ampliación de la red de distribución de energía eléctrica sector Blvd. Monzón molina y Blas Moreno en la localidad Ricardo Flores Magón, Sindicatura Central en el Municipio de Ahome.</t>
  </si>
  <si>
    <t>(010AH23PR) Rehabilitación de red de alumbrado público, con suministro e instalación de luminarias led en la localidad Plan de San Luis, Sindicatura Central en el Municipio de Ahome.</t>
  </si>
  <si>
    <t>(013AH23PR) Rehabilitación de red de alumbrado público, con suministro e instalación de luminarias led en la localidad Rosendo G. Castro, Sindicatura Topolobampo en el Municipio de Ahome.</t>
  </si>
  <si>
    <t>(014AH23PR) Rehabilitación de red de alumbrado público, con suministro e instalación de luminarias led en la localidad Plan de Guadalupe, Sindicatura Topolobampo en el Municipio de Ahome.</t>
  </si>
  <si>
    <t>(015AH23PR) Rehabilitación de red de alumbrado público, con suministro e instalación de luminarias led en la localidad Tortugas Dos, Sindicatura Topolobampo en el Municipio de Ahome.</t>
  </si>
  <si>
    <t>(019AH23PR) Rehabilitación de red de alumbrado público, con suministro e instalación de luminarias led en la localidad 9 de Diciembre, Sindicatura Central en el Municipio de Ahome.</t>
  </si>
  <si>
    <t>(006AH23PR) Rehabilitación de red de alumbrado público, con suministro e instalación de luminarias led en la localidad de Topolobampo, Sindicatura de Topolobampo en el Municipio de Ahome.</t>
  </si>
  <si>
    <t>(007AH23PR) Rehabilitación de red de alumbrado público, con suministro e instalación de luminarias led en la localidad Poblado 6, Sindicatura Gustavo Diaz Ordaz (El Carrizo) en el Municipio de Ahome.</t>
  </si>
  <si>
    <t>(008AH23PR) Rehabilitación de red de alumbrado público, con suministro e instalación de luminarias led en la localidad Revolución Mexicana, Sindicatura Gustavo Diaz Ordaz (El Carrizo) en el Municipio de Ahome.</t>
  </si>
  <si>
    <t>(009AH23PR) Rehabilitación de red de alumbrado público, con suministro e instalación de luminarias led en la localidad El Aguajito, Sindicatura Higuera de Zaragoza en el Municipio de Ahome.</t>
  </si>
  <si>
    <t>(012AH23PR) Rehabilitación de red de alumbrado público, con suministro e instalación de luminarias led en la localidad Grullas Margen Derecha, Sindicatura Higuera de Zaragoza en el Municipio de Ahome.</t>
  </si>
  <si>
    <t>(011AH23PR) Rehabilitación de red de alumbrado público, con suministro e instalación de luminarias led en la localidad El Alhuate, Sindicatura Higuera de Zaragoza en el Municipio de Ahome.</t>
  </si>
  <si>
    <t>(022AH23PR) Rehabilitación de red de alumbrado público, con suministro e instalación de luminarias led en la localidad Huacaporito, Sindicatura Higuera de Zaragoza en el Municipio de Ahome.</t>
  </si>
  <si>
    <t>(023AH23PR) Rehabilitación de red de alumbrado público, con suministro e instalación de luminarias led en la localidad Matacahui, Sindicatura Higuera de Zaragoza en el Municipio de Ahome.</t>
  </si>
  <si>
    <t>(025AH23PR) Rehabilitación de red de alumbrado público, con suministro e instalación de luminarias led en la localidad Bolsa de Tosalibampo Dos, Sindicatura Higuera de Zaragoza en el Municipio de Ahome.</t>
  </si>
  <si>
    <t>(016AH23PR) Rehabilitación de red de alumbrado público, con suministro e instalación de luminarias led en la localidad Olas Altas, Sindicatura de Ahome en el Municipio de Ahome.</t>
  </si>
  <si>
    <t>(018AH23PR) Rehabilitación de red de alumbrado público, con suministro e instalación de luminarias led en la localidad Benito Juárez, Sindicatura Higuera Central en el Municipio de Ahome.</t>
  </si>
  <si>
    <t>(026AH23PR) Rehabilitación de red de alumbrado público, con suministro e instalación de luminarias led en la localidad Bajada de San Miguel, Sindicatura San Miguel en el Municipio de Ahome.</t>
  </si>
  <si>
    <t>(017AH23PR) Rehabilitación de red de alumbrado público, con suministro e instalación de luminarias led en la localidad El Hecho, Sindicatura Gustavo Diaz Ordaz (El Carrizo) en el Municipio de Ahome.</t>
  </si>
  <si>
    <t>(020AH23PR) Rehabilitación de red de alumbrado público, con suministro e instalación de luminarias led en la localidad de Tabelojeca, Sindicatura Heriberto Valdez Romero (El Guayabo) en el Municipio de Ahome.</t>
  </si>
  <si>
    <t>(021AH23PR) Rehabilitación de red de alumbrado público, con suministro e instalación de luminarias led en la localidad La Fortuna, Sindicatura Heriberto Valdez Romero (El Guayabo) en el Municipio de Ahome.</t>
  </si>
  <si>
    <t>(024AH23PR) Rehabilitación de red de alumbrado público, con suministro e instalación de luminarias led en la localidad El Refugio, Sindicatura Higuera de Zaragoza en el Municipio de Ahome.</t>
  </si>
  <si>
    <t>(027AH23PR) Rehabilitación de red de alumbrado público, con suministro e instalación de luminarias led en la localidad Goros Viejo (Goritos Rodriguez), Sindicatura Heriberto Valdez Romero (El Guayabo) en el Municipio de Ahome.</t>
  </si>
  <si>
    <t>(028AH23PR) Rehabilitación de techumbre metálica de 17.00 x 25.00 m en escuela primaria "Nigromante" en la localidad Goros Pueblos, Sindicatura Heriberto Valdez Romero (El Guayabo) en el Municipio de Ahome.</t>
  </si>
  <si>
    <t>(071AH23CP) Rehabilitación de parque lineal Agustina Ramírez en fracc. San Fernando, Los Mochis Municipio de Ahome, Sinaloa.</t>
  </si>
  <si>
    <t>(043AH23PR) Construcción de 432 m2 techo firme para mejoramiento de viviendas en distintas localidades de la Sindicatura de Ahome en el Municipio de Ahome.</t>
  </si>
  <si>
    <t>(044AH23PR) Construcción de 432 m2 techo firme para mejoramiento de viviendas en distintas localidades de la Sindicatura Gustavo Días Ordaz (El Carrizo) en el Municipio de Ahome.</t>
  </si>
  <si>
    <t>(045AH23PR) Construcción de 432 m2 techo firme para mejoramiento de viviendas en distintas localidades de la Sindicatura Central en el Municipio de Ahome.</t>
  </si>
  <si>
    <t>(046AH23PR) Construcción de 432 m2 techo firme para mejoramiento de viviendas en distintas localidades de la Sindicatura Heriberto Valdez Romero (El Guayabo) en el Municipio de Ahome.</t>
  </si>
  <si>
    <t>(047AH23PR) Construcción de 432 m2 techo firme para mejoramiento de viviendas en distintas localidades de la Sindicatura Higuera de Zaragoza en el Municipio de Ahome.</t>
  </si>
  <si>
    <t>(048AH23PR) Construcción de 432 m2 techo firme para mejoramiento de viviendas en distintas localidades de la Sindicatura De San Miguel en el Municipio de Ahome.</t>
  </si>
  <si>
    <t>(049AH23PR) Construcción de 384 m2 de techo firme para mejoramiento de viviendas en distintas localidades de la Sindicatura de Topolobampo en el Municipio de Ahome.</t>
  </si>
  <si>
    <t>(050AH23CP) Construcción de 384 m2 de techo firme para mejoramiento de viviendas en distintas colonias de Los Mochis en el Municipio de Ahome.</t>
  </si>
  <si>
    <t>(051AH23PR) Construcción de 15 cuartos para baño de 1.43 x 2.45 m. de muro de block y estructura de concreto incluyen: tinaco de 450 lt. y albañal de 4” hasta límite de terreno en distintas localidades de la Sindicatura de Ahome en el Municipio de Ahome.</t>
  </si>
  <si>
    <t>(052AH23PR) Construcción de 15 cuartos para baño de 1.43 x 2.45 m. de muro de block y estructura de concreto incluyen: tinaco de 450 lt. y albañal de 4” hasta límite de terreno en distintas localidades de la Sindicatura Gustavo Diaz Ordaz (El Carrizo) en el Municipio de Ahome.</t>
  </si>
  <si>
    <t>(053AH23PR) Construcción de 15 cuartos para baño de 1.43 x 2.45 m. de muro de block y estructura de concreto incluyen: tinaco de 450 lt. y albañal de 4” hasta límite de terreno en distintas localidades de la Sindicatura Central en el Municipio de Ahome.</t>
  </si>
  <si>
    <t>(054AH23PR) Construcción de 15 cuartos para baño de 1.43 x 2.45 m. de muro de block y estructura de concreto incluyen: tinaco de 450 lt. Y albañal de 4” hasta límite de terreno en distintas localidades de la Sindicatura Heriberto Valdez Romero (El Guayabo) en el Municipio de Ahome.</t>
  </si>
  <si>
    <t>(055AH23PR) Construcción de 15 cuartos para baño de 1.43 x 2.45 m. de muro de block y estructura de concreto incluyen: tinaco de 450 lt. Y albañal de 4” hasta límite de terreno en distintas localidades de la Sindicatura Higuera de Zaragoza en el Municipio de Ahome.</t>
  </si>
  <si>
    <t>(056AH23PR) Construcción de 15 cuartos para baño de 1.43 x 2.45 m. de muro de block y estructura de concreto incluyen: tinaco de 450 lt. Y albañal de 4” hasta límite de terreno en distintas localidades de la Sindicatura de San Miguel en el Municipio de Ahome.</t>
  </si>
  <si>
    <t>(057AH23PR) Construcción de 10 cuartos para baño de 1.43 x 2.45 m. de muro de block y estructura de concreto incluyen: tinaco de 450 lt. Y albañal de 4” hasta límite de terreno en distintas localidades de la Sindicatura de Topolobampo en el Municipio de Ahome.</t>
  </si>
  <si>
    <t>(058AH23CP) Construcción de 10 cuartos para baño de 1.43 x 2.45 m. de muro de block y estructura de concreto incluyen: tinaco de 450 lt. Y albañal de 4” hasta límite de terreno en distintas colonias de Los Mochis en el Municipio de Ahome.</t>
  </si>
  <si>
    <t>(069AH23PR) Rehabilitación de kiosco en parque público de la localidad Higuera de Zaragoza, Sindicatura Higuera de Zaragoza en el Municipio de Ahome.</t>
  </si>
  <si>
    <t>(070AH23PR) Rehabilitación de kiosco en parque público de la localidad Bachoco Dos (Macochin), Sindicatura Central en el Municipio de Ahome.</t>
  </si>
  <si>
    <t>(072AH23PR) Construcción de techumbre de 18x17 en bien público salón de asambleas en la localidad del Ejido 20 De Noviembre, Sindicatura Central en el Municipio de Ahome.</t>
  </si>
  <si>
    <t xml:space="preserve">Chapem, S.A de C.V. </t>
  </si>
  <si>
    <t xml:space="preserve">Constructora y Comercializora Erkan, S.A. de C.V. </t>
  </si>
  <si>
    <t xml:space="preserve">Constructora Hupare, S.A. de C.V. </t>
  </si>
  <si>
    <t xml:space="preserve">Greenstar Edificaciones, S.A. de C.V. </t>
  </si>
  <si>
    <t xml:space="preserve">Jn Construcciones, S.A. de C.V. </t>
  </si>
  <si>
    <t xml:space="preserve">Selcosin, S.A. de C.V. </t>
  </si>
  <si>
    <t xml:space="preserve">Constructora Faloic, S.A. de C.V. </t>
  </si>
  <si>
    <t>Coydu, S.A. de C.V.</t>
  </si>
  <si>
    <t>Velco Construcciones, S.A. de C.V.</t>
  </si>
  <si>
    <t xml:space="preserve">MK Urbanizaciones, S.A. de C.V. </t>
  </si>
  <si>
    <t xml:space="preserve">Zavel Comercial Sinaloense, S.A. de C.V. </t>
  </si>
  <si>
    <t xml:space="preserve">Proyectos y Mecanizaciones Agroindustriales, S.A. de C.V. </t>
  </si>
  <si>
    <t>Jalfiv, S.A. de C.V.</t>
  </si>
  <si>
    <t>RUSC881030F75</t>
  </si>
  <si>
    <t>CAP090922RH8</t>
  </si>
  <si>
    <t>CCE220215159</t>
  </si>
  <si>
    <t>CHU131230UA7</t>
  </si>
  <si>
    <t>GED190211TN4</t>
  </si>
  <si>
    <t>AORR790910815</t>
  </si>
  <si>
    <t>JCO990126LH5</t>
  </si>
  <si>
    <t>SEL150910CD1</t>
  </si>
  <si>
    <t>PASD890429JBA</t>
  </si>
  <si>
    <t>CFA160806ET1</t>
  </si>
  <si>
    <t xml:space="preserve">COY1604135K5
</t>
  </si>
  <si>
    <t>VCO0209029P4</t>
  </si>
  <si>
    <t>MUR0805285NA</t>
  </si>
  <si>
    <t>ZCS1508313U7</t>
  </si>
  <si>
    <t>PMA9905045W4</t>
  </si>
  <si>
    <t>JAL181112U27</t>
  </si>
  <si>
    <t>VELM640509QQ9</t>
  </si>
  <si>
    <t xml:space="preserve">Alamo Country </t>
  </si>
  <si>
    <t xml:space="preserve">Ciudad de Guanajuato </t>
  </si>
  <si>
    <t>Valle Margarita</t>
  </si>
  <si>
    <t xml:space="preserve">Valle Victoria </t>
  </si>
  <si>
    <t xml:space="preserve">Prolongacion Palenque </t>
  </si>
  <si>
    <t>Varsovia</t>
  </si>
  <si>
    <t>Fernando Orozco</t>
  </si>
  <si>
    <t>Camino de la Rosa</t>
  </si>
  <si>
    <t>Naranjo</t>
  </si>
  <si>
    <t>Adolfo Lopez Mateos</t>
  </si>
  <si>
    <t>s/n</t>
  </si>
  <si>
    <t>Mayorazgo</t>
  </si>
  <si>
    <t>Luna</t>
  </si>
  <si>
    <t>Aquiles Serdan</t>
  </si>
  <si>
    <t>Canuto Ibarra</t>
  </si>
  <si>
    <t>Mocorito</t>
  </si>
  <si>
    <t>Oslo</t>
  </si>
  <si>
    <t>R.T. Loiza</t>
  </si>
  <si>
    <t>Real del Valle</t>
  </si>
  <si>
    <t>Los Mochis</t>
  </si>
  <si>
    <t>Las Quintas</t>
  </si>
  <si>
    <t>Culiacan Rosales</t>
  </si>
  <si>
    <t xml:space="preserve">Valle Alto </t>
  </si>
  <si>
    <t>Recursos Hidraulicos</t>
  </si>
  <si>
    <t>Lomas del Sol</t>
  </si>
  <si>
    <t>Bachigualato</t>
  </si>
  <si>
    <t>FOVISSSTE</t>
  </si>
  <si>
    <t>Estación Naranjo</t>
  </si>
  <si>
    <t>Hacienda del Parque</t>
  </si>
  <si>
    <t>Cuautitlán Izcalli</t>
  </si>
  <si>
    <t>Monferrat</t>
  </si>
  <si>
    <t>Scally</t>
  </si>
  <si>
    <t>Jardines del Country</t>
  </si>
  <si>
    <t>Teresita</t>
  </si>
  <si>
    <t>San José</t>
  </si>
  <si>
    <t>Los Pinos</t>
  </si>
  <si>
    <t>Ahome</t>
  </si>
  <si>
    <t>Culiacan</t>
  </si>
  <si>
    <t>Sinaloa de Leyva</t>
  </si>
  <si>
    <t>Estado de México</t>
  </si>
  <si>
    <t>Recursos Federales</t>
  </si>
  <si>
    <t>https://drive.google.com/file/d/1yKIt7jhBshkqZckKolLA0xcpG6SSyDwE/view?usp=sharing</t>
  </si>
  <si>
    <t>https://drive.google.com/file/d/1eaXZNv-NStz6D77_Efx92i6FhQhxWICB/view?usp=sharing</t>
  </si>
  <si>
    <t>https://drive.google.com/file/d/1Di4qf1GBSL5E_E_zckF0uK7OJtat0z2T/view?usp=sharing</t>
  </si>
  <si>
    <t>https://drive.google.com/file/d/12fAq-SN57GzIUfdc5GP7Jg0Udb_GYCUu/view?usp=sharing</t>
  </si>
  <si>
    <t>https://drive.google.com/file/d/1xJ6b81FDeXZ-6vUsGMjqmKyob-vepvA5/view?usp=sharing</t>
  </si>
  <si>
    <t>https://drive.google.com/file/d/1aXby4EvaREAbpR0QE_U5f1jb6PwKLUIA/view?usp=sharing</t>
  </si>
  <si>
    <t>https://drive.google.com/file/d/1THghv-kBkL-lZdaauokF6DYB4Khf5fi8/view?usp=sharing</t>
  </si>
  <si>
    <t>https://drive.google.com/file/d/1jMUbG6TZV8RSzyiRfHB-1l_Bnr97aN3A/view?usp=sharing</t>
  </si>
  <si>
    <t>https://drive.google.com/file/d/117F_Hu8QL578Ssi_DRypn8LJQYCgNss6/view?usp=sharing</t>
  </si>
  <si>
    <t>https://drive.google.com/file/d/1vGRHZlu4_HJUZsDgnIrwYuOJaxFVkQq_/view?usp=sharing</t>
  </si>
  <si>
    <t>https://drive.google.com/file/d/1xGkt9uJj5svLCejWm69283xnNwOTMLgT/view?usp=sharing</t>
  </si>
  <si>
    <t>https://drive.google.com/file/d/1x58RH0GvUa6U7umN1M-dDgLvsPY0qmhy/view?usp=sharing</t>
  </si>
  <si>
    <t>https://drive.google.com/file/d/1vX_iMg7HC4TOeC5CABSpIG8fSpDt6BO3/view?usp=sharing</t>
  </si>
  <si>
    <t>https://drive.google.com/file/d/1rwg0R6znpBsxVmVNxgFTZWuHmu3CKus1/view?usp=sharing</t>
  </si>
  <si>
    <t>https://drive.google.com/file/d/1xuiNqjH1_3WZguMvXuxoMvqCwH7fo-UI/view?usp=sharing</t>
  </si>
  <si>
    <t>https://drive.google.com/file/d/1n-Vzi-gGxj_zaQ3_xMy5cVeOX7qrlTBX/view?usp=sharing</t>
  </si>
  <si>
    <t>https://drive.google.com/file/d/1NCi0PcBEm-Myw5NnDjLEP_OowIeJJKEq/view?usp=sharing</t>
  </si>
  <si>
    <t>https://drive.google.com/file/d/1Kw_tnyA1TA2CfItFYmHozdfDwKgoQo9C/view?usp=sharing</t>
  </si>
  <si>
    <t>https://drive.google.com/file/d/1mqzcZWYQ1hTAbbpcMjAXdoviAPRQqiNn/view?usp=sharing</t>
  </si>
  <si>
    <t>https://drive.google.com/file/d/1GpU_mVHSYEh5krFDR8YQSH8xj63B0bBY/view?usp=sharing</t>
  </si>
  <si>
    <t xml:space="preserve">https://drive.google.com/file/d/1GpU_mVHSYEh5krFDR8YQSH8xj63B0bBY/view?usp=sharing </t>
  </si>
  <si>
    <t>https://drive.google.com/file/d/16KrJ0c3MlCUN-Gi1Pq9pwMtm1iAOy5Tp/view?usp=sharing</t>
  </si>
  <si>
    <t>https://drive.google.com/file/d/1L4YnB2H2GpLSN77JiZzCsqDHSLjc6erG/view?usp=sharing</t>
  </si>
  <si>
    <t>https://drive.google.com/file/d/1Gagj12WBXR2HAYiFTQdFBpMWKslUbdR8/view?usp=sharing</t>
  </si>
  <si>
    <t>https://drive.google.com/file/d/1vo3InRzBOrvO15NjNc09RnPRqIi5ik4W/view?usp=sharing</t>
  </si>
  <si>
    <t>https://drive.google.com/file/d/1T5ffiLO4ZvOCyFAdihuqMzUgfWtcw_QP/view?usp=sharing</t>
  </si>
  <si>
    <t>https://drive.google.com/file/d/1waKrTSNtnt3PUY8v8uHQjUSvb5Z1_Z8Z/view?usp=sharing</t>
  </si>
  <si>
    <t>https://drive.google.com/file/d/19ZylqpeRRMOtHXopwW52cApGTdLTIBZB/view?usp=sharing</t>
  </si>
  <si>
    <t>https://drive.google.com/file/d/1vWzfzRdyNFMlFBswe6Z2F17jA1a5g3EV/view?usp=sharing</t>
  </si>
  <si>
    <t>https://drive.google.com/file/d/1_6P-4nn8KIJA7WCR6j_WM_hNyEpro56M/view?usp=sharing</t>
  </si>
  <si>
    <t>https://drive.google.com/file/d/1fcjcpWIVDRWAl3UyhxbJyt1LL-69tsF8/view?usp=sharing</t>
  </si>
  <si>
    <t>https://drive.google.com/file/d/1TCjvFyvUpYUTqDM9qAPuuPRmxIXKRTC2/view?usp=sharing</t>
  </si>
  <si>
    <t>https://drive.google.com/file/d/1vn_sSq990XFPFqs-Vtz_69lRi3aCDgY6/view?usp=sharing</t>
  </si>
  <si>
    <t>https://drive.google.com/file/d/1uvoekynVly4-bsKo3ziY_nbhkpzTQldZ/view?usp=sharing</t>
  </si>
  <si>
    <t>https://drive.google.com/file/d/1Oga7C2DmxCuqrA_Jdo-ASYzfy8d6v3_3/view?usp=sharing</t>
  </si>
  <si>
    <t>https://drive.google.com/file/d/1aY04Id55G5Ni-rGQutBuotfsQ2Z2BMPh/view?usp=sharing</t>
  </si>
  <si>
    <t>https://drive.google.com/file/d/1U7BYI-ZqBVcVZ-5fM5zWm5Td_pAtdRkJ/view?usp=sharing</t>
  </si>
  <si>
    <t>https://drive.google.com/file/d/1gsPMS0LuHiACF1AhTUYaj949B_wnDYwh/view?usp=sharing</t>
  </si>
  <si>
    <t>https://drive.google.com/file/d/1ZEPZ19B2p3ikoiZq4lTM32J04cE6aFlE/view?usp=sharing</t>
  </si>
  <si>
    <t>https://drive.google.com/file/d/13-1AH5h_fN4R1rIx1uDq7hFvSxrY8HhV/view?usp=sharing</t>
  </si>
  <si>
    <t>https://drive.google.com/file/d/1iCU65H7aLjBusP0zOaMMST5QQJAKhQ-Z/view?usp=sharing</t>
  </si>
  <si>
    <t>https://drive.google.com/file/d/1rAFSLm5s6drnlFbeQH-OXpC6JO1nK0vE/view?usp=sharing</t>
  </si>
  <si>
    <t>https://drive.google.com/file/d/14NYANjkwatvm3GVVXcvNfq-QqQztfMKs/view?usp=sharing</t>
  </si>
  <si>
    <t>https://drive.google.com/file/d/18A1NErxfuTKY8vWXKMAk6bHASmk_ommh/view?usp=sharing</t>
  </si>
  <si>
    <t>https://drive.google.com/file/d/1Pziy-XQ8uPJ7DsSZP0h_PbOjJ9OrQLBo/view?usp=sharing</t>
  </si>
  <si>
    <t>https://drive.google.com/file/d/15qk-XXkhZ4XcucTVd_38M23H1lNTQYCe/view?usp=sharing</t>
  </si>
  <si>
    <t>https://drive.google.com/file/d/1MTjyhZou9zMPSYXnmOOh89_YOa5Y6cRO/view?usp=sharing</t>
  </si>
  <si>
    <t>https://drive.google.com/file/d/1snA0vbfhnxr4hHpJ-JmN--CjK_cuOQxZ/view?usp=sharing</t>
  </si>
  <si>
    <t>CONT-SOPUE-DOP-010-23</t>
  </si>
  <si>
    <t xml:space="preserve">EIN Ingenierita Electrica, S.A. de C.V. </t>
  </si>
  <si>
    <t>ElE0912105H1</t>
  </si>
  <si>
    <t>El Chamizal</t>
  </si>
  <si>
    <t>Trabajos de remodelación de oficinas de la Dirección de Educación y trabajos complementarios en oficinas del Instituto Municipal para el Desarrollo Integral de Personas con Discapacidad (IMDIS), ubicadas en la calle Santos Degollado esquina con Av. 10 de Mayo</t>
  </si>
  <si>
    <t>https://drive.google.com/file/d/1rmqdBnp4HSH0Kn8EvLp7XJohoSOMrxGQ/view?usp=sharing</t>
  </si>
  <si>
    <t>https://drive.google.com/file/d/1qPsW8M6mlJxPVxrtZoflEGOAC5V3mAuW/view?usp=sharing</t>
  </si>
  <si>
    <t>https://drive.google.com/file/d/1-kbKrQQJTxyVbIQrfNlsG_yPj6RIn1Er/view?usp=sharing</t>
  </si>
  <si>
    <t>https://drive.google.com/file/d/1-1nV53H2ekBrQ9gTjN1PyQKD0d9hIM1g/view?usp=sharing</t>
  </si>
  <si>
    <t>Claudia Juliana Ruiz Suarez</t>
  </si>
  <si>
    <t>Martin Eduardo Venegas Loreto</t>
  </si>
  <si>
    <t>Dhyela Pacheco Serrano</t>
  </si>
  <si>
    <t>Rothxana Yaneth Acosta Riestra</t>
  </si>
  <si>
    <t xml:space="preserve">Monto </t>
  </si>
  <si>
    <t>Municipio</t>
  </si>
  <si>
    <t xml:space="preserve">Suma </t>
  </si>
  <si>
    <t>Suma</t>
  </si>
  <si>
    <t>Número de expediente, folio o nomenclatura</t>
  </si>
  <si>
    <t>Hipervínculo a la convocatoria o invitaciones emitidas</t>
  </si>
  <si>
    <t>Descripción de las obras, bienes o servicios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</si>
  <si>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</si>
  <si>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</si>
  <si>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</si>
  <si>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</si>
  <si>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</si>
  <si>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</si>
  <si>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</si>
  <si>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</si>
  <si>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Tipo de asentamiento (catálogo)</t>
  </si>
  <si>
    <t>Monto total del contrato con impuestos incluidos (MXN)</t>
  </si>
  <si>
    <t>Origen de los recursos públicos (catálogo)</t>
  </si>
  <si>
    <t>Fuente de financiamiento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</si>
  <si>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</si>
  <si>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</si>
  <si>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</si>
  <si>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</si>
  <si>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RG23-RVUPE-SOP-01-AH-2023</t>
  </si>
  <si>
    <t>Pavimentación con concreto hidráulico de calle Brasiles entre calle Abril y calle Junio, fraccionamiento Álamos I y II, localidad de Los Mochis, Municipio de Ahome, incluye construcción de banquetas, guarniciones de concreto, red de agua potable y alcantarillado sanitario.</t>
  </si>
  <si>
    <t>MK Urbanizaciones, S.A. De C.V.</t>
  </si>
  <si>
    <t>Municipales</t>
  </si>
  <si>
    <t>https://drive.google.com/file/d/1aJty6W7SxyvXLsRrmSKVC9Ak0OfBUUzN/view?usp=sharing</t>
  </si>
  <si>
    <t>FISMDF-VIV-059PR-060PR-AH-2023-1</t>
  </si>
  <si>
    <t>https://drive.google.com/file/d/1ZLMJYoQ8b1pbqUihWV2MSGoH4YG0E_3T/view?usp=sharing</t>
  </si>
  <si>
    <t>(059AH23PR) Construcción de 40 cuartos dormitorio (17.95 m2) en distintas localidades de la Sindicatura de Ahome en el Municipio de Ahome.</t>
  </si>
  <si>
    <t>https://drive.google.com/file/d/1n_bMu_ysaahnnSpFcSQcl_yPQ_375Yqu/view?usp=sharing</t>
  </si>
  <si>
    <t>https://drive.google.com/file/d/1nJyYVOW4F1qE2mK3vjk0nf1Q5jhAIcMo/view?usp=sharing</t>
  </si>
  <si>
    <t>https://drive.google.com/file/d/1FNFC7NyJY-KBXq_3q48KiofTQMpSwWRp/view?usp=sharing</t>
  </si>
  <si>
    <t>Constructora Faloic, S.A. de C.V.</t>
  </si>
  <si>
    <t>FISMDF-VIV-059PR-060PR-AH-2023-2</t>
  </si>
  <si>
    <t>(060AH23PR) Construcción de 40 cuartos dormitorio (17.95 m2) en distintas localidades de la Sindicatura Gustavo Díaz Ordaz (El Carrizo) en el Municipio de Ahome.</t>
  </si>
  <si>
    <t>FISMDF-VIV-061PR-063PR-AH-2023-1</t>
  </si>
  <si>
    <t>https://drive.google.com/file/d/1Bmd2tvkNxEW1S1ZEdrw3pfb-M5IBZrq-/view?usp=sharing</t>
  </si>
  <si>
    <t>(061AH23PR) Construcción de 40 cuartos dormitorio (17.95 m2) en distintas localidades de la Sindicatura Central en el Municipio de Ahome.</t>
  </si>
  <si>
    <t>https://drive.google.com/file/d/1KlbM8vmHLbv5CuhoqBF5SSKZ66hhPOZD/view?usp=sharing</t>
  </si>
  <si>
    <t>https://drive.google.com/file/d/160qhleSOnZyS-gKcB9EiBEugwpSE1OXe/view?usp=sharing</t>
  </si>
  <si>
    <t>https://drive.google.com/file/d/1JmdYoKhxFCXsSHmJOyHTmOX5AesslbNW/view?usp=sharing</t>
  </si>
  <si>
    <t>FISMDF-VIV-061PR-063PR-AH-2023-2</t>
  </si>
  <si>
    <t>(063AH23PR) Construcción de 40 cuartos dormitorio (17.95 m2) en distintas localidades de la Sindicatura Higuera de Zaragoza en el Municipio de Ahome.</t>
  </si>
  <si>
    <t>FISMDF-VIV-062PR-064PR-AH-2023-1</t>
  </si>
  <si>
    <t>https://drive.google.com/file/d/1lKOe-mHgNqpgLq1o0vdyelY2hgx_6JFW/view?usp=sharing</t>
  </si>
  <si>
    <t>(062AH23PR) Construcción de 40 cuartos dormitorio (17.95 m2) en distintas localidades de la Sindicatura Heriberto Valdez Romero (El Guayabo) en el Municipio de Ahome.</t>
  </si>
  <si>
    <t>https://drive.google.com/file/d/1di41zNXlf8l0AdJ8DJ3D8gR_87O5VN3Y/view?usp=sharing</t>
  </si>
  <si>
    <t>https://drive.google.com/file/d/1G2gIGOX1-x2VfNl1ynFWKe56bu99RPyH/view?usp=sharing</t>
  </si>
  <si>
    <t>https://drive.google.com/file/d/1ueQUFDOknk274icuu4qkTinWYvsiL9ca/view?usp=sharing</t>
  </si>
  <si>
    <t>FISMDF-VIV-062PR-064PR-AH-2023-2</t>
  </si>
  <si>
    <t>(064AH23PR) Construcción de 40 cuartos dormitorio (17.95 m2) en distintas localidades de la Sindicatura de San Miguel en el Municipio de Ahome.</t>
  </si>
  <si>
    <t>FISMDF-VIV-065PR-AH-2023</t>
  </si>
  <si>
    <t>https://drive.google.com/file/d/1zMUnF6b2CDKAgdXPU7_N5XcYPqnpiOsz/view?usp=sharing</t>
  </si>
  <si>
    <t>(065AH23PR) Construcción de 30 cuartos dormitorio (17.95 m2) en distintas localidades de la Sindicatura de Topolobampo en el Municipio de Ahome.</t>
  </si>
  <si>
    <t>https://drive.google.com/file/d/1gUsH90WoJULa_TAs0bi7Ju2c1Ynp_dyA/view?usp=sharing</t>
  </si>
  <si>
    <t>https://drive.google.com/file/d/1UYXCn2Kz6h6jr8gidNiiFxakOfmwTYqQ/view?usp=sharing</t>
  </si>
  <si>
    <t>https://drive.google.com/file/d/1drkmzg3YVqVcPOcLlWb9EReyVZRUN7Tr/view?usp=sharing</t>
  </si>
  <si>
    <t>Zavel Comercial Sinaloense, S.A. de C.V.</t>
  </si>
  <si>
    <t>Jadrines del Country</t>
  </si>
  <si>
    <t>FISMDF-VIV-066CP-AH-2023</t>
  </si>
  <si>
    <t>https://drive.google.com/file/d/1qZKdxiUTUrpN6ffA7mKCYbkqt2Wxp1Yd/view?usp=sharing</t>
  </si>
  <si>
    <t>(066AH23CP) Construcción de 30 cuartos dormitorios (17.95 M2) en distintas colonias de Los Mochis en el Municipio de Ahome.</t>
  </si>
  <si>
    <t>https://drive.google.com/file/d/1n51--Eb4B_2IG3iGygSzbcvl_NXw1m0P/view?usp=sharing</t>
  </si>
  <si>
    <t>https://drive.google.com/file/d/1emi6ZTY4_EkXiCnlCidMv7RP8vmtSpC_/view?usp=sharing</t>
  </si>
  <si>
    <t>https://drive.google.com/file/d/1MsEHCC-IGXAIXdVTb_cqISxfpSM8aoyV/view?usp=sharing</t>
  </si>
  <si>
    <t>JALFIV, S.A. de C.V.</t>
  </si>
  <si>
    <t>San Jose</t>
  </si>
  <si>
    <t xml:space="preserve">Municipio </t>
  </si>
  <si>
    <t>Monto</t>
  </si>
  <si>
    <t xml:space="preserve">Tipo de Procedimiento </t>
  </si>
  <si>
    <t>Adjudicaciones</t>
  </si>
  <si>
    <t xml:space="preserve">Licitaciones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</si>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</sst>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2" borderId="0" xfId="1" applyFill="1" applyBorder="1" applyAlignment="1">
      <alignment wrapText="1"/>
    </xf>
    <xf numFmtId="0" fontId="2" fillId="2" borderId="0" xfId="1" applyFill="1" applyAlignment="1">
      <alignment wrapText="1"/>
    </xf>
    <xf numFmtId="0" fontId="0" fillId="0" borderId="0" xfId="0" applyAlignment="1">
      <alignment horizontal="right"/>
    </xf>
    <xf numFmtId="0" fontId="2" fillId="0" borderId="0" xfId="1" applyAlignment="1">
      <alignment wrapText="1"/>
    </xf>
    <xf numFmtId="0" fontId="2" fillId="0" borderId="0" xfId="1" applyFill="1" applyAlignment="1">
      <alignment wrapText="1"/>
    </xf>
    <xf numFmtId="0" fontId="0" fillId="2" borderId="0" xfId="0" applyFill="1"/>
    <xf numFmtId="0" fontId="3" fillId="3" borderId="1" xfId="0" applyFont="1" applyFill="1" applyBorder="1" applyAlignment="1">
      <alignment horizontal="center" wrapText="1"/>
    </xf>
    <xf numFmtId="4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0" fontId="4" fillId="3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4" fontId="0" fillId="0" borderId="0" xfId="0" applyNumberFormat="1" applyAlignment="1">
      <alignment wrapText="1"/>
    </xf>
    <xf numFmtId="4" fontId="0" fillId="2" borderId="0" xfId="0" applyNumberFormat="1" applyFill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3" fillId="3" borderId="0" xfId="0" applyFont="1" applyFill="1" applyAlignment="1">
      <alignment horizontal="center" wrapText="1"/>
    </xf>
    <xf numFmtId="4" fontId="1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Obras por Adjudicaciones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'Gráficas 1'!$C$57</c:f>
              <c:strCache>
                <c:ptCount val="1"/>
                <c:pt idx="0">
                  <c:v>Suma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1'!$B$58:$B$75</c:f>
              <c:strCache>
                <c:ptCount val="18"/>
                <c:pt idx="0">
                  <c:v>EIN Ingenierita Electrica, S.A. de C.V. </c:v>
                </c:pt>
                <c:pt idx="1">
                  <c:v>Martin Eduardo Venegas Loreto</c:v>
                </c:pt>
                <c:pt idx="2">
                  <c:v>Dhyela Pacheco Serrano</c:v>
                </c:pt>
                <c:pt idx="3">
                  <c:v>Rothxana Yaneth Acosta Riestra</c:v>
                </c:pt>
                <c:pt idx="4">
                  <c:v>Selcosin, S.A. de C.V. </c:v>
                </c:pt>
                <c:pt idx="5">
                  <c:v>Jn Construcciones, S.A. de C.V. </c:v>
                </c:pt>
                <c:pt idx="6">
                  <c:v>Constructora Hupare, S.A. de C.V. </c:v>
                </c:pt>
                <c:pt idx="7">
                  <c:v>Proyectos y Mecanizaciones Agroindustriales, S.A. de C.V. </c:v>
                </c:pt>
                <c:pt idx="8">
                  <c:v>Jalfiv, S.A. de C.V.</c:v>
                </c:pt>
                <c:pt idx="9">
                  <c:v>Claudia Juliana Ruiz Suarez</c:v>
                </c:pt>
                <c:pt idx="10">
                  <c:v>Greenstar Edificaciones, S.A. de C.V. </c:v>
                </c:pt>
                <c:pt idx="11">
                  <c:v>Constructora y Comercializora Erkan, S.A. de C.V. </c:v>
                </c:pt>
                <c:pt idx="12">
                  <c:v>Constructora Faloic, S.A. de C.V. </c:v>
                </c:pt>
                <c:pt idx="13">
                  <c:v>Coydu, S.A. de C.V.</c:v>
                </c:pt>
                <c:pt idx="14">
                  <c:v>Velco Construcciones, S.A. de C.V.</c:v>
                </c:pt>
                <c:pt idx="15">
                  <c:v>Chapem, S.A de C.V. </c:v>
                </c:pt>
                <c:pt idx="16">
                  <c:v>Zavel Comercial Sinaloense, S.A. de C.V. </c:v>
                </c:pt>
                <c:pt idx="17">
                  <c:v>MK Urbanizaciones, S.A. de C.V. </c:v>
                </c:pt>
              </c:strCache>
            </c:strRef>
          </c:cat>
          <c:val>
            <c:numRef>
              <c:f>'Gráficas 1'!$C$58:$C$75</c:f>
              <c:numCache>
                <c:formatCode>#,##0.00</c:formatCode>
                <c:ptCount val="18"/>
                <c:pt idx="0">
                  <c:v>488500.5</c:v>
                </c:pt>
                <c:pt idx="1">
                  <c:v>492880.06</c:v>
                </c:pt>
                <c:pt idx="2">
                  <c:v>502318.77</c:v>
                </c:pt>
                <c:pt idx="3">
                  <c:v>1214349.69</c:v>
                </c:pt>
                <c:pt idx="4">
                  <c:v>1288048.3800000001</c:v>
                </c:pt>
                <c:pt idx="5">
                  <c:v>1523172.23</c:v>
                </c:pt>
                <c:pt idx="6">
                  <c:v>1667553.6099999999</c:v>
                </c:pt>
                <c:pt idx="7">
                  <c:v>1697604.8399999999</c:v>
                </c:pt>
                <c:pt idx="8">
                  <c:v>1697877.9</c:v>
                </c:pt>
                <c:pt idx="9">
                  <c:v>1717728</c:v>
                </c:pt>
                <c:pt idx="10">
                  <c:v>1802473.08</c:v>
                </c:pt>
                <c:pt idx="11">
                  <c:v>1916725.43</c:v>
                </c:pt>
                <c:pt idx="12">
                  <c:v>2185317.84</c:v>
                </c:pt>
                <c:pt idx="13">
                  <c:v>2185384.92</c:v>
                </c:pt>
                <c:pt idx="14">
                  <c:v>2185411.17</c:v>
                </c:pt>
                <c:pt idx="15">
                  <c:v>2662812.9000000004</c:v>
                </c:pt>
                <c:pt idx="16">
                  <c:v>3704065.35</c:v>
                </c:pt>
                <c:pt idx="17">
                  <c:v>4370378.37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0-4F0F-BC80-7958631B06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75084095"/>
        <c:axId val="1670045503"/>
      </c:barChart>
      <c:catAx>
        <c:axId val="16750840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70045503"/>
        <c:crosses val="autoZero"/>
        <c:auto val="1"/>
        <c:lblAlgn val="ctr"/>
        <c:lblOffset val="100"/>
        <c:noMultiLvlLbl val="0"/>
      </c:catAx>
      <c:valAx>
        <c:axId val="1670045503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6750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Contratista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'Gráficas 1'!$C$95</c:f>
              <c:strCache>
                <c:ptCount val="1"/>
                <c:pt idx="0">
                  <c:v>Suma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3C4-48EE-B713-EFFFCFB405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3C4-48EE-B713-EFFFCFB405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3C4-48EE-B713-EFFFCFB405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A56-4B44-BA38-68A893C30CE5}"/>
              </c:ext>
            </c:extLst>
          </c:dPt>
          <c:dLbls>
            <c:dLbl>
              <c:idx val="3"/>
              <c:layout>
                <c:manualLayout>
                  <c:x val="9.3954912307625718E-2"/>
                  <c:y val="0.129903196280603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56-4B44-BA38-68A893C30CE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'Gráficas 1'!$B$96:$B$113</c:f>
              <c:strCache>
                <c:ptCount val="4"/>
                <c:pt idx="0">
                  <c:v>Ahome</c:v>
                </c:pt>
                <c:pt idx="1">
                  <c:v>Culiacan</c:v>
                </c:pt>
                <c:pt idx="2">
                  <c:v>Estado de México</c:v>
                </c:pt>
                <c:pt idx="3">
                  <c:v>Sinaloa de Leyva</c:v>
                </c:pt>
              </c:strCache>
            </c:strRef>
          </c:cat>
          <c:val>
            <c:numRef>
              <c:f>'Gráficas 1'!$C$96:$C$113</c:f>
              <c:numCache>
                <c:formatCode>#,##0.00</c:formatCode>
                <c:ptCount val="4"/>
                <c:pt idx="0">
                  <c:v>16856764.960000001</c:v>
                </c:pt>
                <c:pt idx="1">
                  <c:v>12075135.32</c:v>
                </c:pt>
                <c:pt idx="2">
                  <c:v>2185384.92</c:v>
                </c:pt>
                <c:pt idx="3">
                  <c:v>2185317.84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6-4B44-BA38-68A893C30CE5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Obras por Licitación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'Gráficas 2'!$C$16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'Gráficas 2'!$B$17:$B$21</c:f>
              <c:strCache>
                <c:ptCount val="5"/>
                <c:pt idx="0">
                  <c:v>JALFIV, S.A. de C.V.</c:v>
                </c:pt>
                <c:pt idx="1">
                  <c:v>Zavel Comercial Sinaloense, S.A. de C.V.</c:v>
                </c:pt>
                <c:pt idx="2">
                  <c:v>Velco Construcciones, S.A. de C.V.</c:v>
                </c:pt>
                <c:pt idx="3">
                  <c:v>Constructora Faloic, S.A. de C.V.</c:v>
                </c:pt>
                <c:pt idx="4">
                  <c:v>MK Urbanizaciones, S.A. De C.V.</c:v>
                </c:pt>
              </c:strCache>
            </c:strRef>
          </c:cat>
          <c:val>
            <c:numRef>
              <c:f>'Gráficas 2'!$C$17:$C$21</c:f>
              <c:numCache>
                <c:formatCode>#,##0.00</c:formatCode>
                <c:ptCount val="5"/>
                <c:pt idx="0">
                  <c:v>3896941.2</c:v>
                </c:pt>
                <c:pt idx="1">
                  <c:v>3899941.8</c:v>
                </c:pt>
                <c:pt idx="2">
                  <c:v>10399456</c:v>
                </c:pt>
                <c:pt idx="3">
                  <c:v>10399649.6</c:v>
                </c:pt>
                <c:pt idx="4">
                  <c:v>18268970.68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9-4307-AB36-243E8820D7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61986815"/>
        <c:axId val="1661987775"/>
        <c:axId val="0"/>
      </c:bar3DChart>
      <c:catAx>
        <c:axId val="1661986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1987775"/>
        <c:crosses val="autoZero"/>
        <c:auto val="1"/>
        <c:lblAlgn val="ctr"/>
        <c:lblOffset val="100"/>
        <c:noMultiLvlLbl val="0"/>
      </c:catAx>
      <c:valAx>
        <c:axId val="1661987775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66198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Contratista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'Gráficas 2'!$C$39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6DB-4187-A701-F568E48E2E3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6DB-4187-A701-F568E48E2E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'Gráficas 2'!$B$40:$B$41</c:f>
              <c:strCache>
                <c:ptCount val="2"/>
                <c:pt idx="0">
                  <c:v>Ahome</c:v>
                </c:pt>
                <c:pt idx="1">
                  <c:v>Sinaloa de Leyva</c:v>
                </c:pt>
              </c:strCache>
            </c:strRef>
          </c:cat>
          <c:val>
            <c:numRef>
              <c:f>'Gráficas 2'!$C$40:$C$41</c:f>
              <c:numCache>
                <c:formatCode>#,##0.00</c:formatCode>
                <c:ptCount val="2"/>
                <c:pt idx="0">
                  <c:v>36465309.68</c:v>
                </c:pt>
                <c:pt idx="1">
                  <c:v>10399649.6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5-4B97-A67D-FA9188980B1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Tipo de Procedimiento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'Gráficas 2'!$C$52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8E7-4E61-AACD-6332F01C4C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8E7-4E61-AACD-6332F01C4CF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'Gráficas 2'!$B$53:$B$54</c:f>
              <c:strCache>
                <c:ptCount val="2"/>
                <c:pt idx="0">
                  <c:v>Adjudicaciones</c:v>
                </c:pt>
                <c:pt idx="1">
                  <c:v>Licitaciones </c:v>
                </c:pt>
              </c:strCache>
            </c:strRef>
          </c:cat>
          <c:val>
            <c:numRef>
              <c:f>'Gráficas 2'!$C$53:$C$54</c:f>
              <c:numCache>
                <c:formatCode>#,##0.00</c:formatCode>
                <c:ptCount val="2"/>
                <c:pt idx="0">
                  <c:v>33302603.040000003</c:v>
                </c:pt>
                <c:pt idx="1">
                  <c:v>46864959.280000001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9-489C-8006-7679DD2578E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285749</xdr:colOff>
      <xdr:row>55</xdr:row>
      <xdr:rowOff>171449</xdr:rowOff>
    </xdr:from>
    <xdr:to>
      <xdr:col>11</xdr:col>
      <xdr:colOff>104774</xdr:colOff>
      <xdr:row>86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3FBC9B-440C-775C-0C6E-57E823A37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200024</xdr:colOff>
      <xdr:row>93</xdr:row>
      <xdr:rowOff>142874</xdr:rowOff>
    </xdr:from>
    <xdr:to>
      <xdr:col>11</xdr:col>
      <xdr:colOff>76199</xdr:colOff>
      <xdr:row>129</xdr:row>
      <xdr:rowOff>76199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1C32F49-9D10-7A7C-D31D-374041FFE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12</xdr:row>
      <xdr:rowOff>28574</xdr:rowOff>
    </xdr:from>
    <xdr:to>
      <xdr:col>10</xdr:col>
      <xdr:colOff>47625</xdr:colOff>
      <xdr:row>30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04920B-9D79-AF28-4D29-BC5185D2B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457200</xdr:colOff>
      <xdr:row>33</xdr:row>
      <xdr:rowOff>19050</xdr:rowOff>
    </xdr:from>
    <xdr:to>
      <xdr:col>10</xdr:col>
      <xdr:colOff>152399</xdr:colOff>
      <xdr:row>47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143772-B340-DE40-93E6-7124195582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485774</xdr:colOff>
      <xdr:row>49</xdr:row>
      <xdr:rowOff>180974</xdr:rowOff>
    </xdr:from>
    <xdr:to>
      <xdr:col>10</xdr:col>
      <xdr:colOff>190499</xdr:colOff>
      <xdr:row>70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4ECFAA-B90D-F372-5768-B2BF99FA8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AP\Downloads\RESPUESTAS%20INFOMEX%202023\JULIO\Ayuntamiento\OBRAS\LICITACIONES.xlsx" TargetMode="External"/><Relationship Id="rId1" Type="http://schemas.openxmlformats.org/officeDocument/2006/relationships/externalLinkPath" Target="file:///C:\Users\IAP\Downloads\RESPUESTAS%20INFOMEX%202023\JULIO\Ayuntamiento\OBRAS\LICIT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500181"/>
      <sheetName val="Hidden_1_Tabla_500181"/>
      <sheetName val="Tabla_500210"/>
      <sheetName val="Hidden_1_Tabla_500210"/>
      <sheetName val="Tabla_500211"/>
      <sheetName val="Hidden_1_Tabla_500211"/>
      <sheetName val="Tabla_500212"/>
      <sheetName val="Hidden_1_Tabla_500212"/>
      <sheetName val="Tabla_500214"/>
      <sheetName val="Tabla_500213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-1nV53H2ekBrQ9gTjN1PyQKD0d9hIM1g/view?usp=sharing" TargetMode="External"/><Relationship Id="rId21" Type="http://schemas.openxmlformats.org/officeDocument/2006/relationships/hyperlink" Target="https://drive.google.com/file/d/1GpU_mVHSYEh5krFDR8YQSH8xj63B0bBY/view?usp=sharing" TargetMode="External"/><Relationship Id="rId42" Type="http://schemas.openxmlformats.org/officeDocument/2006/relationships/hyperlink" Target="https://drive.google.com/file/d/1uvoekynVly4-bsKo3ziY_nbhkpzTQldZ/view?usp=sharing" TargetMode="External"/><Relationship Id="rId63" Type="http://schemas.openxmlformats.org/officeDocument/2006/relationships/hyperlink" Target="https://drive.google.com/file/d/1-1nV53H2ekBrQ9gTjN1PyQKD0d9hIM1g/view?usp=sharing" TargetMode="External"/><Relationship Id="rId84" Type="http://schemas.openxmlformats.org/officeDocument/2006/relationships/hyperlink" Target="https://drive.google.com/file/d/1-1nV53H2ekBrQ9gTjN1PyQKD0d9hIM1g/view?usp=sharing" TargetMode="External"/><Relationship Id="rId138" Type="http://schemas.openxmlformats.org/officeDocument/2006/relationships/hyperlink" Target="https://drive.google.com/file/d/1-1nV53H2ekBrQ9gTjN1PyQKD0d9hIM1g/view?usp=sharing" TargetMode="External"/><Relationship Id="rId159" Type="http://schemas.openxmlformats.org/officeDocument/2006/relationships/hyperlink" Target="https://drive.google.com/file/d/1-1nV53H2ekBrQ9gTjN1PyQKD0d9hIM1g/view?usp=sharing" TargetMode="External"/><Relationship Id="rId107" Type="http://schemas.openxmlformats.org/officeDocument/2006/relationships/hyperlink" Target="https://drive.google.com/file/d/1-1nV53H2ekBrQ9gTjN1PyQKD0d9hIM1g/view?usp=sharing" TargetMode="External"/><Relationship Id="rId11" Type="http://schemas.openxmlformats.org/officeDocument/2006/relationships/hyperlink" Target="https://drive.google.com/file/d/1xGkt9uJj5svLCejWm69283xnNwOTMLgT/view?usp=sharing" TargetMode="External"/><Relationship Id="rId32" Type="http://schemas.openxmlformats.org/officeDocument/2006/relationships/hyperlink" Target="https://drive.google.com/file/d/1waKrTSNtnt3PUY8v8uHQjUSvb5Z1_Z8Z/view?usp=sharing" TargetMode="External"/><Relationship Id="rId53" Type="http://schemas.openxmlformats.org/officeDocument/2006/relationships/hyperlink" Target="https://drive.google.com/file/d/1Pziy-XQ8uPJ7DsSZP0h_PbOjJ9OrQLBo/view?usp=sharing" TargetMode="External"/><Relationship Id="rId74" Type="http://schemas.openxmlformats.org/officeDocument/2006/relationships/hyperlink" Target="https://drive.google.com/file/d/1-1nV53H2ekBrQ9gTjN1PyQKD0d9hIM1g/view?usp=sharing" TargetMode="External"/><Relationship Id="rId128" Type="http://schemas.openxmlformats.org/officeDocument/2006/relationships/hyperlink" Target="https://drive.google.com/file/d/1-1nV53H2ekBrQ9gTjN1PyQKD0d9hIM1g/view?usp=sharing" TargetMode="External"/><Relationship Id="rId149" Type="http://schemas.openxmlformats.org/officeDocument/2006/relationships/hyperlink" Target="https://drive.google.com/file/d/1-1nV53H2ekBrQ9gTjN1PyQKD0d9hIM1g/view?usp=sharing" TargetMode="External"/><Relationship Id="rId5" Type="http://schemas.openxmlformats.org/officeDocument/2006/relationships/hyperlink" Target="https://drive.google.com/file/d/1xJ6b81FDeXZ-6vUsGMjqmKyob-vepvA5/view?usp=sharing" TargetMode="External"/><Relationship Id="rId95" Type="http://schemas.openxmlformats.org/officeDocument/2006/relationships/hyperlink" Target="https://drive.google.com/file/d/1-1nV53H2ekBrQ9gTjN1PyQKD0d9hIM1g/view?usp=sharing" TargetMode="External"/><Relationship Id="rId22" Type="http://schemas.openxmlformats.org/officeDocument/2006/relationships/hyperlink" Target="https://drive.google.com/file/d/16KrJ0c3MlCUN-Gi1Pq9pwMtm1iAOy5Tp/view?usp=sharing" TargetMode="External"/><Relationship Id="rId43" Type="http://schemas.openxmlformats.org/officeDocument/2006/relationships/hyperlink" Target="https://drive.google.com/file/d/1Oga7C2DmxCuqrA_Jdo-ASYzfy8d6v3_3/view?usp=sharing" TargetMode="External"/><Relationship Id="rId64" Type="http://schemas.openxmlformats.org/officeDocument/2006/relationships/hyperlink" Target="https://drive.google.com/file/d/1-1nV53H2ekBrQ9gTjN1PyQKD0d9hIM1g/view?usp=sharing" TargetMode="External"/><Relationship Id="rId118" Type="http://schemas.openxmlformats.org/officeDocument/2006/relationships/hyperlink" Target="https://drive.google.com/file/d/1-1nV53H2ekBrQ9gTjN1PyQKD0d9hIM1g/view?usp=sharing" TargetMode="External"/><Relationship Id="rId139" Type="http://schemas.openxmlformats.org/officeDocument/2006/relationships/hyperlink" Target="https://drive.google.com/file/d/1-1nV53H2ekBrQ9gTjN1PyQKD0d9hIM1g/view?usp=sharing" TargetMode="External"/><Relationship Id="rId80" Type="http://schemas.openxmlformats.org/officeDocument/2006/relationships/hyperlink" Target="https://drive.google.com/file/d/1-1nV53H2ekBrQ9gTjN1PyQKD0d9hIM1g/view?usp=sharing" TargetMode="External"/><Relationship Id="rId85" Type="http://schemas.openxmlformats.org/officeDocument/2006/relationships/hyperlink" Target="https://drive.google.com/file/d/1-1nV53H2ekBrQ9gTjN1PyQKD0d9hIM1g/view?usp=sharing" TargetMode="External"/><Relationship Id="rId150" Type="http://schemas.openxmlformats.org/officeDocument/2006/relationships/hyperlink" Target="https://drive.google.com/file/d/1-1nV53H2ekBrQ9gTjN1PyQKD0d9hIM1g/view?usp=sharing" TargetMode="External"/><Relationship Id="rId155" Type="http://schemas.openxmlformats.org/officeDocument/2006/relationships/hyperlink" Target="https://drive.google.com/file/d/1-1nV53H2ekBrQ9gTjN1PyQKD0d9hIM1g/view?usp=sharing" TargetMode="External"/><Relationship Id="rId12" Type="http://schemas.openxmlformats.org/officeDocument/2006/relationships/hyperlink" Target="https://drive.google.com/file/d/1x58RH0GvUa6U7umN1M-dDgLvsPY0qmhy/view?usp=sharing" TargetMode="External"/><Relationship Id="rId17" Type="http://schemas.openxmlformats.org/officeDocument/2006/relationships/hyperlink" Target="https://drive.google.com/file/d/1NCi0PcBEm-Myw5NnDjLEP_OowIeJJKEq/view?usp=sharing" TargetMode="External"/><Relationship Id="rId33" Type="http://schemas.openxmlformats.org/officeDocument/2006/relationships/hyperlink" Target="https://drive.google.com/file/d/19ZylqpeRRMOtHXopwW52cApGTdLTIBZB/view?usp=sharing" TargetMode="External"/><Relationship Id="rId38" Type="http://schemas.openxmlformats.org/officeDocument/2006/relationships/hyperlink" Target="https://drive.google.com/file/d/1_6P-4nn8KIJA7WCR6j_WM_hNyEpro56M/view?usp=sharing" TargetMode="External"/><Relationship Id="rId59" Type="http://schemas.openxmlformats.org/officeDocument/2006/relationships/hyperlink" Target="https://drive.google.com/file/d/1-kbKrQQJTxyVbIQrfNlsG_yPj6RIn1Er/view?usp=sharing" TargetMode="External"/><Relationship Id="rId103" Type="http://schemas.openxmlformats.org/officeDocument/2006/relationships/hyperlink" Target="https://drive.google.com/file/d/1-1nV53H2ekBrQ9gTjN1PyQKD0d9hIM1g/view?usp=sharing" TargetMode="External"/><Relationship Id="rId108" Type="http://schemas.openxmlformats.org/officeDocument/2006/relationships/hyperlink" Target="https://drive.google.com/file/d/1-1nV53H2ekBrQ9gTjN1PyQKD0d9hIM1g/view?usp=sharing" TargetMode="External"/><Relationship Id="rId124" Type="http://schemas.openxmlformats.org/officeDocument/2006/relationships/hyperlink" Target="https://drive.google.com/file/d/1-1nV53H2ekBrQ9gTjN1PyQKD0d9hIM1g/view?usp=sharing" TargetMode="External"/><Relationship Id="rId129" Type="http://schemas.openxmlformats.org/officeDocument/2006/relationships/hyperlink" Target="https://drive.google.com/file/d/1-1nV53H2ekBrQ9gTjN1PyQKD0d9hIM1g/view?usp=sharing" TargetMode="External"/><Relationship Id="rId54" Type="http://schemas.openxmlformats.org/officeDocument/2006/relationships/hyperlink" Target="https://drive.google.com/file/d/1MTjyhZou9zMPSYXnmOOh89_YOa5Y6cRO/view?usp=sharing" TargetMode="External"/><Relationship Id="rId70" Type="http://schemas.openxmlformats.org/officeDocument/2006/relationships/hyperlink" Target="https://drive.google.com/file/d/1-1nV53H2ekBrQ9gTjN1PyQKD0d9hIM1g/view?usp=sharing" TargetMode="External"/><Relationship Id="rId75" Type="http://schemas.openxmlformats.org/officeDocument/2006/relationships/hyperlink" Target="https://drive.google.com/file/d/1-1nV53H2ekBrQ9gTjN1PyQKD0d9hIM1g/view?usp=sharing" TargetMode="External"/><Relationship Id="rId91" Type="http://schemas.openxmlformats.org/officeDocument/2006/relationships/hyperlink" Target="https://drive.google.com/file/d/1-1nV53H2ekBrQ9gTjN1PyQKD0d9hIM1g/view?usp=sharing" TargetMode="External"/><Relationship Id="rId96" Type="http://schemas.openxmlformats.org/officeDocument/2006/relationships/hyperlink" Target="https://drive.google.com/file/d/1-1nV53H2ekBrQ9gTjN1PyQKD0d9hIM1g/view?usp=sharing" TargetMode="External"/><Relationship Id="rId140" Type="http://schemas.openxmlformats.org/officeDocument/2006/relationships/hyperlink" Target="https://drive.google.com/file/d/1-1nV53H2ekBrQ9gTjN1PyQKD0d9hIM1g/view?usp=sharing" TargetMode="External"/><Relationship Id="rId145" Type="http://schemas.openxmlformats.org/officeDocument/2006/relationships/hyperlink" Target="https://drive.google.com/file/d/1-1nV53H2ekBrQ9gTjN1PyQKD0d9hIM1g/view?usp=sharing" TargetMode="External"/><Relationship Id="rId1" Type="http://schemas.openxmlformats.org/officeDocument/2006/relationships/hyperlink" Target="https://drive.google.com/file/d/1yKIt7jhBshkqZckKolLA0xcpG6SSyDwE/view?usp=sharing" TargetMode="External"/><Relationship Id="rId6" Type="http://schemas.openxmlformats.org/officeDocument/2006/relationships/hyperlink" Target="https://drive.google.com/file/d/1aXby4EvaREAbpR0QE_U5f1jb6PwKLUIA/view?usp=sharing" TargetMode="External"/><Relationship Id="rId23" Type="http://schemas.openxmlformats.org/officeDocument/2006/relationships/hyperlink" Target="https://drive.google.com/file/d/16KrJ0c3MlCUN-Gi1Pq9pwMtm1iAOy5Tp/view?usp=sharing" TargetMode="External"/><Relationship Id="rId28" Type="http://schemas.openxmlformats.org/officeDocument/2006/relationships/hyperlink" Target="https://drive.google.com/file/d/1vo3InRzBOrvO15NjNc09RnPRqIi5ik4W/view?usp=sharing" TargetMode="External"/><Relationship Id="rId49" Type="http://schemas.openxmlformats.org/officeDocument/2006/relationships/hyperlink" Target="https://drive.google.com/file/d/1iCU65H7aLjBusP0zOaMMST5QQJAKhQ-Z/view?usp=sharing" TargetMode="External"/><Relationship Id="rId114" Type="http://schemas.openxmlformats.org/officeDocument/2006/relationships/hyperlink" Target="https://drive.google.com/file/d/1-1nV53H2ekBrQ9gTjN1PyQKD0d9hIM1g/view?usp=sharing" TargetMode="External"/><Relationship Id="rId119" Type="http://schemas.openxmlformats.org/officeDocument/2006/relationships/hyperlink" Target="https://drive.google.com/file/d/1-1nV53H2ekBrQ9gTjN1PyQKD0d9hIM1g/view?usp=sharing" TargetMode="External"/><Relationship Id="rId44" Type="http://schemas.openxmlformats.org/officeDocument/2006/relationships/hyperlink" Target="https://drive.google.com/file/d/1aY04Id55G5Ni-rGQutBuotfsQ2Z2BMPh/view?usp=sharing" TargetMode="External"/><Relationship Id="rId60" Type="http://schemas.openxmlformats.org/officeDocument/2006/relationships/hyperlink" Target="https://drive.google.com/file/d/1-1nV53H2ekBrQ9gTjN1PyQKD0d9hIM1g/view?usp=sharing" TargetMode="External"/><Relationship Id="rId65" Type="http://schemas.openxmlformats.org/officeDocument/2006/relationships/hyperlink" Target="https://drive.google.com/file/d/1-1nV53H2ekBrQ9gTjN1PyQKD0d9hIM1g/view?usp=sharing" TargetMode="External"/><Relationship Id="rId81" Type="http://schemas.openxmlformats.org/officeDocument/2006/relationships/hyperlink" Target="https://drive.google.com/file/d/1-1nV53H2ekBrQ9gTjN1PyQKD0d9hIM1g/view?usp=sharing" TargetMode="External"/><Relationship Id="rId86" Type="http://schemas.openxmlformats.org/officeDocument/2006/relationships/hyperlink" Target="https://drive.google.com/file/d/1-1nV53H2ekBrQ9gTjN1PyQKD0d9hIM1g/view?usp=sharing" TargetMode="External"/><Relationship Id="rId130" Type="http://schemas.openxmlformats.org/officeDocument/2006/relationships/hyperlink" Target="https://drive.google.com/file/d/1-1nV53H2ekBrQ9gTjN1PyQKD0d9hIM1g/view?usp=sharing" TargetMode="External"/><Relationship Id="rId135" Type="http://schemas.openxmlformats.org/officeDocument/2006/relationships/hyperlink" Target="https://drive.google.com/file/d/1-1nV53H2ekBrQ9gTjN1PyQKD0d9hIM1g/view?usp=sharing" TargetMode="External"/><Relationship Id="rId151" Type="http://schemas.openxmlformats.org/officeDocument/2006/relationships/hyperlink" Target="https://drive.google.com/file/d/1-1nV53H2ekBrQ9gTjN1PyQKD0d9hIM1g/view?usp=sharing" TargetMode="External"/><Relationship Id="rId156" Type="http://schemas.openxmlformats.org/officeDocument/2006/relationships/hyperlink" Target="https://drive.google.com/file/d/1-1nV53H2ekBrQ9gTjN1PyQKD0d9hIM1g/view?usp=sharing" TargetMode="External"/><Relationship Id="rId13" Type="http://schemas.openxmlformats.org/officeDocument/2006/relationships/hyperlink" Target="https://drive.google.com/file/d/1vX_iMg7HC4TOeC5CABSpIG8fSpDt6BO3/view?usp=sharing" TargetMode="External"/><Relationship Id="rId18" Type="http://schemas.openxmlformats.org/officeDocument/2006/relationships/hyperlink" Target="https://drive.google.com/file/d/1Kw_tnyA1TA2CfItFYmHozdfDwKgoQo9C/view?usp=sharing" TargetMode="External"/><Relationship Id="rId39" Type="http://schemas.openxmlformats.org/officeDocument/2006/relationships/hyperlink" Target="https://drive.google.com/file/d/1fcjcpWIVDRWAl3UyhxbJyt1LL-69tsF8/view?usp=sharing" TargetMode="External"/><Relationship Id="rId109" Type="http://schemas.openxmlformats.org/officeDocument/2006/relationships/hyperlink" Target="https://drive.google.com/file/d/1-1nV53H2ekBrQ9gTjN1PyQKD0d9hIM1g/view?usp=sharing" TargetMode="External"/><Relationship Id="rId34" Type="http://schemas.openxmlformats.org/officeDocument/2006/relationships/hyperlink" Target="https://drive.google.com/file/d/19ZylqpeRRMOtHXopwW52cApGTdLTIBZB/view?usp=sharing" TargetMode="External"/><Relationship Id="rId50" Type="http://schemas.openxmlformats.org/officeDocument/2006/relationships/hyperlink" Target="https://drive.google.com/file/d/1rAFSLm5s6drnlFbeQH-OXpC6JO1nK0vE/view?usp=sharing" TargetMode="External"/><Relationship Id="rId55" Type="http://schemas.openxmlformats.org/officeDocument/2006/relationships/hyperlink" Target="https://drive.google.com/file/d/1MTjyhZou9zMPSYXnmOOh89_YOa5Y6cRO/view?usp=sharing" TargetMode="External"/><Relationship Id="rId76" Type="http://schemas.openxmlformats.org/officeDocument/2006/relationships/hyperlink" Target="https://drive.google.com/file/d/1-1nV53H2ekBrQ9gTjN1PyQKD0d9hIM1g/view?usp=sharing" TargetMode="External"/><Relationship Id="rId97" Type="http://schemas.openxmlformats.org/officeDocument/2006/relationships/hyperlink" Target="https://drive.google.com/file/d/1-1nV53H2ekBrQ9gTjN1PyQKD0d9hIM1g/view?usp=sharing" TargetMode="External"/><Relationship Id="rId104" Type="http://schemas.openxmlformats.org/officeDocument/2006/relationships/hyperlink" Target="https://drive.google.com/file/d/1-1nV53H2ekBrQ9gTjN1PyQKD0d9hIM1g/view?usp=sharing" TargetMode="External"/><Relationship Id="rId120" Type="http://schemas.openxmlformats.org/officeDocument/2006/relationships/hyperlink" Target="https://drive.google.com/file/d/1-1nV53H2ekBrQ9gTjN1PyQKD0d9hIM1g/view?usp=sharing" TargetMode="External"/><Relationship Id="rId125" Type="http://schemas.openxmlformats.org/officeDocument/2006/relationships/hyperlink" Target="https://drive.google.com/file/d/1-1nV53H2ekBrQ9gTjN1PyQKD0d9hIM1g/view?usp=sharing" TargetMode="External"/><Relationship Id="rId141" Type="http://schemas.openxmlformats.org/officeDocument/2006/relationships/hyperlink" Target="https://drive.google.com/file/d/1-1nV53H2ekBrQ9gTjN1PyQKD0d9hIM1g/view?usp=sharing" TargetMode="External"/><Relationship Id="rId146" Type="http://schemas.openxmlformats.org/officeDocument/2006/relationships/hyperlink" Target="https://drive.google.com/file/d/1-1nV53H2ekBrQ9gTjN1PyQKD0d9hIM1g/view?usp=sharing" TargetMode="External"/><Relationship Id="rId7" Type="http://schemas.openxmlformats.org/officeDocument/2006/relationships/hyperlink" Target="https://drive.google.com/file/d/1THghv-kBkL-lZdaauokF6DYB4Khf5fi8/view?usp=sharing" TargetMode="External"/><Relationship Id="rId71" Type="http://schemas.openxmlformats.org/officeDocument/2006/relationships/hyperlink" Target="https://drive.google.com/file/d/1-1nV53H2ekBrQ9gTjN1PyQKD0d9hIM1g/view?usp=sharing" TargetMode="External"/><Relationship Id="rId92" Type="http://schemas.openxmlformats.org/officeDocument/2006/relationships/hyperlink" Target="https://drive.google.com/file/d/1-1nV53H2ekBrQ9gTjN1PyQKD0d9hIM1g/view?usp=sharing" TargetMode="External"/><Relationship Id="rId2" Type="http://schemas.openxmlformats.org/officeDocument/2006/relationships/hyperlink" Target="https://drive.google.com/file/d/1eaXZNv-NStz6D77_Efx92i6FhQhxWICB/view?usp=sharing" TargetMode="External"/><Relationship Id="rId29" Type="http://schemas.openxmlformats.org/officeDocument/2006/relationships/hyperlink" Target="https://drive.google.com/file/d/1T5ffiLO4ZvOCyFAdihuqMzUgfWtcw_QP/view?usp=sharing" TargetMode="External"/><Relationship Id="rId24" Type="http://schemas.openxmlformats.org/officeDocument/2006/relationships/hyperlink" Target="https://drive.google.com/file/d/1L4YnB2H2GpLSN77JiZzCsqDHSLjc6erG/view?usp=sharing" TargetMode="External"/><Relationship Id="rId40" Type="http://schemas.openxmlformats.org/officeDocument/2006/relationships/hyperlink" Target="https://drive.google.com/file/d/1TCjvFyvUpYUTqDM9qAPuuPRmxIXKRTC2/view?usp=sharing" TargetMode="External"/><Relationship Id="rId45" Type="http://schemas.openxmlformats.org/officeDocument/2006/relationships/hyperlink" Target="https://drive.google.com/file/d/1U7BYI-ZqBVcVZ-5fM5zWm5Td_pAtdRkJ/view?usp=sharing" TargetMode="External"/><Relationship Id="rId66" Type="http://schemas.openxmlformats.org/officeDocument/2006/relationships/hyperlink" Target="https://drive.google.com/file/d/1-1nV53H2ekBrQ9gTjN1PyQKD0d9hIM1g/view?usp=sharing" TargetMode="External"/><Relationship Id="rId87" Type="http://schemas.openxmlformats.org/officeDocument/2006/relationships/hyperlink" Target="https://drive.google.com/file/d/1-1nV53H2ekBrQ9gTjN1PyQKD0d9hIM1g/view?usp=sharing" TargetMode="External"/><Relationship Id="rId110" Type="http://schemas.openxmlformats.org/officeDocument/2006/relationships/hyperlink" Target="https://drive.google.com/file/d/1-1nV53H2ekBrQ9gTjN1PyQKD0d9hIM1g/view?usp=sharing" TargetMode="External"/><Relationship Id="rId115" Type="http://schemas.openxmlformats.org/officeDocument/2006/relationships/hyperlink" Target="https://drive.google.com/file/d/1-1nV53H2ekBrQ9gTjN1PyQKD0d9hIM1g/view?usp=sharing" TargetMode="External"/><Relationship Id="rId131" Type="http://schemas.openxmlformats.org/officeDocument/2006/relationships/hyperlink" Target="https://drive.google.com/file/d/1-1nV53H2ekBrQ9gTjN1PyQKD0d9hIM1g/view?usp=sharing" TargetMode="External"/><Relationship Id="rId136" Type="http://schemas.openxmlformats.org/officeDocument/2006/relationships/hyperlink" Target="https://drive.google.com/file/d/1-1nV53H2ekBrQ9gTjN1PyQKD0d9hIM1g/view?usp=sharing" TargetMode="External"/><Relationship Id="rId157" Type="http://schemas.openxmlformats.org/officeDocument/2006/relationships/hyperlink" Target="https://drive.google.com/file/d/1-1nV53H2ekBrQ9gTjN1PyQKD0d9hIM1g/view?usp=sharing" TargetMode="External"/><Relationship Id="rId61" Type="http://schemas.openxmlformats.org/officeDocument/2006/relationships/hyperlink" Target="https://drive.google.com/file/d/1-1nV53H2ekBrQ9gTjN1PyQKD0d9hIM1g/view?usp=sharing" TargetMode="External"/><Relationship Id="rId82" Type="http://schemas.openxmlformats.org/officeDocument/2006/relationships/hyperlink" Target="https://drive.google.com/file/d/1-1nV53H2ekBrQ9gTjN1PyQKD0d9hIM1g/view?usp=sharing" TargetMode="External"/><Relationship Id="rId152" Type="http://schemas.openxmlformats.org/officeDocument/2006/relationships/hyperlink" Target="https://drive.google.com/file/d/1-1nV53H2ekBrQ9gTjN1PyQKD0d9hIM1g/view?usp=sharing" TargetMode="External"/><Relationship Id="rId19" Type="http://schemas.openxmlformats.org/officeDocument/2006/relationships/hyperlink" Target="https://drive.google.com/file/d/1mqzcZWYQ1hTAbbpcMjAXdoviAPRQqiNn/view?usp=sharing" TargetMode="External"/><Relationship Id="rId14" Type="http://schemas.openxmlformats.org/officeDocument/2006/relationships/hyperlink" Target="https://drive.google.com/file/d/1rwg0R6znpBsxVmVNxgFTZWuHmu3CKus1/view?usp=sharing" TargetMode="External"/><Relationship Id="rId30" Type="http://schemas.openxmlformats.org/officeDocument/2006/relationships/hyperlink" Target="https://drive.google.com/file/d/1T5ffiLO4ZvOCyFAdihuqMzUgfWtcw_QP/view?usp=sharing" TargetMode="External"/><Relationship Id="rId35" Type="http://schemas.openxmlformats.org/officeDocument/2006/relationships/hyperlink" Target="https://drive.google.com/file/d/1vWzfzRdyNFMlFBswe6Z2F17jA1a5g3EV/view?usp=sharing" TargetMode="External"/><Relationship Id="rId56" Type="http://schemas.openxmlformats.org/officeDocument/2006/relationships/hyperlink" Target="https://drive.google.com/file/d/1snA0vbfhnxr4hHpJ-JmN--CjK_cuOQxZ/view?usp=sharing" TargetMode="External"/><Relationship Id="rId77" Type="http://schemas.openxmlformats.org/officeDocument/2006/relationships/hyperlink" Target="https://drive.google.com/file/d/1-1nV53H2ekBrQ9gTjN1PyQKD0d9hIM1g/view?usp=sharing" TargetMode="External"/><Relationship Id="rId100" Type="http://schemas.openxmlformats.org/officeDocument/2006/relationships/hyperlink" Target="https://drive.google.com/file/d/1-1nV53H2ekBrQ9gTjN1PyQKD0d9hIM1g/view?usp=sharing" TargetMode="External"/><Relationship Id="rId105" Type="http://schemas.openxmlformats.org/officeDocument/2006/relationships/hyperlink" Target="https://drive.google.com/file/d/1-1nV53H2ekBrQ9gTjN1PyQKD0d9hIM1g/view?usp=sharing" TargetMode="External"/><Relationship Id="rId126" Type="http://schemas.openxmlformats.org/officeDocument/2006/relationships/hyperlink" Target="https://drive.google.com/file/d/1-1nV53H2ekBrQ9gTjN1PyQKD0d9hIM1g/view?usp=sharing" TargetMode="External"/><Relationship Id="rId147" Type="http://schemas.openxmlformats.org/officeDocument/2006/relationships/hyperlink" Target="https://drive.google.com/file/d/1-1nV53H2ekBrQ9gTjN1PyQKD0d9hIM1g/view?usp=sharing" TargetMode="External"/><Relationship Id="rId8" Type="http://schemas.openxmlformats.org/officeDocument/2006/relationships/hyperlink" Target="https://drive.google.com/file/d/117F_Hu8QL578Ssi_DRypn8LJQYCgNss6/view?usp=sharing" TargetMode="External"/><Relationship Id="rId51" Type="http://schemas.openxmlformats.org/officeDocument/2006/relationships/hyperlink" Target="https://drive.google.com/file/d/14NYANjkwatvm3GVVXcvNfq-QqQztfMKs/view?usp=sharing" TargetMode="External"/><Relationship Id="rId72" Type="http://schemas.openxmlformats.org/officeDocument/2006/relationships/hyperlink" Target="https://drive.google.com/file/d/1-1nV53H2ekBrQ9gTjN1PyQKD0d9hIM1g/view?usp=sharing" TargetMode="External"/><Relationship Id="rId93" Type="http://schemas.openxmlformats.org/officeDocument/2006/relationships/hyperlink" Target="https://drive.google.com/file/d/1-1nV53H2ekBrQ9gTjN1PyQKD0d9hIM1g/view?usp=sharing" TargetMode="External"/><Relationship Id="rId98" Type="http://schemas.openxmlformats.org/officeDocument/2006/relationships/hyperlink" Target="https://drive.google.com/file/d/1-1nV53H2ekBrQ9gTjN1PyQKD0d9hIM1g/view?usp=sharing" TargetMode="External"/><Relationship Id="rId121" Type="http://schemas.openxmlformats.org/officeDocument/2006/relationships/hyperlink" Target="https://drive.google.com/file/d/1-1nV53H2ekBrQ9gTjN1PyQKD0d9hIM1g/view?usp=sharing" TargetMode="External"/><Relationship Id="rId142" Type="http://schemas.openxmlformats.org/officeDocument/2006/relationships/hyperlink" Target="https://drive.google.com/file/d/1-1nV53H2ekBrQ9gTjN1PyQKD0d9hIM1g/view?usp=sharing" TargetMode="External"/><Relationship Id="rId3" Type="http://schemas.openxmlformats.org/officeDocument/2006/relationships/hyperlink" Target="https://drive.google.com/file/d/1Di4qf1GBSL5E_E_zckF0uK7OJtat0z2T/view?usp=sharing" TargetMode="External"/><Relationship Id="rId25" Type="http://schemas.openxmlformats.org/officeDocument/2006/relationships/hyperlink" Target="https://drive.google.com/file/d/1L4YnB2H2GpLSN77JiZzCsqDHSLjc6erG/view?usp=sharing" TargetMode="External"/><Relationship Id="rId46" Type="http://schemas.openxmlformats.org/officeDocument/2006/relationships/hyperlink" Target="https://drive.google.com/file/d/1gsPMS0LuHiACF1AhTUYaj949B_wnDYwh/view?usp=sharing" TargetMode="External"/><Relationship Id="rId67" Type="http://schemas.openxmlformats.org/officeDocument/2006/relationships/hyperlink" Target="https://drive.google.com/file/d/1-1nV53H2ekBrQ9gTjN1PyQKD0d9hIM1g/view?usp=sharing" TargetMode="External"/><Relationship Id="rId116" Type="http://schemas.openxmlformats.org/officeDocument/2006/relationships/hyperlink" Target="https://drive.google.com/file/d/1-1nV53H2ekBrQ9gTjN1PyQKD0d9hIM1g/view?usp=sharing" TargetMode="External"/><Relationship Id="rId137" Type="http://schemas.openxmlformats.org/officeDocument/2006/relationships/hyperlink" Target="https://drive.google.com/file/d/1-1nV53H2ekBrQ9gTjN1PyQKD0d9hIM1g/view?usp=sharing" TargetMode="External"/><Relationship Id="rId158" Type="http://schemas.openxmlformats.org/officeDocument/2006/relationships/hyperlink" Target="https://drive.google.com/file/d/1-1nV53H2ekBrQ9gTjN1PyQKD0d9hIM1g/view?usp=sharing" TargetMode="External"/><Relationship Id="rId20" Type="http://schemas.openxmlformats.org/officeDocument/2006/relationships/hyperlink" Target="https://drive.google.com/file/d/1GpU_mVHSYEh5krFDR8YQSH8xj63B0bBY/view?usp=sharing" TargetMode="External"/><Relationship Id="rId41" Type="http://schemas.openxmlformats.org/officeDocument/2006/relationships/hyperlink" Target="https://drive.google.com/file/d/1vn_sSq990XFPFqs-Vtz_69lRi3aCDgY6/view?usp=sharing" TargetMode="External"/><Relationship Id="rId62" Type="http://schemas.openxmlformats.org/officeDocument/2006/relationships/hyperlink" Target="https://drive.google.com/file/d/1-1nV53H2ekBrQ9gTjN1PyQKD0d9hIM1g/view?usp=sharing" TargetMode="External"/><Relationship Id="rId83" Type="http://schemas.openxmlformats.org/officeDocument/2006/relationships/hyperlink" Target="https://drive.google.com/file/d/1-1nV53H2ekBrQ9gTjN1PyQKD0d9hIM1g/view?usp=sharing" TargetMode="External"/><Relationship Id="rId88" Type="http://schemas.openxmlformats.org/officeDocument/2006/relationships/hyperlink" Target="https://drive.google.com/file/d/1-1nV53H2ekBrQ9gTjN1PyQKD0d9hIM1g/view?usp=sharing" TargetMode="External"/><Relationship Id="rId111" Type="http://schemas.openxmlformats.org/officeDocument/2006/relationships/hyperlink" Target="https://drive.google.com/file/d/1-1nV53H2ekBrQ9gTjN1PyQKD0d9hIM1g/view?usp=sharing" TargetMode="External"/><Relationship Id="rId132" Type="http://schemas.openxmlformats.org/officeDocument/2006/relationships/hyperlink" Target="https://drive.google.com/file/d/1-1nV53H2ekBrQ9gTjN1PyQKD0d9hIM1g/view?usp=sharing" TargetMode="External"/><Relationship Id="rId153" Type="http://schemas.openxmlformats.org/officeDocument/2006/relationships/hyperlink" Target="https://drive.google.com/file/d/1-1nV53H2ekBrQ9gTjN1PyQKD0d9hIM1g/view?usp=sharing" TargetMode="External"/><Relationship Id="rId15" Type="http://schemas.openxmlformats.org/officeDocument/2006/relationships/hyperlink" Target="https://drive.google.com/file/d/1xuiNqjH1_3WZguMvXuxoMvqCwH7fo-UI/view?usp=sharing" TargetMode="External"/><Relationship Id="rId36" Type="http://schemas.openxmlformats.org/officeDocument/2006/relationships/hyperlink" Target="https://drive.google.com/file/d/1vWzfzRdyNFMlFBswe6Z2F17jA1a5g3EV/view?usp=sharing" TargetMode="External"/><Relationship Id="rId57" Type="http://schemas.openxmlformats.org/officeDocument/2006/relationships/hyperlink" Target="https://drive.google.com/file/d/1rmqdBnp4HSH0Kn8EvLp7XJohoSOMrxGQ/view?usp=sharing" TargetMode="External"/><Relationship Id="rId106" Type="http://schemas.openxmlformats.org/officeDocument/2006/relationships/hyperlink" Target="https://drive.google.com/file/d/1-1nV53H2ekBrQ9gTjN1PyQKD0d9hIM1g/view?usp=sharing" TargetMode="External"/><Relationship Id="rId127" Type="http://schemas.openxmlformats.org/officeDocument/2006/relationships/hyperlink" Target="https://drive.google.com/file/d/1-1nV53H2ekBrQ9gTjN1PyQKD0d9hIM1g/view?usp=sharing" TargetMode="External"/><Relationship Id="rId10" Type="http://schemas.openxmlformats.org/officeDocument/2006/relationships/hyperlink" Target="https://drive.google.com/file/d/1vGRHZlu4_HJUZsDgnIrwYuOJaxFVkQq_/view?usp=sharing" TargetMode="External"/><Relationship Id="rId31" Type="http://schemas.openxmlformats.org/officeDocument/2006/relationships/hyperlink" Target="https://drive.google.com/file/d/1waKrTSNtnt3PUY8v8uHQjUSvb5Z1_Z8Z/view?usp=sharing" TargetMode="External"/><Relationship Id="rId52" Type="http://schemas.openxmlformats.org/officeDocument/2006/relationships/hyperlink" Target="https://drive.google.com/file/d/18A1NErxfuTKY8vWXKMAk6bHASmk_ommh/view?usp=sharing" TargetMode="External"/><Relationship Id="rId73" Type="http://schemas.openxmlformats.org/officeDocument/2006/relationships/hyperlink" Target="https://drive.google.com/file/d/1-1nV53H2ekBrQ9gTjN1PyQKD0d9hIM1g/view?usp=sharing" TargetMode="External"/><Relationship Id="rId78" Type="http://schemas.openxmlformats.org/officeDocument/2006/relationships/hyperlink" Target="https://drive.google.com/file/d/1-1nV53H2ekBrQ9gTjN1PyQKD0d9hIM1g/view?usp=sharing" TargetMode="External"/><Relationship Id="rId94" Type="http://schemas.openxmlformats.org/officeDocument/2006/relationships/hyperlink" Target="https://drive.google.com/file/d/1-1nV53H2ekBrQ9gTjN1PyQKD0d9hIM1g/view?usp=sharing" TargetMode="External"/><Relationship Id="rId99" Type="http://schemas.openxmlformats.org/officeDocument/2006/relationships/hyperlink" Target="https://drive.google.com/file/d/1-1nV53H2ekBrQ9gTjN1PyQKD0d9hIM1g/view?usp=sharing" TargetMode="External"/><Relationship Id="rId101" Type="http://schemas.openxmlformats.org/officeDocument/2006/relationships/hyperlink" Target="https://drive.google.com/file/d/1-1nV53H2ekBrQ9gTjN1PyQKD0d9hIM1g/view?usp=sharing" TargetMode="External"/><Relationship Id="rId122" Type="http://schemas.openxmlformats.org/officeDocument/2006/relationships/hyperlink" Target="https://drive.google.com/file/d/1-1nV53H2ekBrQ9gTjN1PyQKD0d9hIM1g/view?usp=sharing" TargetMode="External"/><Relationship Id="rId143" Type="http://schemas.openxmlformats.org/officeDocument/2006/relationships/hyperlink" Target="https://drive.google.com/file/d/1-1nV53H2ekBrQ9gTjN1PyQKD0d9hIM1g/view?usp=sharing" TargetMode="External"/><Relationship Id="rId148" Type="http://schemas.openxmlformats.org/officeDocument/2006/relationships/hyperlink" Target="https://drive.google.com/file/d/1-1nV53H2ekBrQ9gTjN1PyQKD0d9hIM1g/view?usp=sharing" TargetMode="External"/><Relationship Id="rId4" Type="http://schemas.openxmlformats.org/officeDocument/2006/relationships/hyperlink" Target="https://drive.google.com/file/d/12fAq-SN57GzIUfdc5GP7Jg0Udb_GYCUu/view?usp=sharing" TargetMode="External"/><Relationship Id="rId9" Type="http://schemas.openxmlformats.org/officeDocument/2006/relationships/hyperlink" Target="https://drive.google.com/file/d/1jMUbG6TZV8RSzyiRfHB-1l_Bnr97aN3A/view?usp=sharing" TargetMode="External"/><Relationship Id="rId26" Type="http://schemas.openxmlformats.org/officeDocument/2006/relationships/hyperlink" Target="https://drive.google.com/file/d/1Gagj12WBXR2HAYiFTQdFBpMWKslUbdR8/view?usp=sharing" TargetMode="External"/><Relationship Id="rId47" Type="http://schemas.openxmlformats.org/officeDocument/2006/relationships/hyperlink" Target="https://drive.google.com/file/d/1ZEPZ19B2p3ikoiZq4lTM32J04cE6aFlE/view?usp=sharing" TargetMode="External"/><Relationship Id="rId68" Type="http://schemas.openxmlformats.org/officeDocument/2006/relationships/hyperlink" Target="https://drive.google.com/file/d/1-1nV53H2ekBrQ9gTjN1PyQKD0d9hIM1g/view?usp=sharing" TargetMode="External"/><Relationship Id="rId89" Type="http://schemas.openxmlformats.org/officeDocument/2006/relationships/hyperlink" Target="https://drive.google.com/file/d/1-1nV53H2ekBrQ9gTjN1PyQKD0d9hIM1g/view?usp=sharing" TargetMode="External"/><Relationship Id="rId112" Type="http://schemas.openxmlformats.org/officeDocument/2006/relationships/hyperlink" Target="https://drive.google.com/file/d/1-1nV53H2ekBrQ9gTjN1PyQKD0d9hIM1g/view?usp=sharing" TargetMode="External"/><Relationship Id="rId133" Type="http://schemas.openxmlformats.org/officeDocument/2006/relationships/hyperlink" Target="https://drive.google.com/file/d/1-1nV53H2ekBrQ9gTjN1PyQKD0d9hIM1g/view?usp=sharing" TargetMode="External"/><Relationship Id="rId154" Type="http://schemas.openxmlformats.org/officeDocument/2006/relationships/hyperlink" Target="https://drive.google.com/file/d/1-1nV53H2ekBrQ9gTjN1PyQKD0d9hIM1g/view?usp=sharing" TargetMode="External"/><Relationship Id="rId16" Type="http://schemas.openxmlformats.org/officeDocument/2006/relationships/hyperlink" Target="https://drive.google.com/file/d/1n-Vzi-gGxj_zaQ3_xMy5cVeOX7qrlTBX/view?usp=sharing" TargetMode="External"/><Relationship Id="rId37" Type="http://schemas.openxmlformats.org/officeDocument/2006/relationships/hyperlink" Target="https://drive.google.com/file/d/1_6P-4nn8KIJA7WCR6j_WM_hNyEpro56M/view?usp=sharing" TargetMode="External"/><Relationship Id="rId58" Type="http://schemas.openxmlformats.org/officeDocument/2006/relationships/hyperlink" Target="https://drive.google.com/file/d/1qPsW8M6mlJxPVxrtZoflEGOAC5V3mAuW/view?usp=sharing" TargetMode="External"/><Relationship Id="rId79" Type="http://schemas.openxmlformats.org/officeDocument/2006/relationships/hyperlink" Target="https://drive.google.com/file/d/1-1nV53H2ekBrQ9gTjN1PyQKD0d9hIM1g/view?usp=sharing" TargetMode="External"/><Relationship Id="rId102" Type="http://schemas.openxmlformats.org/officeDocument/2006/relationships/hyperlink" Target="https://drive.google.com/file/d/1-1nV53H2ekBrQ9gTjN1PyQKD0d9hIM1g/view?usp=sharing" TargetMode="External"/><Relationship Id="rId123" Type="http://schemas.openxmlformats.org/officeDocument/2006/relationships/hyperlink" Target="https://drive.google.com/file/d/1-1nV53H2ekBrQ9gTjN1PyQKD0d9hIM1g/view?usp=sharing" TargetMode="External"/><Relationship Id="rId144" Type="http://schemas.openxmlformats.org/officeDocument/2006/relationships/hyperlink" Target="https://drive.google.com/file/d/1-1nV53H2ekBrQ9gTjN1PyQKD0d9hIM1g/view?usp=sharing" TargetMode="External"/><Relationship Id="rId90" Type="http://schemas.openxmlformats.org/officeDocument/2006/relationships/hyperlink" Target="https://drive.google.com/file/d/1-1nV53H2ekBrQ9gTjN1PyQKD0d9hIM1g/view?usp=sharing" TargetMode="External"/><Relationship Id="rId27" Type="http://schemas.openxmlformats.org/officeDocument/2006/relationships/hyperlink" Target="https://drive.google.com/file/d/1vo3InRzBOrvO15NjNc09RnPRqIi5ik4W/view?usp=sharing" TargetMode="External"/><Relationship Id="rId48" Type="http://schemas.openxmlformats.org/officeDocument/2006/relationships/hyperlink" Target="https://drive.google.com/file/d/13-1AH5h_fN4R1rIx1uDq7hFvSxrY8HhV/view?usp=sharing" TargetMode="External"/><Relationship Id="rId69" Type="http://schemas.openxmlformats.org/officeDocument/2006/relationships/hyperlink" Target="https://drive.google.com/file/d/1-1nV53H2ekBrQ9gTjN1PyQKD0d9hIM1g/view?usp=sharing" TargetMode="External"/><Relationship Id="rId113" Type="http://schemas.openxmlformats.org/officeDocument/2006/relationships/hyperlink" Target="https://drive.google.com/file/d/1-1nV53H2ekBrQ9gTjN1PyQKD0d9hIM1g/view?usp=sharing" TargetMode="External"/><Relationship Id="rId134" Type="http://schemas.openxmlformats.org/officeDocument/2006/relationships/hyperlink" Target="https://drive.google.com/file/d/1-1nV53H2ekBrQ9gTjN1PyQKD0d9hIM1g/view?usp=sha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di41zNXlf8l0AdJ8DJ3D8gR_87O5VN3Y/view?usp=sharing" TargetMode="External"/><Relationship Id="rId18" Type="http://schemas.openxmlformats.org/officeDocument/2006/relationships/hyperlink" Target="https://drive.google.com/file/d/1nJyYVOW4F1qE2mK3vjk0nf1Q5jhAIcMo/view?usp=sharing" TargetMode="External"/><Relationship Id="rId26" Type="http://schemas.openxmlformats.org/officeDocument/2006/relationships/hyperlink" Target="https://drive.google.com/file/d/1FNFC7NyJY-KBXq_3q48KiofTQMpSwWRp/view?usp=sharing" TargetMode="External"/><Relationship Id="rId39" Type="http://schemas.openxmlformats.org/officeDocument/2006/relationships/hyperlink" Target="https://drive.google.com/file/d/1aJty6W7SxyvXLsRrmSKVC9Ak0OfBUUzN/view?usp=sharing" TargetMode="External"/><Relationship Id="rId21" Type="http://schemas.openxmlformats.org/officeDocument/2006/relationships/hyperlink" Target="https://drive.google.com/file/d/1G2gIGOX1-x2VfNl1ynFWKe56bu99RPyH/view?usp=sharing" TargetMode="External"/><Relationship Id="rId34" Type="http://schemas.openxmlformats.org/officeDocument/2006/relationships/hyperlink" Target="https://drive.google.com/file/d/1aJty6W7SxyvXLsRrmSKVC9Ak0OfBUUzN/view?usp=sharing" TargetMode="External"/><Relationship Id="rId42" Type="http://schemas.openxmlformats.org/officeDocument/2006/relationships/hyperlink" Target="https://drive.google.com/file/d/1aJty6W7SxyvXLsRrmSKVC9Ak0OfBUUzN/view?usp=sharing" TargetMode="External"/><Relationship Id="rId47" Type="http://schemas.openxmlformats.org/officeDocument/2006/relationships/hyperlink" Target="https://drive.google.com/file/d/1aJty6W7SxyvXLsRrmSKVC9Ak0OfBUUzN/view?usp=sharing" TargetMode="External"/><Relationship Id="rId50" Type="http://schemas.openxmlformats.org/officeDocument/2006/relationships/hyperlink" Target="https://drive.google.com/file/d/1aJty6W7SxyvXLsRrmSKVC9Ak0OfBUUzN/view?usp=sharing" TargetMode="External"/><Relationship Id="rId7" Type="http://schemas.openxmlformats.org/officeDocument/2006/relationships/hyperlink" Target="https://drive.google.com/file/d/1zMUnF6b2CDKAgdXPU7_N5XcYPqnpiOsz/view?usp=sharing" TargetMode="External"/><Relationship Id="rId2" Type="http://schemas.openxmlformats.org/officeDocument/2006/relationships/hyperlink" Target="https://drive.google.com/file/d/1ZLMJYoQ8b1pbqUihWV2MSGoH4YG0E_3T/view?usp=sharing" TargetMode="External"/><Relationship Id="rId16" Type="http://schemas.openxmlformats.org/officeDocument/2006/relationships/hyperlink" Target="https://drive.google.com/file/d/1n51--Eb4B_2IG3iGygSzbcvl_NXw1m0P/view?usp=sharing" TargetMode="External"/><Relationship Id="rId29" Type="http://schemas.openxmlformats.org/officeDocument/2006/relationships/hyperlink" Target="https://drive.google.com/file/d/1ueQUFDOknk274icuu4qkTinWYvsiL9ca/view?usp=sharing" TargetMode="External"/><Relationship Id="rId11" Type="http://schemas.openxmlformats.org/officeDocument/2006/relationships/hyperlink" Target="https://drive.google.com/file/d/1KlbM8vmHLbv5CuhoqBF5SSKZ66hhPOZD/view?usp=sharing" TargetMode="External"/><Relationship Id="rId24" Type="http://schemas.openxmlformats.org/officeDocument/2006/relationships/hyperlink" Target="https://drive.google.com/file/d/1emi6ZTY4_EkXiCnlCidMv7RP8vmtSpC_/view?usp=sharing" TargetMode="External"/><Relationship Id="rId32" Type="http://schemas.openxmlformats.org/officeDocument/2006/relationships/hyperlink" Target="https://drive.google.com/file/d/1MsEHCC-IGXAIXdVTb_cqISxfpSM8aoyV/view?usp=sharing" TargetMode="External"/><Relationship Id="rId37" Type="http://schemas.openxmlformats.org/officeDocument/2006/relationships/hyperlink" Target="https://drive.google.com/file/d/1aJty6W7SxyvXLsRrmSKVC9Ak0OfBUUzN/view?usp=sharing" TargetMode="External"/><Relationship Id="rId40" Type="http://schemas.openxmlformats.org/officeDocument/2006/relationships/hyperlink" Target="https://drive.google.com/file/d/1aJty6W7SxyvXLsRrmSKVC9Ak0OfBUUzN/view?usp=sharing" TargetMode="External"/><Relationship Id="rId45" Type="http://schemas.openxmlformats.org/officeDocument/2006/relationships/hyperlink" Target="https://drive.google.com/file/d/1aJty6W7SxyvXLsRrmSKVC9Ak0OfBUUzN/view?usp=sharing" TargetMode="External"/><Relationship Id="rId5" Type="http://schemas.openxmlformats.org/officeDocument/2006/relationships/hyperlink" Target="https://drive.google.com/file/d/1lKOe-mHgNqpgLq1o0vdyelY2hgx_6JFW/view?usp=sharing" TargetMode="External"/><Relationship Id="rId15" Type="http://schemas.openxmlformats.org/officeDocument/2006/relationships/hyperlink" Target="https://drive.google.com/file/d/1gUsH90WoJULa_TAs0bi7Ju2c1Ynp_dyA/view?usp=sharing" TargetMode="External"/><Relationship Id="rId23" Type="http://schemas.openxmlformats.org/officeDocument/2006/relationships/hyperlink" Target="https://drive.google.com/file/d/1UYXCn2Kz6h6jr8gidNiiFxakOfmwTYqQ/view?usp=sharing" TargetMode="External"/><Relationship Id="rId28" Type="http://schemas.openxmlformats.org/officeDocument/2006/relationships/hyperlink" Target="https://drive.google.com/file/d/1JmdYoKhxFCXsSHmJOyHTmOX5AesslbNW/view?usp=sharing" TargetMode="External"/><Relationship Id="rId36" Type="http://schemas.openxmlformats.org/officeDocument/2006/relationships/hyperlink" Target="https://drive.google.com/file/d/1aJty6W7SxyvXLsRrmSKVC9Ak0OfBUUzN/view?usp=sharing" TargetMode="External"/><Relationship Id="rId49" Type="http://schemas.openxmlformats.org/officeDocument/2006/relationships/hyperlink" Target="https://drive.google.com/file/d/1aJty6W7SxyvXLsRrmSKVC9Ak0OfBUUzN/view?usp=sharing" TargetMode="External"/><Relationship Id="rId10" Type="http://schemas.openxmlformats.org/officeDocument/2006/relationships/hyperlink" Target="https://drive.google.com/file/d/1n_bMu_ysaahnnSpFcSQcl_yPQ_375Yqu/view?usp=sharing" TargetMode="External"/><Relationship Id="rId19" Type="http://schemas.openxmlformats.org/officeDocument/2006/relationships/hyperlink" Target="https://drive.google.com/file/d/160qhleSOnZyS-gKcB9EiBEugwpSE1OXe/view?usp=sharing" TargetMode="External"/><Relationship Id="rId31" Type="http://schemas.openxmlformats.org/officeDocument/2006/relationships/hyperlink" Target="https://drive.google.com/file/d/1drkmzg3YVqVcPOcLlWb9EReyVZRUN7Tr/view?usp=sharing" TargetMode="External"/><Relationship Id="rId44" Type="http://schemas.openxmlformats.org/officeDocument/2006/relationships/hyperlink" Target="https://drive.google.com/file/d/1aJty6W7SxyvXLsRrmSKVC9Ak0OfBUUzN/view?usp=sharing" TargetMode="External"/><Relationship Id="rId4" Type="http://schemas.openxmlformats.org/officeDocument/2006/relationships/hyperlink" Target="https://drive.google.com/file/d/1Bmd2tvkNxEW1S1ZEdrw3pfb-M5IBZrq-/view?usp=sharing" TargetMode="External"/><Relationship Id="rId9" Type="http://schemas.openxmlformats.org/officeDocument/2006/relationships/hyperlink" Target="https://drive.google.com/file/d/1n_bMu_ysaahnnSpFcSQcl_yPQ_375Yqu/view?usp=sharing" TargetMode="External"/><Relationship Id="rId14" Type="http://schemas.openxmlformats.org/officeDocument/2006/relationships/hyperlink" Target="https://drive.google.com/file/d/1di41zNXlf8l0AdJ8DJ3D8gR_87O5VN3Y/view?usp=sharing" TargetMode="External"/><Relationship Id="rId22" Type="http://schemas.openxmlformats.org/officeDocument/2006/relationships/hyperlink" Target="https://drive.google.com/file/d/1G2gIGOX1-x2VfNl1ynFWKe56bu99RPyH/view?usp=sharing" TargetMode="External"/><Relationship Id="rId27" Type="http://schemas.openxmlformats.org/officeDocument/2006/relationships/hyperlink" Target="https://drive.google.com/file/d/1JmdYoKhxFCXsSHmJOyHTmOX5AesslbNW/view?usp=sharing" TargetMode="External"/><Relationship Id="rId30" Type="http://schemas.openxmlformats.org/officeDocument/2006/relationships/hyperlink" Target="https://drive.google.com/file/d/1ueQUFDOknk274icuu4qkTinWYvsiL9ca/view?usp=sharing" TargetMode="External"/><Relationship Id="rId35" Type="http://schemas.openxmlformats.org/officeDocument/2006/relationships/hyperlink" Target="https://drive.google.com/file/d/1aJty6W7SxyvXLsRrmSKVC9Ak0OfBUUzN/view?usp=sharing" TargetMode="External"/><Relationship Id="rId43" Type="http://schemas.openxmlformats.org/officeDocument/2006/relationships/hyperlink" Target="https://drive.google.com/file/d/1aJty6W7SxyvXLsRrmSKVC9Ak0OfBUUzN/view?usp=sharing" TargetMode="External"/><Relationship Id="rId48" Type="http://schemas.openxmlformats.org/officeDocument/2006/relationships/hyperlink" Target="https://drive.google.com/file/d/1aJty6W7SxyvXLsRrmSKVC9Ak0OfBUUzN/view?usp=sharing" TargetMode="External"/><Relationship Id="rId8" Type="http://schemas.openxmlformats.org/officeDocument/2006/relationships/hyperlink" Target="https://drive.google.com/file/d/1qZKdxiUTUrpN6ffA7mKCYbkqt2Wxp1Yd/view?usp=sharing" TargetMode="External"/><Relationship Id="rId3" Type="http://schemas.openxmlformats.org/officeDocument/2006/relationships/hyperlink" Target="https://drive.google.com/file/d/1Bmd2tvkNxEW1S1ZEdrw3pfb-M5IBZrq-/view?usp=sharing" TargetMode="External"/><Relationship Id="rId12" Type="http://schemas.openxmlformats.org/officeDocument/2006/relationships/hyperlink" Target="https://drive.google.com/file/d/1KlbM8vmHLbv5CuhoqBF5SSKZ66hhPOZD/view?usp=sharing" TargetMode="External"/><Relationship Id="rId17" Type="http://schemas.openxmlformats.org/officeDocument/2006/relationships/hyperlink" Target="https://drive.google.com/file/d/1nJyYVOW4F1qE2mK3vjk0nf1Q5jhAIcMo/view?usp=sharing" TargetMode="External"/><Relationship Id="rId25" Type="http://schemas.openxmlformats.org/officeDocument/2006/relationships/hyperlink" Target="https://drive.google.com/file/d/1FNFC7NyJY-KBXq_3q48KiofTQMpSwWRp/view?usp=sharing" TargetMode="External"/><Relationship Id="rId33" Type="http://schemas.openxmlformats.org/officeDocument/2006/relationships/hyperlink" Target="https://drive.google.com/file/d/1aJty6W7SxyvXLsRrmSKVC9Ak0OfBUUzN/view?usp=sharing" TargetMode="External"/><Relationship Id="rId38" Type="http://schemas.openxmlformats.org/officeDocument/2006/relationships/hyperlink" Target="https://drive.google.com/file/d/1aJty6W7SxyvXLsRrmSKVC9Ak0OfBUUzN/view?usp=sharing" TargetMode="External"/><Relationship Id="rId46" Type="http://schemas.openxmlformats.org/officeDocument/2006/relationships/hyperlink" Target="https://drive.google.com/file/d/1aJty6W7SxyvXLsRrmSKVC9Ak0OfBUUzN/view?usp=sharing" TargetMode="External"/><Relationship Id="rId20" Type="http://schemas.openxmlformats.org/officeDocument/2006/relationships/hyperlink" Target="https://drive.google.com/file/d/160qhleSOnZyS-gKcB9EiBEugwpSE1OXe/view?usp=sharing" TargetMode="External"/><Relationship Id="rId41" Type="http://schemas.openxmlformats.org/officeDocument/2006/relationships/hyperlink" Target="https://drive.google.com/file/d/1aJty6W7SxyvXLsRrmSKVC9Ak0OfBUUzN/view?usp=sharing" TargetMode="External"/><Relationship Id="rId1" Type="http://schemas.openxmlformats.org/officeDocument/2006/relationships/hyperlink" Target="https://drive.google.com/file/d/1ZLMJYoQ8b1pbqUihWV2MSGoH4YG0E_3T/view?usp=sharing" TargetMode="External"/><Relationship Id="rId6" Type="http://schemas.openxmlformats.org/officeDocument/2006/relationships/hyperlink" Target="https://drive.google.com/file/d/1lKOe-mHgNqpgLq1o0vdyelY2hgx_6JFW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zoomScale="80" zoomScaleNormal="80" workbookViewId="0">
      <selection activeCell="B2" sqref="B2"/>
    </sheetView>
  </sheetViews>
  <sheetFormatPr baseColWidth="10" defaultColWidth="8.85546875" defaultRowHeight="15" x14ac:dyDescent="0.25"/>
  <cols>
    <col min="1" max="1" width="35.7109375" customWidth="1"/>
    <col min="2" max="2" width="46" customWidth="1"/>
    <col min="3" max="3" width="51.85546875" customWidth="1"/>
    <col min="4" max="4" width="22.7109375" customWidth="1"/>
    <col min="5" max="11" width="15.7109375" customWidth="1"/>
    <col min="12" max="12" width="17" style="10" customWidth="1"/>
    <col min="13" max="13" width="35.42578125" customWidth="1"/>
    <col min="14" max="17" width="25.7109375" customWidth="1"/>
  </cols>
  <sheetData>
    <row r="1" spans="1:17" ht="6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85.15" customHeight="1" x14ac:dyDescent="0.25">
      <c r="A2" s="2" t="s">
        <v>26</v>
      </c>
      <c r="B2" s="2" t="s">
        <v>75</v>
      </c>
      <c r="C2" t="s">
        <v>252</v>
      </c>
      <c r="D2" t="s">
        <v>137</v>
      </c>
      <c r="E2" t="s">
        <v>18</v>
      </c>
      <c r="F2" t="s">
        <v>154</v>
      </c>
      <c r="G2">
        <v>2620</v>
      </c>
      <c r="H2" t="s">
        <v>23</v>
      </c>
      <c r="I2" t="s">
        <v>172</v>
      </c>
      <c r="J2" t="s">
        <v>173</v>
      </c>
      <c r="K2" t="s">
        <v>190</v>
      </c>
      <c r="L2" s="10">
        <v>1717728</v>
      </c>
      <c r="M2" s="7" t="s">
        <v>213</v>
      </c>
      <c r="N2" s="6" t="s">
        <v>251</v>
      </c>
      <c r="O2" s="6" t="s">
        <v>251</v>
      </c>
      <c r="P2" s="4" t="s">
        <v>195</v>
      </c>
      <c r="Q2" s="4" t="s">
        <v>196</v>
      </c>
    </row>
    <row r="3" spans="1:17" ht="91.5" customHeight="1" x14ac:dyDescent="0.25">
      <c r="A3" s="2" t="s">
        <v>243</v>
      </c>
      <c r="B3" s="2" t="s">
        <v>247</v>
      </c>
      <c r="C3" s="8" t="s">
        <v>244</v>
      </c>
      <c r="D3" t="s">
        <v>245</v>
      </c>
      <c r="E3" t="s">
        <v>18</v>
      </c>
      <c r="F3" t="s">
        <v>25</v>
      </c>
      <c r="G3">
        <v>2189</v>
      </c>
      <c r="H3" t="s">
        <v>21</v>
      </c>
      <c r="I3" t="s">
        <v>246</v>
      </c>
      <c r="J3" t="s">
        <v>173</v>
      </c>
      <c r="K3" t="s">
        <v>190</v>
      </c>
      <c r="L3" s="10">
        <v>488500.5</v>
      </c>
      <c r="M3" s="6" t="s">
        <v>248</v>
      </c>
      <c r="N3" s="6" t="s">
        <v>251</v>
      </c>
      <c r="O3" s="6" t="s">
        <v>251</v>
      </c>
      <c r="P3" s="6" t="s">
        <v>250</v>
      </c>
      <c r="Q3" s="6" t="s">
        <v>249</v>
      </c>
    </row>
    <row r="4" spans="1:17" ht="85.15" customHeight="1" x14ac:dyDescent="0.25">
      <c r="A4" s="2" t="s">
        <v>27</v>
      </c>
      <c r="B4" s="2" t="s">
        <v>76</v>
      </c>
      <c r="C4" t="s">
        <v>124</v>
      </c>
      <c r="D4" t="s">
        <v>138</v>
      </c>
      <c r="E4" t="s">
        <v>18</v>
      </c>
      <c r="F4" t="s">
        <v>155</v>
      </c>
      <c r="G4">
        <v>1326</v>
      </c>
      <c r="H4" t="s">
        <v>21</v>
      </c>
      <c r="I4" t="s">
        <v>174</v>
      </c>
      <c r="J4" t="s">
        <v>175</v>
      </c>
      <c r="K4" t="s">
        <v>191</v>
      </c>
      <c r="L4" s="10">
        <v>783906.17</v>
      </c>
      <c r="M4" s="7" t="s">
        <v>214</v>
      </c>
      <c r="N4" s="6" t="s">
        <v>251</v>
      </c>
      <c r="O4" s="6" t="s">
        <v>251</v>
      </c>
      <c r="P4" s="4" t="s">
        <v>197</v>
      </c>
      <c r="Q4" s="4" t="s">
        <v>198</v>
      </c>
    </row>
    <row r="5" spans="1:17" ht="85.15" customHeight="1" x14ac:dyDescent="0.25">
      <c r="A5" s="2" t="s">
        <v>28</v>
      </c>
      <c r="B5" s="2" t="s">
        <v>77</v>
      </c>
      <c r="C5" t="s">
        <v>124</v>
      </c>
      <c r="D5" t="s">
        <v>138</v>
      </c>
      <c r="E5" t="s">
        <v>18</v>
      </c>
      <c r="F5" t="s">
        <v>155</v>
      </c>
      <c r="G5">
        <v>1326</v>
      </c>
      <c r="H5" t="s">
        <v>21</v>
      </c>
      <c r="I5" t="s">
        <v>174</v>
      </c>
      <c r="J5" t="s">
        <v>175</v>
      </c>
      <c r="K5" t="s">
        <v>191</v>
      </c>
      <c r="L5" s="10">
        <v>447231.67</v>
      </c>
      <c r="M5" s="7" t="s">
        <v>215</v>
      </c>
      <c r="N5" s="6" t="s">
        <v>251</v>
      </c>
      <c r="O5" s="6" t="s">
        <v>251</v>
      </c>
      <c r="P5" s="4" t="s">
        <v>199</v>
      </c>
      <c r="Q5" s="4" t="s">
        <v>200</v>
      </c>
    </row>
    <row r="6" spans="1:17" ht="85.15" customHeight="1" x14ac:dyDescent="0.25">
      <c r="A6" s="2" t="s">
        <v>29</v>
      </c>
      <c r="B6" s="2" t="s">
        <v>78</v>
      </c>
      <c r="C6" t="s">
        <v>125</v>
      </c>
      <c r="D6" t="s">
        <v>139</v>
      </c>
      <c r="E6" t="s">
        <v>17</v>
      </c>
      <c r="F6" t="s">
        <v>156</v>
      </c>
      <c r="G6">
        <v>2147</v>
      </c>
      <c r="H6" t="s">
        <v>21</v>
      </c>
      <c r="I6" t="s">
        <v>176</v>
      </c>
      <c r="J6" t="s">
        <v>175</v>
      </c>
      <c r="K6" t="s">
        <v>191</v>
      </c>
      <c r="L6" s="10">
        <v>493385.14</v>
      </c>
      <c r="M6" s="7" t="s">
        <v>216</v>
      </c>
      <c r="N6" s="6" t="s">
        <v>251</v>
      </c>
      <c r="O6" s="6" t="s">
        <v>251</v>
      </c>
      <c r="P6" s="4" t="s">
        <v>201</v>
      </c>
      <c r="Q6" s="4" t="s">
        <v>202</v>
      </c>
    </row>
    <row r="7" spans="1:17" ht="85.15" customHeight="1" x14ac:dyDescent="0.25">
      <c r="A7" s="2" t="s">
        <v>30</v>
      </c>
      <c r="B7" s="2" t="s">
        <v>79</v>
      </c>
      <c r="C7" t="s">
        <v>125</v>
      </c>
      <c r="D7" t="s">
        <v>139</v>
      </c>
      <c r="E7" t="s">
        <v>17</v>
      </c>
      <c r="F7" t="s">
        <v>156</v>
      </c>
      <c r="G7">
        <v>2147</v>
      </c>
      <c r="H7" t="s">
        <v>21</v>
      </c>
      <c r="I7" t="s">
        <v>176</v>
      </c>
      <c r="J7" t="s">
        <v>175</v>
      </c>
      <c r="K7" t="s">
        <v>191</v>
      </c>
      <c r="L7" s="10">
        <v>339566.34</v>
      </c>
      <c r="M7" s="7" t="s">
        <v>216</v>
      </c>
      <c r="N7" s="6" t="s">
        <v>251</v>
      </c>
      <c r="O7" s="6" t="s">
        <v>251</v>
      </c>
      <c r="P7" s="4" t="s">
        <v>203</v>
      </c>
      <c r="Q7" s="4" t="s">
        <v>204</v>
      </c>
    </row>
    <row r="8" spans="1:17" ht="85.15" customHeight="1" x14ac:dyDescent="0.25">
      <c r="A8" s="2" t="s">
        <v>31</v>
      </c>
      <c r="B8" s="2" t="s">
        <v>80</v>
      </c>
      <c r="C8" t="s">
        <v>126</v>
      </c>
      <c r="D8" t="s">
        <v>140</v>
      </c>
      <c r="E8" t="s">
        <v>18</v>
      </c>
      <c r="F8" t="s">
        <v>157</v>
      </c>
      <c r="G8">
        <v>2403</v>
      </c>
      <c r="H8" t="s">
        <v>23</v>
      </c>
      <c r="I8" t="s">
        <v>176</v>
      </c>
      <c r="J8" t="s">
        <v>175</v>
      </c>
      <c r="K8" t="s">
        <v>191</v>
      </c>
      <c r="L8" s="10">
        <v>365527.89</v>
      </c>
      <c r="M8" s="7" t="s">
        <v>217</v>
      </c>
      <c r="N8" s="6" t="s">
        <v>251</v>
      </c>
      <c r="O8" s="6" t="s">
        <v>251</v>
      </c>
    </row>
    <row r="9" spans="1:17" ht="85.15" customHeight="1" x14ac:dyDescent="0.25">
      <c r="A9" s="2" t="s">
        <v>32</v>
      </c>
      <c r="B9" s="2" t="s">
        <v>81</v>
      </c>
      <c r="C9" t="s">
        <v>126</v>
      </c>
      <c r="D9" t="s">
        <v>140</v>
      </c>
      <c r="E9" t="s">
        <v>18</v>
      </c>
      <c r="F9" t="s">
        <v>157</v>
      </c>
      <c r="G9">
        <v>2403</v>
      </c>
      <c r="H9" t="s">
        <v>23</v>
      </c>
      <c r="I9" t="s">
        <v>176</v>
      </c>
      <c r="J9" t="s">
        <v>175</v>
      </c>
      <c r="K9" t="s">
        <v>191</v>
      </c>
      <c r="L9" s="10">
        <v>204131.7</v>
      </c>
      <c r="M9" s="7" t="s">
        <v>217</v>
      </c>
      <c r="N9" s="6" t="s">
        <v>251</v>
      </c>
      <c r="O9" s="6" t="s">
        <v>251</v>
      </c>
    </row>
    <row r="10" spans="1:17" ht="85.15" customHeight="1" x14ac:dyDescent="0.25">
      <c r="A10" s="2" t="s">
        <v>33</v>
      </c>
      <c r="B10" s="2" t="s">
        <v>82</v>
      </c>
      <c r="C10" t="s">
        <v>126</v>
      </c>
      <c r="D10" t="s">
        <v>140</v>
      </c>
      <c r="E10" t="s">
        <v>18</v>
      </c>
      <c r="F10" t="s">
        <v>157</v>
      </c>
      <c r="G10">
        <v>2403</v>
      </c>
      <c r="H10" t="s">
        <v>23</v>
      </c>
      <c r="I10" t="s">
        <v>176</v>
      </c>
      <c r="J10" t="s">
        <v>175</v>
      </c>
      <c r="K10" t="s">
        <v>191</v>
      </c>
      <c r="L10" s="10">
        <v>73306.320000000007</v>
      </c>
      <c r="M10" s="7" t="s">
        <v>217</v>
      </c>
      <c r="N10" s="6" t="s">
        <v>251</v>
      </c>
      <c r="O10" s="6" t="s">
        <v>251</v>
      </c>
    </row>
    <row r="11" spans="1:17" ht="85.15" customHeight="1" x14ac:dyDescent="0.25">
      <c r="A11" s="2" t="s">
        <v>34</v>
      </c>
      <c r="B11" s="2" t="s">
        <v>83</v>
      </c>
      <c r="C11" t="s">
        <v>126</v>
      </c>
      <c r="D11" t="s">
        <v>140</v>
      </c>
      <c r="E11" t="s">
        <v>18</v>
      </c>
      <c r="F11" t="s">
        <v>157</v>
      </c>
      <c r="G11">
        <v>2403</v>
      </c>
      <c r="H11" t="s">
        <v>23</v>
      </c>
      <c r="I11" t="s">
        <v>176</v>
      </c>
      <c r="J11" t="s">
        <v>175</v>
      </c>
      <c r="K11" t="s">
        <v>191</v>
      </c>
      <c r="L11" s="10">
        <v>199510.99</v>
      </c>
      <c r="M11" s="7" t="s">
        <v>217</v>
      </c>
      <c r="N11" s="6" t="s">
        <v>251</v>
      </c>
      <c r="O11" s="6" t="s">
        <v>251</v>
      </c>
    </row>
    <row r="12" spans="1:17" ht="85.15" customHeight="1" x14ac:dyDescent="0.25">
      <c r="A12" s="2" t="s">
        <v>35</v>
      </c>
      <c r="B12" s="2" t="s">
        <v>84</v>
      </c>
      <c r="C12" t="s">
        <v>126</v>
      </c>
      <c r="D12" t="s">
        <v>140</v>
      </c>
      <c r="E12" t="s">
        <v>18</v>
      </c>
      <c r="F12" t="s">
        <v>157</v>
      </c>
      <c r="G12">
        <v>2403</v>
      </c>
      <c r="H12" t="s">
        <v>23</v>
      </c>
      <c r="I12" t="s">
        <v>176</v>
      </c>
      <c r="J12" t="s">
        <v>175</v>
      </c>
      <c r="K12" t="s">
        <v>191</v>
      </c>
      <c r="L12" s="10">
        <v>208587.96</v>
      </c>
      <c r="M12" s="7" t="s">
        <v>217</v>
      </c>
      <c r="N12" s="6" t="s">
        <v>251</v>
      </c>
      <c r="O12" s="6" t="s">
        <v>251</v>
      </c>
    </row>
    <row r="13" spans="1:17" ht="85.15" customHeight="1" x14ac:dyDescent="0.25">
      <c r="A13" s="2" t="s">
        <v>36</v>
      </c>
      <c r="B13" s="2" t="s">
        <v>85</v>
      </c>
      <c r="C13" t="s">
        <v>126</v>
      </c>
      <c r="D13" t="s">
        <v>140</v>
      </c>
      <c r="E13" t="s">
        <v>18</v>
      </c>
      <c r="F13" t="s">
        <v>157</v>
      </c>
      <c r="G13">
        <v>2403</v>
      </c>
      <c r="H13" t="s">
        <v>23</v>
      </c>
      <c r="I13" t="s">
        <v>176</v>
      </c>
      <c r="J13" t="s">
        <v>175</v>
      </c>
      <c r="K13" t="s">
        <v>191</v>
      </c>
      <c r="L13" s="10">
        <v>616488.75</v>
      </c>
      <c r="M13" s="7" t="s">
        <v>217</v>
      </c>
      <c r="N13" s="6" t="s">
        <v>251</v>
      </c>
      <c r="O13" s="6" t="s">
        <v>251</v>
      </c>
    </row>
    <row r="14" spans="1:17" ht="85.15" customHeight="1" x14ac:dyDescent="0.25">
      <c r="A14" s="2" t="s">
        <v>37</v>
      </c>
      <c r="B14" s="2" t="s">
        <v>86</v>
      </c>
      <c r="C14" t="s">
        <v>127</v>
      </c>
      <c r="D14" t="s">
        <v>141</v>
      </c>
      <c r="E14" t="s">
        <v>18</v>
      </c>
      <c r="F14" t="s">
        <v>158</v>
      </c>
      <c r="G14">
        <v>777</v>
      </c>
      <c r="H14" t="s">
        <v>21</v>
      </c>
      <c r="I14" t="s">
        <v>177</v>
      </c>
      <c r="J14" t="s">
        <v>175</v>
      </c>
      <c r="K14" t="s">
        <v>191</v>
      </c>
      <c r="L14" s="10">
        <v>1802473.08</v>
      </c>
      <c r="M14" s="7" t="s">
        <v>218</v>
      </c>
      <c r="N14" s="6" t="s">
        <v>251</v>
      </c>
      <c r="O14" s="6" t="s">
        <v>251</v>
      </c>
    </row>
    <row r="15" spans="1:17" ht="85.15" customHeight="1" x14ac:dyDescent="0.25">
      <c r="A15" s="2" t="s">
        <v>38</v>
      </c>
      <c r="B15" s="2" t="s">
        <v>87</v>
      </c>
      <c r="C15" t="s">
        <v>255</v>
      </c>
      <c r="D15" t="s">
        <v>142</v>
      </c>
      <c r="E15" t="s">
        <v>18</v>
      </c>
      <c r="F15" t="s">
        <v>159</v>
      </c>
      <c r="G15">
        <v>2130</v>
      </c>
      <c r="H15" t="s">
        <v>21</v>
      </c>
      <c r="I15" t="s">
        <v>178</v>
      </c>
      <c r="J15" t="s">
        <v>175</v>
      </c>
      <c r="K15" t="s">
        <v>191</v>
      </c>
      <c r="L15" s="10">
        <v>728286.59</v>
      </c>
      <c r="M15" s="7" t="s">
        <v>219</v>
      </c>
      <c r="N15" s="6" t="s">
        <v>251</v>
      </c>
      <c r="O15" s="6" t="s">
        <v>251</v>
      </c>
      <c r="P15" s="6" t="s">
        <v>205</v>
      </c>
      <c r="Q15" s="6" t="s">
        <v>207</v>
      </c>
    </row>
    <row r="16" spans="1:17" ht="85.15" customHeight="1" x14ac:dyDescent="0.25">
      <c r="A16" s="2" t="s">
        <v>39</v>
      </c>
      <c r="B16" s="2" t="s">
        <v>88</v>
      </c>
      <c r="C16" t="s">
        <v>255</v>
      </c>
      <c r="D16" t="s">
        <v>142</v>
      </c>
      <c r="E16" t="s">
        <v>18</v>
      </c>
      <c r="F16" t="s">
        <v>159</v>
      </c>
      <c r="G16">
        <v>2130</v>
      </c>
      <c r="H16" t="s">
        <v>21</v>
      </c>
      <c r="I16" t="s">
        <v>178</v>
      </c>
      <c r="J16" t="s">
        <v>175</v>
      </c>
      <c r="K16" t="s">
        <v>191</v>
      </c>
      <c r="L16" s="10">
        <v>486063.1</v>
      </c>
      <c r="M16" s="7" t="s">
        <v>219</v>
      </c>
      <c r="N16" s="6" t="s">
        <v>251</v>
      </c>
      <c r="O16" s="6" t="s">
        <v>251</v>
      </c>
      <c r="P16" s="6" t="s">
        <v>206</v>
      </c>
      <c r="Q16" s="6" t="s">
        <v>208</v>
      </c>
    </row>
    <row r="17" spans="1:17" ht="85.15" customHeight="1" x14ac:dyDescent="0.25">
      <c r="A17" s="2" t="s">
        <v>40</v>
      </c>
      <c r="B17" s="2" t="s">
        <v>89</v>
      </c>
      <c r="C17" t="s">
        <v>125</v>
      </c>
      <c r="D17" t="s">
        <v>139</v>
      </c>
      <c r="E17" t="s">
        <v>17</v>
      </c>
      <c r="F17" t="s">
        <v>156</v>
      </c>
      <c r="G17">
        <v>2147</v>
      </c>
      <c r="H17" t="s">
        <v>21</v>
      </c>
      <c r="I17" t="s">
        <v>176</v>
      </c>
      <c r="J17" t="s">
        <v>175</v>
      </c>
      <c r="K17" t="s">
        <v>191</v>
      </c>
      <c r="L17" s="10">
        <v>636520.69999999995</v>
      </c>
      <c r="M17" s="7" t="s">
        <v>220</v>
      </c>
      <c r="N17" s="6" t="s">
        <v>251</v>
      </c>
      <c r="O17" s="6" t="s">
        <v>251</v>
      </c>
      <c r="P17" s="6" t="s">
        <v>209</v>
      </c>
      <c r="Q17" s="6" t="s">
        <v>211</v>
      </c>
    </row>
    <row r="18" spans="1:17" ht="85.15" customHeight="1" x14ac:dyDescent="0.25">
      <c r="A18" s="2" t="s">
        <v>41</v>
      </c>
      <c r="B18" s="2" t="s">
        <v>90</v>
      </c>
      <c r="C18" t="s">
        <v>125</v>
      </c>
      <c r="D18" t="s">
        <v>139</v>
      </c>
      <c r="E18" t="s">
        <v>17</v>
      </c>
      <c r="F18" t="s">
        <v>156</v>
      </c>
      <c r="G18">
        <v>2147</v>
      </c>
      <c r="H18" t="s">
        <v>21</v>
      </c>
      <c r="I18" t="s">
        <v>176</v>
      </c>
      <c r="J18" t="s">
        <v>175</v>
      </c>
      <c r="K18" t="s">
        <v>191</v>
      </c>
      <c r="L18" s="10">
        <v>447253.25</v>
      </c>
      <c r="M18" s="7" t="s">
        <v>220</v>
      </c>
      <c r="N18" s="6" t="s">
        <v>251</v>
      </c>
      <c r="O18" s="6" t="s">
        <v>251</v>
      </c>
      <c r="P18" s="6" t="s">
        <v>210</v>
      </c>
      <c r="Q18" s="6" t="s">
        <v>212</v>
      </c>
    </row>
    <row r="19" spans="1:17" ht="85.15" customHeight="1" x14ac:dyDescent="0.25">
      <c r="A19" s="2" t="s">
        <v>42</v>
      </c>
      <c r="B19" s="2" t="s">
        <v>91</v>
      </c>
      <c r="C19" t="s">
        <v>124</v>
      </c>
      <c r="D19" t="s">
        <v>138</v>
      </c>
      <c r="E19" t="s">
        <v>18</v>
      </c>
      <c r="F19" t="s">
        <v>155</v>
      </c>
      <c r="G19">
        <v>1326</v>
      </c>
      <c r="H19" t="s">
        <v>21</v>
      </c>
      <c r="I19" t="s">
        <v>174</v>
      </c>
      <c r="J19" t="s">
        <v>175</v>
      </c>
      <c r="K19" t="s">
        <v>191</v>
      </c>
      <c r="L19" s="10">
        <v>233023.95</v>
      </c>
      <c r="M19" s="7" t="s">
        <v>221</v>
      </c>
      <c r="N19" s="6" t="s">
        <v>251</v>
      </c>
      <c r="O19" s="6" t="s">
        <v>251</v>
      </c>
      <c r="P19" s="2"/>
      <c r="Q19" s="2"/>
    </row>
    <row r="20" spans="1:17" ht="85.15" customHeight="1" x14ac:dyDescent="0.25">
      <c r="A20" s="2" t="s">
        <v>43</v>
      </c>
      <c r="B20" s="2" t="s">
        <v>92</v>
      </c>
      <c r="C20" t="s">
        <v>124</v>
      </c>
      <c r="D20" t="s">
        <v>138</v>
      </c>
      <c r="E20" t="s">
        <v>18</v>
      </c>
      <c r="F20" t="s">
        <v>155</v>
      </c>
      <c r="G20">
        <v>1326</v>
      </c>
      <c r="H20" t="s">
        <v>21</v>
      </c>
      <c r="I20" t="s">
        <v>174</v>
      </c>
      <c r="J20" t="s">
        <v>175</v>
      </c>
      <c r="K20" t="s">
        <v>191</v>
      </c>
      <c r="L20" s="10">
        <v>233187.78</v>
      </c>
      <c r="M20" s="7" t="s">
        <v>221</v>
      </c>
      <c r="N20" s="6" t="s">
        <v>251</v>
      </c>
      <c r="O20" s="6" t="s">
        <v>251</v>
      </c>
      <c r="P20" s="2"/>
      <c r="Q20" s="2"/>
    </row>
    <row r="21" spans="1:17" ht="85.15" customHeight="1" x14ac:dyDescent="0.25">
      <c r="A21" s="2" t="s">
        <v>44</v>
      </c>
      <c r="B21" s="2" t="s">
        <v>93</v>
      </c>
      <c r="C21" t="s">
        <v>124</v>
      </c>
      <c r="D21" t="s">
        <v>138</v>
      </c>
      <c r="E21" t="s">
        <v>18</v>
      </c>
      <c r="F21" t="s">
        <v>155</v>
      </c>
      <c r="G21">
        <v>1326</v>
      </c>
      <c r="H21" t="s">
        <v>21</v>
      </c>
      <c r="I21" t="s">
        <v>174</v>
      </c>
      <c r="J21" t="s">
        <v>175</v>
      </c>
      <c r="K21" t="s">
        <v>191</v>
      </c>
      <c r="L21" s="10">
        <v>140603.85999999999</v>
      </c>
      <c r="M21" s="7" t="s">
        <v>221</v>
      </c>
      <c r="N21" s="6" t="s">
        <v>251</v>
      </c>
      <c r="O21" s="6" t="s">
        <v>251</v>
      </c>
      <c r="P21" s="2"/>
      <c r="Q21" s="2"/>
    </row>
    <row r="22" spans="1:17" ht="85.15" customHeight="1" x14ac:dyDescent="0.25">
      <c r="A22" s="2" t="s">
        <v>45</v>
      </c>
      <c r="B22" s="2" t="s">
        <v>94</v>
      </c>
      <c r="C22" t="s">
        <v>124</v>
      </c>
      <c r="D22" t="s">
        <v>138</v>
      </c>
      <c r="E22" t="s">
        <v>18</v>
      </c>
      <c r="F22" t="s">
        <v>155</v>
      </c>
      <c r="G22">
        <v>1326</v>
      </c>
      <c r="H22" t="s">
        <v>21</v>
      </c>
      <c r="I22" t="s">
        <v>174</v>
      </c>
      <c r="J22" t="s">
        <v>175</v>
      </c>
      <c r="K22" t="s">
        <v>191</v>
      </c>
      <c r="L22" s="10">
        <v>824859.47</v>
      </c>
      <c r="M22" s="7" t="s">
        <v>221</v>
      </c>
      <c r="N22" s="6" t="s">
        <v>251</v>
      </c>
      <c r="O22" s="6" t="s">
        <v>251</v>
      </c>
      <c r="P22" s="2"/>
      <c r="Q22" s="2"/>
    </row>
    <row r="23" spans="1:17" ht="85.15" customHeight="1" x14ac:dyDescent="0.25">
      <c r="A23" s="2" t="s">
        <v>46</v>
      </c>
      <c r="B23" s="2" t="s">
        <v>95</v>
      </c>
      <c r="C23" t="s">
        <v>128</v>
      </c>
      <c r="D23" t="s">
        <v>143</v>
      </c>
      <c r="E23" t="s">
        <v>18</v>
      </c>
      <c r="F23" t="s">
        <v>160</v>
      </c>
      <c r="G23">
        <v>7147</v>
      </c>
      <c r="H23" t="s">
        <v>21</v>
      </c>
      <c r="I23" t="s">
        <v>179</v>
      </c>
      <c r="J23" t="s">
        <v>175</v>
      </c>
      <c r="K23" t="s">
        <v>191</v>
      </c>
      <c r="L23" s="10">
        <v>780765.74</v>
      </c>
      <c r="M23" s="7" t="s">
        <v>222</v>
      </c>
      <c r="N23" s="6" t="s">
        <v>251</v>
      </c>
      <c r="O23" s="6" t="s">
        <v>251</v>
      </c>
      <c r="P23" s="2"/>
      <c r="Q23" s="2"/>
    </row>
    <row r="24" spans="1:17" ht="85.15" customHeight="1" x14ac:dyDescent="0.25">
      <c r="A24" s="2" t="s">
        <v>47</v>
      </c>
      <c r="B24" s="2" t="s">
        <v>96</v>
      </c>
      <c r="C24" t="s">
        <v>128</v>
      </c>
      <c r="D24" t="s">
        <v>143</v>
      </c>
      <c r="E24" t="s">
        <v>18</v>
      </c>
      <c r="F24" t="s">
        <v>160</v>
      </c>
      <c r="G24">
        <v>7147</v>
      </c>
      <c r="H24" t="s">
        <v>21</v>
      </c>
      <c r="I24" t="s">
        <v>179</v>
      </c>
      <c r="J24" t="s">
        <v>175</v>
      </c>
      <c r="K24" t="s">
        <v>191</v>
      </c>
      <c r="L24" s="10">
        <v>524175.49</v>
      </c>
      <c r="M24" s="7" t="s">
        <v>222</v>
      </c>
      <c r="N24" s="6" t="s">
        <v>251</v>
      </c>
      <c r="O24" s="6" t="s">
        <v>251</v>
      </c>
      <c r="P24" s="2"/>
      <c r="Q24" s="2"/>
    </row>
    <row r="25" spans="1:17" ht="85.15" customHeight="1" x14ac:dyDescent="0.25">
      <c r="A25" s="2" t="s">
        <v>48</v>
      </c>
      <c r="B25" s="2" t="s">
        <v>97</v>
      </c>
      <c r="C25" t="s">
        <v>128</v>
      </c>
      <c r="D25" t="s">
        <v>143</v>
      </c>
      <c r="E25" t="s">
        <v>18</v>
      </c>
      <c r="F25" t="s">
        <v>160</v>
      </c>
      <c r="G25">
        <v>7147</v>
      </c>
      <c r="H25" t="s">
        <v>21</v>
      </c>
      <c r="I25" t="s">
        <v>179</v>
      </c>
      <c r="J25" t="s">
        <v>175</v>
      </c>
      <c r="K25" t="s">
        <v>191</v>
      </c>
      <c r="L25" s="10">
        <v>218231</v>
      </c>
      <c r="M25" s="7" t="s">
        <v>222</v>
      </c>
      <c r="N25" s="6" t="s">
        <v>251</v>
      </c>
      <c r="O25" s="6" t="s">
        <v>251</v>
      </c>
      <c r="P25" s="2"/>
      <c r="Q25" s="2"/>
    </row>
    <row r="26" spans="1:17" ht="85.15" customHeight="1" x14ac:dyDescent="0.25">
      <c r="A26" s="2" t="s">
        <v>49</v>
      </c>
      <c r="B26" s="2" t="s">
        <v>98</v>
      </c>
      <c r="C26" t="s">
        <v>129</v>
      </c>
      <c r="D26" t="s">
        <v>144</v>
      </c>
      <c r="E26" t="s">
        <v>20</v>
      </c>
      <c r="F26" t="s">
        <v>161</v>
      </c>
      <c r="G26">
        <v>2313</v>
      </c>
      <c r="H26" t="s">
        <v>23</v>
      </c>
      <c r="I26" t="s">
        <v>176</v>
      </c>
      <c r="J26" t="s">
        <v>175</v>
      </c>
      <c r="K26" t="s">
        <v>191</v>
      </c>
      <c r="L26" s="10">
        <v>44138.14</v>
      </c>
      <c r="M26" s="7" t="s">
        <v>223</v>
      </c>
      <c r="N26" s="6" t="s">
        <v>251</v>
      </c>
      <c r="O26" s="6" t="s">
        <v>251</v>
      </c>
      <c r="P26" s="2"/>
      <c r="Q26" s="2"/>
    </row>
    <row r="27" spans="1:17" ht="85.15" customHeight="1" x14ac:dyDescent="0.25">
      <c r="A27" s="2" t="s">
        <v>50</v>
      </c>
      <c r="B27" s="2" t="s">
        <v>99</v>
      </c>
      <c r="C27" t="s">
        <v>129</v>
      </c>
      <c r="D27" t="s">
        <v>144</v>
      </c>
      <c r="E27" t="s">
        <v>20</v>
      </c>
      <c r="F27" t="s">
        <v>161</v>
      </c>
      <c r="G27">
        <v>2313</v>
      </c>
      <c r="H27" t="s">
        <v>23</v>
      </c>
      <c r="I27" t="s">
        <v>176</v>
      </c>
      <c r="J27" t="s">
        <v>175</v>
      </c>
      <c r="K27" t="s">
        <v>191</v>
      </c>
      <c r="L27" s="10">
        <v>660173.76</v>
      </c>
      <c r="M27" s="7" t="s">
        <v>223</v>
      </c>
      <c r="N27" s="6" t="s">
        <v>251</v>
      </c>
      <c r="O27" s="6" t="s">
        <v>251</v>
      </c>
      <c r="P27" s="2"/>
      <c r="Q27" s="2"/>
    </row>
    <row r="28" spans="1:17" ht="85.15" customHeight="1" x14ac:dyDescent="0.25">
      <c r="A28" s="2" t="s">
        <v>51</v>
      </c>
      <c r="B28" s="2" t="s">
        <v>100</v>
      </c>
      <c r="C28" t="s">
        <v>129</v>
      </c>
      <c r="D28" t="s">
        <v>144</v>
      </c>
      <c r="E28" t="s">
        <v>20</v>
      </c>
      <c r="F28" t="s">
        <v>161</v>
      </c>
      <c r="G28">
        <v>2313</v>
      </c>
      <c r="H28" t="s">
        <v>23</v>
      </c>
      <c r="I28" t="s">
        <v>176</v>
      </c>
      <c r="J28" t="s">
        <v>175</v>
      </c>
      <c r="K28" t="s">
        <v>191</v>
      </c>
      <c r="L28" s="10">
        <v>175218.21</v>
      </c>
      <c r="M28" s="7" t="s">
        <v>223</v>
      </c>
      <c r="N28" s="6" t="s">
        <v>251</v>
      </c>
      <c r="O28" s="6" t="s">
        <v>251</v>
      </c>
      <c r="P28" s="2"/>
      <c r="Q28" s="2"/>
    </row>
    <row r="29" spans="1:17" ht="85.15" customHeight="1" x14ac:dyDescent="0.25">
      <c r="A29" s="2" t="s">
        <v>52</v>
      </c>
      <c r="B29" s="2" t="s">
        <v>101</v>
      </c>
      <c r="C29" t="s">
        <v>129</v>
      </c>
      <c r="D29" t="s">
        <v>144</v>
      </c>
      <c r="E29" t="s">
        <v>20</v>
      </c>
      <c r="F29" t="s">
        <v>161</v>
      </c>
      <c r="G29">
        <v>2313</v>
      </c>
      <c r="H29" t="s">
        <v>23</v>
      </c>
      <c r="I29" t="s">
        <v>176</v>
      </c>
      <c r="J29" t="s">
        <v>175</v>
      </c>
      <c r="K29" t="s">
        <v>191</v>
      </c>
      <c r="L29" s="10">
        <v>315723.7</v>
      </c>
      <c r="M29" s="7" t="s">
        <v>223</v>
      </c>
      <c r="N29" s="6" t="s">
        <v>251</v>
      </c>
      <c r="O29" s="6" t="s">
        <v>251</v>
      </c>
      <c r="P29" s="2"/>
      <c r="Q29" s="2"/>
    </row>
    <row r="30" spans="1:17" ht="85.15" customHeight="1" x14ac:dyDescent="0.25">
      <c r="A30" s="2" t="s">
        <v>53</v>
      </c>
      <c r="B30" s="2" t="s">
        <v>102</v>
      </c>
      <c r="C30" t="s">
        <v>129</v>
      </c>
      <c r="D30" t="s">
        <v>144</v>
      </c>
      <c r="E30" t="s">
        <v>20</v>
      </c>
      <c r="F30" t="s">
        <v>161</v>
      </c>
      <c r="G30">
        <v>2313</v>
      </c>
      <c r="H30" t="s">
        <v>23</v>
      </c>
      <c r="I30" t="s">
        <v>176</v>
      </c>
      <c r="J30" t="s">
        <v>175</v>
      </c>
      <c r="K30" t="s">
        <v>191</v>
      </c>
      <c r="L30" s="10">
        <v>92794.57</v>
      </c>
      <c r="M30" s="7" t="s">
        <v>223</v>
      </c>
      <c r="N30" s="6" t="s">
        <v>251</v>
      </c>
      <c r="O30" s="6" t="s">
        <v>251</v>
      </c>
      <c r="P30" s="2"/>
      <c r="Q30" s="2"/>
    </row>
    <row r="31" spans="1:17" ht="85.15" customHeight="1" x14ac:dyDescent="0.25">
      <c r="A31" s="2" t="s">
        <v>54</v>
      </c>
      <c r="B31" s="2" t="s">
        <v>103</v>
      </c>
      <c r="C31" t="s">
        <v>254</v>
      </c>
      <c r="D31" t="s">
        <v>145</v>
      </c>
      <c r="E31" t="s">
        <v>18</v>
      </c>
      <c r="F31" t="s">
        <v>162</v>
      </c>
      <c r="G31">
        <v>2222</v>
      </c>
      <c r="H31" t="s">
        <v>21</v>
      </c>
      <c r="I31" t="s">
        <v>180</v>
      </c>
      <c r="J31" t="s">
        <v>173</v>
      </c>
      <c r="K31" t="s">
        <v>190</v>
      </c>
      <c r="L31" s="10">
        <v>182584.37</v>
      </c>
      <c r="M31" s="7" t="s">
        <v>224</v>
      </c>
      <c r="N31" s="6" t="s">
        <v>251</v>
      </c>
      <c r="O31" s="6" t="s">
        <v>251</v>
      </c>
      <c r="P31" s="2"/>
      <c r="Q31" s="2"/>
    </row>
    <row r="32" spans="1:17" ht="85.15" customHeight="1" x14ac:dyDescent="0.25">
      <c r="A32" s="2" t="s">
        <v>55</v>
      </c>
      <c r="B32" s="2" t="s">
        <v>104</v>
      </c>
      <c r="C32" t="s">
        <v>254</v>
      </c>
      <c r="D32" t="s">
        <v>145</v>
      </c>
      <c r="E32" t="s">
        <v>18</v>
      </c>
      <c r="F32" t="s">
        <v>162</v>
      </c>
      <c r="G32">
        <v>2222</v>
      </c>
      <c r="H32" t="s">
        <v>21</v>
      </c>
      <c r="I32" t="s">
        <v>180</v>
      </c>
      <c r="J32" t="s">
        <v>173</v>
      </c>
      <c r="K32" t="s">
        <v>190</v>
      </c>
      <c r="L32" s="10">
        <v>319734.40000000002</v>
      </c>
      <c r="M32" s="7" t="s">
        <v>224</v>
      </c>
      <c r="N32" s="6" t="s">
        <v>251</v>
      </c>
      <c r="O32" s="6" t="s">
        <v>251</v>
      </c>
      <c r="P32" s="2"/>
      <c r="Q32" s="2"/>
    </row>
    <row r="33" spans="1:17" ht="85.15" customHeight="1" x14ac:dyDescent="0.25">
      <c r="A33" s="2" t="s">
        <v>56</v>
      </c>
      <c r="B33" s="2" t="s">
        <v>105</v>
      </c>
      <c r="C33" t="s">
        <v>130</v>
      </c>
      <c r="D33" t="s">
        <v>146</v>
      </c>
      <c r="E33" t="s">
        <v>18</v>
      </c>
      <c r="F33" t="s">
        <v>163</v>
      </c>
      <c r="G33" s="5" t="s">
        <v>164</v>
      </c>
      <c r="H33" t="s">
        <v>24</v>
      </c>
      <c r="I33" t="s">
        <v>181</v>
      </c>
      <c r="J33" t="s">
        <v>181</v>
      </c>
      <c r="K33" t="s">
        <v>192</v>
      </c>
      <c r="L33" s="10">
        <v>1080383.94</v>
      </c>
      <c r="M33" s="7" t="s">
        <v>225</v>
      </c>
      <c r="N33" s="6" t="s">
        <v>251</v>
      </c>
      <c r="O33" s="6" t="s">
        <v>251</v>
      </c>
      <c r="P33" s="2"/>
      <c r="Q33" s="2"/>
    </row>
    <row r="34" spans="1:17" ht="85.15" customHeight="1" x14ac:dyDescent="0.25">
      <c r="A34" s="2" t="s">
        <v>57</v>
      </c>
      <c r="B34" s="2" t="s">
        <v>106</v>
      </c>
      <c r="C34" t="s">
        <v>131</v>
      </c>
      <c r="D34" t="s">
        <v>147</v>
      </c>
      <c r="E34" t="s">
        <v>18</v>
      </c>
      <c r="F34" t="s">
        <v>165</v>
      </c>
      <c r="G34">
        <v>421</v>
      </c>
      <c r="H34" t="s">
        <v>21</v>
      </c>
      <c r="I34" t="s">
        <v>182</v>
      </c>
      <c r="J34" t="s">
        <v>183</v>
      </c>
      <c r="K34" t="s">
        <v>193</v>
      </c>
      <c r="L34" s="10">
        <v>1080334.6200000001</v>
      </c>
      <c r="M34" s="7" t="s">
        <v>226</v>
      </c>
      <c r="N34" s="6" t="s">
        <v>251</v>
      </c>
      <c r="O34" s="6" t="s">
        <v>251</v>
      </c>
      <c r="P34" s="2"/>
      <c r="Q34" s="2"/>
    </row>
    <row r="35" spans="1:17" ht="85.15" customHeight="1" x14ac:dyDescent="0.25">
      <c r="A35" s="2" t="s">
        <v>58</v>
      </c>
      <c r="B35" s="2" t="s">
        <v>107</v>
      </c>
      <c r="C35" t="s">
        <v>132</v>
      </c>
      <c r="D35" t="s">
        <v>148</v>
      </c>
      <c r="E35" t="s">
        <v>18</v>
      </c>
      <c r="F35" t="s">
        <v>166</v>
      </c>
      <c r="G35">
        <v>1877</v>
      </c>
      <c r="H35" t="s">
        <v>23</v>
      </c>
      <c r="I35" t="s">
        <v>184</v>
      </c>
      <c r="J35" t="s">
        <v>173</v>
      </c>
      <c r="K35" t="s">
        <v>190</v>
      </c>
      <c r="L35" s="10">
        <v>1080366.1200000001</v>
      </c>
      <c r="M35" s="7" t="s">
        <v>227</v>
      </c>
      <c r="N35" s="6" t="s">
        <v>251</v>
      </c>
      <c r="O35" s="6" t="s">
        <v>251</v>
      </c>
      <c r="P35" s="2"/>
      <c r="Q35" s="2"/>
    </row>
    <row r="36" spans="1:17" ht="85.15" customHeight="1" x14ac:dyDescent="0.25">
      <c r="A36" s="2" t="s">
        <v>59</v>
      </c>
      <c r="B36" s="2" t="s">
        <v>108</v>
      </c>
      <c r="C36" t="s">
        <v>133</v>
      </c>
      <c r="D36" t="s">
        <v>149</v>
      </c>
      <c r="E36" t="s">
        <v>20</v>
      </c>
      <c r="F36" t="s">
        <v>167</v>
      </c>
      <c r="G36">
        <v>874</v>
      </c>
      <c r="H36" t="s">
        <v>21</v>
      </c>
      <c r="I36" t="s">
        <v>185</v>
      </c>
      <c r="J36" t="s">
        <v>173</v>
      </c>
      <c r="K36" t="s">
        <v>190</v>
      </c>
      <c r="L36" s="10">
        <v>1080150.6599999999</v>
      </c>
      <c r="M36" s="7" t="s">
        <v>228</v>
      </c>
      <c r="N36" s="6" t="s">
        <v>251</v>
      </c>
      <c r="O36" s="6" t="s">
        <v>251</v>
      </c>
      <c r="P36" s="2"/>
      <c r="Q36" s="2"/>
    </row>
    <row r="37" spans="1:17" ht="85.15" customHeight="1" x14ac:dyDescent="0.25">
      <c r="A37" s="2" t="s">
        <v>60</v>
      </c>
      <c r="B37" s="2" t="s">
        <v>109</v>
      </c>
      <c r="C37" t="s">
        <v>134</v>
      </c>
      <c r="D37" t="s">
        <v>150</v>
      </c>
      <c r="E37" t="s">
        <v>19</v>
      </c>
      <c r="F37" t="s">
        <v>168</v>
      </c>
      <c r="G37">
        <v>790</v>
      </c>
      <c r="H37" t="s">
        <v>23</v>
      </c>
      <c r="I37" t="s">
        <v>186</v>
      </c>
      <c r="J37" t="s">
        <v>173</v>
      </c>
      <c r="K37" t="s">
        <v>190</v>
      </c>
      <c r="L37" s="10">
        <v>1080337.5</v>
      </c>
      <c r="M37" s="6" t="s">
        <v>229</v>
      </c>
      <c r="N37" s="6" t="s">
        <v>251</v>
      </c>
      <c r="O37" s="6" t="s">
        <v>251</v>
      </c>
      <c r="P37" s="2"/>
      <c r="Q37" s="2"/>
    </row>
    <row r="38" spans="1:17" ht="85.15" customHeight="1" x14ac:dyDescent="0.25">
      <c r="A38" s="2" t="s">
        <v>61</v>
      </c>
      <c r="B38" s="2" t="s">
        <v>110</v>
      </c>
      <c r="C38" t="s">
        <v>133</v>
      </c>
      <c r="D38" t="s">
        <v>149</v>
      </c>
      <c r="E38" t="s">
        <v>20</v>
      </c>
      <c r="F38" t="s">
        <v>167</v>
      </c>
      <c r="G38">
        <v>874</v>
      </c>
      <c r="H38" t="s">
        <v>21</v>
      </c>
      <c r="I38" t="s">
        <v>185</v>
      </c>
      <c r="J38" t="s">
        <v>173</v>
      </c>
      <c r="K38" t="s">
        <v>190</v>
      </c>
      <c r="L38" s="10">
        <v>1080254.1599999999</v>
      </c>
      <c r="M38" s="6" t="s">
        <v>230</v>
      </c>
      <c r="N38" s="6" t="s">
        <v>251</v>
      </c>
      <c r="O38" s="6" t="s">
        <v>251</v>
      </c>
      <c r="P38" s="2"/>
      <c r="Q38" s="2"/>
    </row>
    <row r="39" spans="1:17" ht="85.15" customHeight="1" x14ac:dyDescent="0.25">
      <c r="A39" s="2" t="s">
        <v>62</v>
      </c>
      <c r="B39" s="2" t="s">
        <v>111</v>
      </c>
      <c r="C39" t="s">
        <v>135</v>
      </c>
      <c r="D39" t="s">
        <v>151</v>
      </c>
      <c r="E39" t="s">
        <v>18</v>
      </c>
      <c r="F39" t="s">
        <v>169</v>
      </c>
      <c r="G39">
        <v>1667</v>
      </c>
      <c r="H39" t="s">
        <v>21</v>
      </c>
      <c r="I39" t="s">
        <v>187</v>
      </c>
      <c r="J39" t="s">
        <v>173</v>
      </c>
      <c r="K39" t="s">
        <v>190</v>
      </c>
      <c r="L39" s="10">
        <v>960697.44</v>
      </c>
      <c r="M39" s="6" t="s">
        <v>231</v>
      </c>
      <c r="N39" s="6" t="s">
        <v>251</v>
      </c>
      <c r="O39" s="6" t="s">
        <v>251</v>
      </c>
      <c r="P39" s="2"/>
      <c r="Q39" s="2"/>
    </row>
    <row r="40" spans="1:17" ht="85.15" customHeight="1" x14ac:dyDescent="0.25">
      <c r="A40" s="2" t="s">
        <v>63</v>
      </c>
      <c r="B40" s="2" t="s">
        <v>112</v>
      </c>
      <c r="C40" t="s">
        <v>136</v>
      </c>
      <c r="D40" t="s">
        <v>152</v>
      </c>
      <c r="E40" t="s">
        <v>18</v>
      </c>
      <c r="F40" t="s">
        <v>170</v>
      </c>
      <c r="G40">
        <v>2325</v>
      </c>
      <c r="H40" t="s">
        <v>21</v>
      </c>
      <c r="I40" t="s">
        <v>188</v>
      </c>
      <c r="J40" t="s">
        <v>173</v>
      </c>
      <c r="K40" t="s">
        <v>190</v>
      </c>
      <c r="L40" s="10">
        <v>960844.80000000005</v>
      </c>
      <c r="M40" s="6" t="s">
        <v>232</v>
      </c>
      <c r="N40" s="6" t="s">
        <v>251</v>
      </c>
      <c r="O40" s="6" t="s">
        <v>251</v>
      </c>
      <c r="P40" s="2"/>
      <c r="Q40" s="2"/>
    </row>
    <row r="41" spans="1:17" ht="85.15" customHeight="1" x14ac:dyDescent="0.25">
      <c r="A41" s="2" t="s">
        <v>64</v>
      </c>
      <c r="B41" s="2" t="s">
        <v>113</v>
      </c>
      <c r="C41" t="s">
        <v>130</v>
      </c>
      <c r="D41" t="s">
        <v>146</v>
      </c>
      <c r="E41" t="s">
        <v>18</v>
      </c>
      <c r="F41" t="s">
        <v>163</v>
      </c>
      <c r="G41" s="5" t="s">
        <v>164</v>
      </c>
      <c r="H41" t="s">
        <v>21</v>
      </c>
      <c r="I41" t="s">
        <v>181</v>
      </c>
      <c r="J41" t="s">
        <v>181</v>
      </c>
      <c r="K41" t="s">
        <v>192</v>
      </c>
      <c r="L41" s="10">
        <v>1104933.8999999999</v>
      </c>
      <c r="M41" s="6" t="s">
        <v>233</v>
      </c>
      <c r="N41" s="6" t="s">
        <v>251</v>
      </c>
      <c r="O41" s="6" t="s">
        <v>251</v>
      </c>
      <c r="P41" s="2"/>
      <c r="Q41" s="2"/>
    </row>
    <row r="42" spans="1:17" ht="99" customHeight="1" x14ac:dyDescent="0.25">
      <c r="A42" s="2" t="s">
        <v>65</v>
      </c>
      <c r="B42" s="2" t="s">
        <v>114</v>
      </c>
      <c r="C42" t="s">
        <v>131</v>
      </c>
      <c r="D42" t="s">
        <v>147</v>
      </c>
      <c r="E42" t="s">
        <v>18</v>
      </c>
      <c r="F42" t="s">
        <v>165</v>
      </c>
      <c r="G42">
        <v>421</v>
      </c>
      <c r="H42" t="s">
        <v>21</v>
      </c>
      <c r="I42" t="s">
        <v>182</v>
      </c>
      <c r="J42" t="s">
        <v>183</v>
      </c>
      <c r="K42" t="s">
        <v>193</v>
      </c>
      <c r="L42" s="10">
        <v>1105050.3</v>
      </c>
      <c r="M42" s="6" t="s">
        <v>234</v>
      </c>
      <c r="N42" s="6" t="s">
        <v>251</v>
      </c>
      <c r="O42" s="6" t="s">
        <v>251</v>
      </c>
      <c r="P42" s="2"/>
      <c r="Q42" s="2"/>
    </row>
    <row r="43" spans="1:17" ht="85.15" customHeight="1" x14ac:dyDescent="0.25">
      <c r="A43" s="2" t="s">
        <v>66</v>
      </c>
      <c r="B43" s="2" t="s">
        <v>115</v>
      </c>
      <c r="C43" t="s">
        <v>132</v>
      </c>
      <c r="D43" t="s">
        <v>148</v>
      </c>
      <c r="E43" t="s">
        <v>18</v>
      </c>
      <c r="F43" t="s">
        <v>166</v>
      </c>
      <c r="G43">
        <v>1877</v>
      </c>
      <c r="H43" t="s">
        <v>23</v>
      </c>
      <c r="I43" t="s">
        <v>184</v>
      </c>
      <c r="J43" t="s">
        <v>173</v>
      </c>
      <c r="K43" t="s">
        <v>190</v>
      </c>
      <c r="L43" s="10">
        <v>1105045.05</v>
      </c>
      <c r="M43" s="6" t="s">
        <v>235</v>
      </c>
      <c r="N43" s="6" t="s">
        <v>251</v>
      </c>
      <c r="O43" s="6" t="s">
        <v>251</v>
      </c>
      <c r="P43" s="2"/>
      <c r="Q43" s="2"/>
    </row>
    <row r="44" spans="1:17" ht="85.15" customHeight="1" x14ac:dyDescent="0.25">
      <c r="A44" s="2" t="s">
        <v>67</v>
      </c>
      <c r="B44" s="2" t="s">
        <v>116</v>
      </c>
      <c r="C44" t="s">
        <v>133</v>
      </c>
      <c r="D44" t="s">
        <v>149</v>
      </c>
      <c r="E44" t="s">
        <v>18</v>
      </c>
      <c r="F44" t="s">
        <v>167</v>
      </c>
      <c r="G44">
        <v>874</v>
      </c>
      <c r="H44" t="s">
        <v>21</v>
      </c>
      <c r="I44" t="s">
        <v>185</v>
      </c>
      <c r="J44" t="s">
        <v>173</v>
      </c>
      <c r="K44" t="s">
        <v>190</v>
      </c>
      <c r="L44" s="10">
        <v>1104943.05</v>
      </c>
      <c r="M44" s="6" t="s">
        <v>236</v>
      </c>
      <c r="N44" s="6" t="s">
        <v>251</v>
      </c>
      <c r="O44" s="6" t="s">
        <v>251</v>
      </c>
      <c r="P44" s="2"/>
      <c r="Q44" s="2"/>
    </row>
    <row r="45" spans="1:17" ht="85.15" customHeight="1" x14ac:dyDescent="0.25">
      <c r="A45" s="2" t="s">
        <v>68</v>
      </c>
      <c r="B45" s="2" t="s">
        <v>117</v>
      </c>
      <c r="C45" t="s">
        <v>134</v>
      </c>
      <c r="D45" t="s">
        <v>150</v>
      </c>
      <c r="E45" t="s">
        <v>19</v>
      </c>
      <c r="F45" t="s">
        <v>168</v>
      </c>
      <c r="G45">
        <v>790</v>
      </c>
      <c r="H45" t="s">
        <v>23</v>
      </c>
      <c r="I45" t="s">
        <v>186</v>
      </c>
      <c r="J45" t="s">
        <v>173</v>
      </c>
      <c r="K45" t="s">
        <v>190</v>
      </c>
      <c r="L45" s="10">
        <v>1105044.75</v>
      </c>
      <c r="M45" s="6" t="s">
        <v>237</v>
      </c>
      <c r="N45" s="6" t="s">
        <v>251</v>
      </c>
      <c r="O45" s="6" t="s">
        <v>251</v>
      </c>
      <c r="P45" s="2"/>
      <c r="Q45" s="2"/>
    </row>
    <row r="46" spans="1:17" ht="85.15" customHeight="1" x14ac:dyDescent="0.25">
      <c r="A46" s="2" t="s">
        <v>69</v>
      </c>
      <c r="B46" s="2" t="s">
        <v>118</v>
      </c>
      <c r="C46" t="s">
        <v>133</v>
      </c>
      <c r="D46" t="s">
        <v>149</v>
      </c>
      <c r="E46" t="s">
        <v>20</v>
      </c>
      <c r="F46" t="s">
        <v>167</v>
      </c>
      <c r="G46">
        <v>874</v>
      </c>
      <c r="H46" t="s">
        <v>21</v>
      </c>
      <c r="I46" t="s">
        <v>185</v>
      </c>
      <c r="J46" t="s">
        <v>173</v>
      </c>
      <c r="K46" t="s">
        <v>190</v>
      </c>
      <c r="L46" s="10">
        <v>1105030.5</v>
      </c>
      <c r="M46" s="6" t="s">
        <v>238</v>
      </c>
      <c r="N46" s="6" t="s">
        <v>251</v>
      </c>
      <c r="O46" s="6" t="s">
        <v>251</v>
      </c>
      <c r="P46" s="2"/>
      <c r="Q46" s="2"/>
    </row>
    <row r="47" spans="1:17" ht="85.15" customHeight="1" x14ac:dyDescent="0.25">
      <c r="A47" s="2" t="s">
        <v>70</v>
      </c>
      <c r="B47" s="2" t="s">
        <v>119</v>
      </c>
      <c r="C47" t="s">
        <v>135</v>
      </c>
      <c r="D47" t="s">
        <v>151</v>
      </c>
      <c r="E47" t="s">
        <v>18</v>
      </c>
      <c r="F47" t="s">
        <v>169</v>
      </c>
      <c r="G47">
        <v>1667</v>
      </c>
      <c r="H47" t="s">
        <v>21</v>
      </c>
      <c r="I47" t="s">
        <v>187</v>
      </c>
      <c r="J47" t="s">
        <v>173</v>
      </c>
      <c r="K47" t="s">
        <v>190</v>
      </c>
      <c r="L47" s="10">
        <v>736907.4</v>
      </c>
      <c r="M47" s="6" t="s">
        <v>239</v>
      </c>
      <c r="N47" s="6" t="s">
        <v>251</v>
      </c>
      <c r="O47" s="6" t="s">
        <v>251</v>
      </c>
      <c r="P47" s="2"/>
      <c r="Q47" s="2"/>
    </row>
    <row r="48" spans="1:17" ht="85.15" customHeight="1" x14ac:dyDescent="0.25">
      <c r="A48" s="2" t="s">
        <v>71</v>
      </c>
      <c r="B48" s="2" t="s">
        <v>120</v>
      </c>
      <c r="C48" t="s">
        <v>136</v>
      </c>
      <c r="D48" t="s">
        <v>152</v>
      </c>
      <c r="E48" t="s">
        <v>18</v>
      </c>
      <c r="F48" t="s">
        <v>170</v>
      </c>
      <c r="G48">
        <v>2325</v>
      </c>
      <c r="H48" t="s">
        <v>21</v>
      </c>
      <c r="I48" t="s">
        <v>188</v>
      </c>
      <c r="J48" t="s">
        <v>173</v>
      </c>
      <c r="K48" t="s">
        <v>190</v>
      </c>
      <c r="L48" s="10">
        <v>737033.1</v>
      </c>
      <c r="M48" s="6" t="s">
        <v>240</v>
      </c>
      <c r="N48" s="6" t="s">
        <v>251</v>
      </c>
      <c r="O48" s="6" t="s">
        <v>251</v>
      </c>
      <c r="P48" s="2"/>
      <c r="Q48" s="2"/>
    </row>
    <row r="49" spans="1:17" ht="85.15" customHeight="1" x14ac:dyDescent="0.25">
      <c r="A49" s="2" t="s">
        <v>72</v>
      </c>
      <c r="B49" s="2" t="s">
        <v>121</v>
      </c>
      <c r="C49" t="s">
        <v>253</v>
      </c>
      <c r="D49" t="s">
        <v>153</v>
      </c>
      <c r="E49" t="s">
        <v>18</v>
      </c>
      <c r="F49" t="s">
        <v>171</v>
      </c>
      <c r="G49">
        <v>1086</v>
      </c>
      <c r="H49" t="s">
        <v>23</v>
      </c>
      <c r="I49" t="s">
        <v>189</v>
      </c>
      <c r="J49" t="s">
        <v>173</v>
      </c>
      <c r="K49" t="s">
        <v>190</v>
      </c>
      <c r="L49" s="10">
        <v>210985.95</v>
      </c>
      <c r="M49" s="6" t="s">
        <v>241</v>
      </c>
      <c r="N49" s="6" t="s">
        <v>251</v>
      </c>
      <c r="O49" s="6" t="s">
        <v>251</v>
      </c>
      <c r="P49" s="2"/>
      <c r="Q49" s="2"/>
    </row>
    <row r="50" spans="1:17" ht="85.15" customHeight="1" x14ac:dyDescent="0.25">
      <c r="A50" s="2" t="s">
        <v>73</v>
      </c>
      <c r="B50" s="2" t="s">
        <v>122</v>
      </c>
      <c r="C50" t="s">
        <v>253</v>
      </c>
      <c r="D50" t="s">
        <v>153</v>
      </c>
      <c r="E50" t="s">
        <v>18</v>
      </c>
      <c r="F50" t="s">
        <v>171</v>
      </c>
      <c r="G50">
        <v>1086</v>
      </c>
      <c r="H50" t="s">
        <v>23</v>
      </c>
      <c r="I50" t="s">
        <v>189</v>
      </c>
      <c r="J50" t="s">
        <v>173</v>
      </c>
      <c r="K50" t="s">
        <v>190</v>
      </c>
      <c r="L50" s="10">
        <v>281894.11</v>
      </c>
      <c r="M50" s="6" t="s">
        <v>241</v>
      </c>
      <c r="N50" s="6" t="s">
        <v>251</v>
      </c>
      <c r="O50" s="6" t="s">
        <v>251</v>
      </c>
      <c r="P50" s="2"/>
      <c r="Q50" s="2"/>
    </row>
    <row r="51" spans="1:17" ht="75" x14ac:dyDescent="0.25">
      <c r="A51" s="2" t="s">
        <v>74</v>
      </c>
      <c r="B51" s="2" t="s">
        <v>123</v>
      </c>
      <c r="C51" t="s">
        <v>134</v>
      </c>
      <c r="D51" t="s">
        <v>150</v>
      </c>
      <c r="E51" t="s">
        <v>19</v>
      </c>
      <c r="F51" t="s">
        <v>168</v>
      </c>
      <c r="G51">
        <v>790</v>
      </c>
      <c r="H51" t="s">
        <v>23</v>
      </c>
      <c r="I51" t="s">
        <v>186</v>
      </c>
      <c r="J51" t="s">
        <v>173</v>
      </c>
      <c r="K51" t="s">
        <v>190</v>
      </c>
      <c r="L51" s="10">
        <v>1518683.1</v>
      </c>
      <c r="M51" s="6" t="s">
        <v>242</v>
      </c>
      <c r="N51" s="6" t="s">
        <v>251</v>
      </c>
      <c r="O51" s="6" t="s">
        <v>251</v>
      </c>
      <c r="P51" s="2"/>
      <c r="Q51" s="2"/>
    </row>
  </sheetData>
  <dataValidations count="2">
    <dataValidation type="list" allowBlank="1" showErrorMessage="1" sqref="E2:E195" xr:uid="{00000000-0002-0000-0000-000004000000}">
      <formula1>Hidden_517</formula1>
    </dataValidation>
    <dataValidation type="list" allowBlank="1" showErrorMessage="1" sqref="H2:H195" xr:uid="{00000000-0002-0000-0000-000005000000}">
      <formula1>Hidden_621</formula1>
    </dataValidation>
  </dataValidations>
  <hyperlinks>
    <hyperlink ref="P2" r:id="rId1" xr:uid="{5F301B68-9187-471D-9BFE-CC50A01C8A53}"/>
    <hyperlink ref="Q2" r:id="rId2" xr:uid="{D35B42D5-C31E-43A3-81C1-6470AE4DE154}"/>
    <hyperlink ref="P4" r:id="rId3" xr:uid="{49236EEE-ABE1-4CB2-9FAE-39BDD0EF83D0}"/>
    <hyperlink ref="Q4" r:id="rId4" xr:uid="{C61434B4-6CD5-45BE-9C57-78DCCFCAEBE8}"/>
    <hyperlink ref="P5" r:id="rId5" xr:uid="{AC489C6F-62D6-4850-B078-51C8F94C3F6C}"/>
    <hyperlink ref="Q5" r:id="rId6" xr:uid="{76E45E7C-9403-4B95-93F1-2BE1F1D5A108}"/>
    <hyperlink ref="P6" r:id="rId7" xr:uid="{4F8B6C0E-929C-424D-A3A1-F9C11378561C}"/>
    <hyperlink ref="P7" r:id="rId8" xr:uid="{19E66865-EDD0-4565-B4E2-C1E0EA17877D}"/>
    <hyperlink ref="Q6" r:id="rId9" xr:uid="{AA7A8C96-BE87-4768-80F1-547EE0930AEC}"/>
    <hyperlink ref="Q7" r:id="rId10" xr:uid="{709EACBB-676A-4EB1-9195-69033543F4AA}"/>
    <hyperlink ref="P15" r:id="rId11" xr:uid="{D0F27520-FC33-4E7B-833B-31BF0236CA2C}"/>
    <hyperlink ref="P16" r:id="rId12" xr:uid="{9D9C3C3C-3DFF-45C6-A579-6C835B299D5B}"/>
    <hyperlink ref="Q15" r:id="rId13" xr:uid="{80DEF468-176E-49E7-9C12-4B1020FF35EA}"/>
    <hyperlink ref="Q16" r:id="rId14" xr:uid="{A9F306FB-924D-4B80-92DC-C5708ADD3A17}"/>
    <hyperlink ref="P17" r:id="rId15" xr:uid="{1020B27E-A198-4FC6-8191-9C83DEAD91FB}"/>
    <hyperlink ref="P18" r:id="rId16" xr:uid="{8CB91BEC-79ED-482D-BB96-4494F3F6DC0D}"/>
    <hyperlink ref="Q17" r:id="rId17" xr:uid="{B4EE5B64-98FC-4143-B8D4-B82979598D22}"/>
    <hyperlink ref="Q18" r:id="rId18" xr:uid="{C99073B5-0BDE-4832-9FCC-9EB04413B684}"/>
    <hyperlink ref="M2" r:id="rId19" xr:uid="{6A84B2B6-F157-4985-A72A-9424555E537A}"/>
    <hyperlink ref="M4" r:id="rId20" xr:uid="{03E4902B-5120-4C53-AACC-3D7CA236421B}"/>
    <hyperlink ref="M5" r:id="rId21" xr:uid="{70AA65AF-0FC7-4737-AE53-6B4387B3EEF7}"/>
    <hyperlink ref="M6" r:id="rId22" xr:uid="{50087653-4A23-4A28-9BAB-8CAA4F11EFEE}"/>
    <hyperlink ref="M7" r:id="rId23" xr:uid="{8CB79CAE-3809-4A80-A117-39F0FB010F8A}"/>
    <hyperlink ref="M8" r:id="rId24" xr:uid="{375F5040-B167-4C3D-8E7D-156B7DB4E272}"/>
    <hyperlink ref="M9:M13" r:id="rId25" display="https://drive.google.com/file/d/1L4YnB2H2GpLSN77JiZzCsqDHSLjc6erG/view?usp=sharing" xr:uid="{04C43F3C-8332-4185-94F9-A3858DF18B6C}"/>
    <hyperlink ref="M14" r:id="rId26" xr:uid="{FB31CC10-68CC-4F42-9D61-49FD1DFC9EB3}"/>
    <hyperlink ref="M15" r:id="rId27" xr:uid="{6F9F6F50-8FDB-4CA3-918D-F3FDBF0B9D2B}"/>
    <hyperlink ref="M16" r:id="rId28" xr:uid="{782F058B-3CE1-4C1A-B0EF-07AD9F92E1F3}"/>
    <hyperlink ref="M17" r:id="rId29" xr:uid="{827BC137-D06A-47C8-A618-5D2D146D4303}"/>
    <hyperlink ref="M18" r:id="rId30" xr:uid="{770424E1-0877-49C3-98F4-5DEC3898102F}"/>
    <hyperlink ref="M19" r:id="rId31" xr:uid="{1FCB0018-01EA-489F-95E6-88FB0857445C}"/>
    <hyperlink ref="M20:M22" r:id="rId32" display="https://drive.google.com/file/d/1waKrTSNtnt3PUY8v8uHQjUSvb5Z1_Z8Z/view?usp=sharing" xr:uid="{19C349D4-3CF4-456C-88DF-9B51D8A00612}"/>
    <hyperlink ref="M23" r:id="rId33" xr:uid="{1D015E6B-4A07-431F-A9FA-3E0A7B04236D}"/>
    <hyperlink ref="M24:M25" r:id="rId34" display="https://drive.google.com/file/d/19ZylqpeRRMOtHXopwW52cApGTdLTIBZB/view?usp=sharing" xr:uid="{6BBBEBD5-561E-44DC-9E62-536AECB1A5DB}"/>
    <hyperlink ref="M26" r:id="rId35" xr:uid="{40BD8B6C-DE0A-434F-BF97-77ED2D8BC336}"/>
    <hyperlink ref="M27:M30" r:id="rId36" display="https://drive.google.com/file/d/1vWzfzRdyNFMlFBswe6Z2F17jA1a5g3EV/view?usp=sharing" xr:uid="{A9CCEBB9-9E59-4B2B-B78E-C4677A88726A}"/>
    <hyperlink ref="M31" r:id="rId37" xr:uid="{D2ED4E88-255E-461D-8146-6FA3EFA5A178}"/>
    <hyperlink ref="M32" r:id="rId38" xr:uid="{62CC3800-8513-4B6F-8352-54EADD421ACD}"/>
    <hyperlink ref="M33" r:id="rId39" xr:uid="{43980AB6-0AB7-4C95-872A-EE767726F40B}"/>
    <hyperlink ref="M34" r:id="rId40" xr:uid="{5DE39E1A-9A16-4991-BED7-69D4F2697924}"/>
    <hyperlink ref="M35" r:id="rId41" xr:uid="{C8284E58-21E4-467E-80AA-6685FA6A19D1}"/>
    <hyperlink ref="M36" r:id="rId42" xr:uid="{E3E12FA7-FF1B-4472-9584-72FE6A7A906C}"/>
    <hyperlink ref="M37" r:id="rId43" xr:uid="{B5FD5AF4-9BCB-42DD-B1BC-44F56CEF74AA}"/>
    <hyperlink ref="M38" r:id="rId44" xr:uid="{175C1A5B-90CF-4B00-89E8-607A0A5EE214}"/>
    <hyperlink ref="M39" r:id="rId45" xr:uid="{0329C215-074B-46C8-9A60-3888368C26DD}"/>
    <hyperlink ref="M40" r:id="rId46" xr:uid="{B20590B6-4E30-4FCA-9479-5ADA4940E556}"/>
    <hyperlink ref="M41" r:id="rId47" xr:uid="{4728E656-CE95-4E47-9FD4-B847BE933BA5}"/>
    <hyperlink ref="M42" r:id="rId48" xr:uid="{E53B370F-9BDB-4404-83B6-218EBB1B08CB}"/>
    <hyperlink ref="M43" r:id="rId49" xr:uid="{AAE049BF-1702-49BC-A837-81BCDEFD255F}"/>
    <hyperlink ref="M44" r:id="rId50" xr:uid="{C7165730-CDDD-4D35-AD2E-A76B05D6DD2F}"/>
    <hyperlink ref="M45" r:id="rId51" xr:uid="{FD3526F5-3331-45D8-8FD9-F69AAE511118}"/>
    <hyperlink ref="M46" r:id="rId52" xr:uid="{81BE6882-83B0-4657-B699-0E7D67BC2B1B}"/>
    <hyperlink ref="M47" r:id="rId53" xr:uid="{77796352-6970-4C65-A232-ACA3AABDD0A6}"/>
    <hyperlink ref="M49" r:id="rId54" xr:uid="{075D96A2-E735-4400-A4A7-0EEE99BA94BC}"/>
    <hyperlink ref="M50" r:id="rId55" xr:uid="{541F9C2D-4249-4170-87E1-868915D8A882}"/>
    <hyperlink ref="M51" r:id="rId56" xr:uid="{4938827C-AAD7-46DE-9AB8-8B6BD7624100}"/>
    <hyperlink ref="M3" r:id="rId57" xr:uid="{03130C64-4483-4668-89F8-BBADCBD11E73}"/>
    <hyperlink ref="Q3" r:id="rId58" xr:uid="{AB0637D9-B923-4919-BB4B-FB19D0B538E6}"/>
    <hyperlink ref="P3" r:id="rId59" xr:uid="{8CCC2974-4FF7-49B7-9053-9D7188BA9133}"/>
    <hyperlink ref="N2" r:id="rId60" xr:uid="{79AE789D-F005-42EF-AE6C-B8B75FAF541B}"/>
    <hyperlink ref="O2" r:id="rId61" xr:uid="{47DFC889-4D53-483C-82A1-593321935903}"/>
    <hyperlink ref="N3" r:id="rId62" xr:uid="{952E558D-7EE9-4404-B0C7-3404D9236EF8}"/>
    <hyperlink ref="N4" r:id="rId63" xr:uid="{249B2E62-33E0-491A-A241-FA88862E6E31}"/>
    <hyperlink ref="N5" r:id="rId64" xr:uid="{DD50CEE2-0042-44CF-96E4-4D452968B3AE}"/>
    <hyperlink ref="N6" r:id="rId65" xr:uid="{02349F56-0298-4EBA-8472-5175B1CD902C}"/>
    <hyperlink ref="N7" r:id="rId66" xr:uid="{1E5ADE73-F03D-440B-AE04-4DD974A78BD1}"/>
    <hyperlink ref="N8" r:id="rId67" xr:uid="{CA41D7DE-453F-49B4-BAF2-E63A7D9F8D49}"/>
    <hyperlink ref="N9" r:id="rId68" xr:uid="{5C56DE9A-0971-4D82-8C86-4115DF8C16A6}"/>
    <hyperlink ref="N10" r:id="rId69" xr:uid="{88B7180F-6BD8-47A6-819E-38B915E6B09C}"/>
    <hyperlink ref="N11" r:id="rId70" xr:uid="{949D8C4C-DAC7-4D10-9D5D-FE4CC904E8DA}"/>
    <hyperlink ref="N12" r:id="rId71" xr:uid="{4FD41076-5103-415E-B8AC-A3E3BD1BDEE9}"/>
    <hyperlink ref="N13" r:id="rId72" xr:uid="{BF8E97A1-6DF7-4EFD-A602-BF7F01185944}"/>
    <hyperlink ref="N14" r:id="rId73" xr:uid="{969C92FB-CF82-4577-8F00-6456398205A3}"/>
    <hyperlink ref="N15" r:id="rId74" xr:uid="{9B318860-D82A-4637-BD08-AA7622B88D1F}"/>
    <hyperlink ref="N16" r:id="rId75" xr:uid="{A68C9FD0-48F2-4FAD-94E3-B49176344A13}"/>
    <hyperlink ref="N17" r:id="rId76" xr:uid="{57406D9E-80E9-4A91-9FE3-E358331815A0}"/>
    <hyperlink ref="N18" r:id="rId77" xr:uid="{A7B7CECA-F9E5-48E0-B95E-58306F8BAF01}"/>
    <hyperlink ref="N19" r:id="rId78" xr:uid="{A095DAF1-A7B5-49C9-B6DD-C0E419F0FC4D}"/>
    <hyperlink ref="N20" r:id="rId79" xr:uid="{70326888-12B9-4C31-8DAF-2CBA8B5CB129}"/>
    <hyperlink ref="N21" r:id="rId80" xr:uid="{2F700521-15AC-4365-A81C-338A0B0B1133}"/>
    <hyperlink ref="N22" r:id="rId81" xr:uid="{CC5AAC8E-877D-4F07-BB65-00B2271F5CA7}"/>
    <hyperlink ref="N23" r:id="rId82" xr:uid="{AD756E7D-976F-48F1-BE9C-B0FF667AF3FF}"/>
    <hyperlink ref="N24" r:id="rId83" xr:uid="{6BF09E2E-3CE5-4C22-AC55-50128BE3D2F0}"/>
    <hyperlink ref="N25" r:id="rId84" xr:uid="{3C7E0954-8F51-4535-90D4-E4BE05DAF217}"/>
    <hyperlink ref="N26" r:id="rId85" xr:uid="{0C80BB75-371D-4862-87FE-1DC31BF0FF62}"/>
    <hyperlink ref="N27" r:id="rId86" xr:uid="{E4592C2A-090D-47D0-9758-01673AEBE765}"/>
    <hyperlink ref="N28" r:id="rId87" xr:uid="{0BF30629-1337-4195-8318-0E48C6205FB1}"/>
    <hyperlink ref="N29" r:id="rId88" xr:uid="{FE966BC1-ECC2-47D4-96E5-CB582154EECD}"/>
    <hyperlink ref="N30" r:id="rId89" xr:uid="{A6F83E79-DA6C-444A-813D-66B4500DFC4C}"/>
    <hyperlink ref="N31" r:id="rId90" xr:uid="{D11E3DE9-F6AE-4A44-9E28-99D3647FD9D9}"/>
    <hyperlink ref="N32" r:id="rId91" xr:uid="{1B71CA94-FB50-46EB-98A9-FCA083259241}"/>
    <hyperlink ref="N33" r:id="rId92" xr:uid="{368BE06C-2F2D-400E-880D-1C7DD7CE2EA2}"/>
    <hyperlink ref="N34" r:id="rId93" xr:uid="{1D211494-242F-47CE-A96B-3DE01C5F9274}"/>
    <hyperlink ref="N35" r:id="rId94" xr:uid="{A0B56E3A-7539-4E83-803E-E00C5199C82A}"/>
    <hyperlink ref="N36" r:id="rId95" xr:uid="{914D04AC-FF4B-4F27-A75F-F96ABC396C5E}"/>
    <hyperlink ref="N37" r:id="rId96" xr:uid="{F528E069-A4E0-41CE-A7D0-7C5905A9B94D}"/>
    <hyperlink ref="N38" r:id="rId97" xr:uid="{3FFE3D5B-0F65-469E-9D71-C4E715B87E39}"/>
    <hyperlink ref="N39" r:id="rId98" xr:uid="{885E0F2E-BFD2-474A-88A7-0FBAB98A5A31}"/>
    <hyperlink ref="N40" r:id="rId99" xr:uid="{BD23886D-5F08-48A3-BE64-01390551CBC2}"/>
    <hyperlink ref="N41" r:id="rId100" xr:uid="{730C77AD-605F-4248-8AD6-6B4FCD0890AF}"/>
    <hyperlink ref="N42" r:id="rId101" xr:uid="{F32C3F05-EEA5-467A-BF03-821170157957}"/>
    <hyperlink ref="N43" r:id="rId102" xr:uid="{788CF4FD-CA60-47D3-ABCB-9EEE7E0F9BD2}"/>
    <hyperlink ref="N44" r:id="rId103" xr:uid="{09247DF6-3DCA-41BB-9707-6DCD58589B19}"/>
    <hyperlink ref="N45" r:id="rId104" xr:uid="{242D9642-7748-4CCF-BEBE-1434D71F8C34}"/>
    <hyperlink ref="N46" r:id="rId105" xr:uid="{523E1C79-B491-467A-AE81-A6BC53EB2523}"/>
    <hyperlink ref="N47" r:id="rId106" xr:uid="{F723FFCD-B8BA-4270-8721-C356F36BFF70}"/>
    <hyperlink ref="N48" r:id="rId107" xr:uid="{2718FD85-4E76-4674-AA91-FF205477FFD1}"/>
    <hyperlink ref="N49" r:id="rId108" xr:uid="{016F1F53-6329-4ADE-8AA7-275332858313}"/>
    <hyperlink ref="N50" r:id="rId109" xr:uid="{805EC971-18BE-48E9-A159-6532682D39EE}"/>
    <hyperlink ref="N51" r:id="rId110" xr:uid="{BB7B2C0A-D1C4-4FF8-A45A-7BA3ABCEAB4C}"/>
    <hyperlink ref="O3" r:id="rId111" xr:uid="{2D3F4695-E505-43E2-8E1A-A518A10793B6}"/>
    <hyperlink ref="O4" r:id="rId112" xr:uid="{62EE2759-AA7A-4471-93BE-2CC22373CC8D}"/>
    <hyperlink ref="O5" r:id="rId113" xr:uid="{954F6EDF-2A0A-4EAF-A1E4-959A2314ABFC}"/>
    <hyperlink ref="O6" r:id="rId114" xr:uid="{7AFCC37F-75AA-4E94-95EE-56CCE48B8F0A}"/>
    <hyperlink ref="O7" r:id="rId115" xr:uid="{4680F7C9-5C9B-4D46-9C2A-6B6A7B082FCA}"/>
    <hyperlink ref="O8" r:id="rId116" xr:uid="{EA9EC5E6-6B60-4E99-9804-BADE57898743}"/>
    <hyperlink ref="O9" r:id="rId117" xr:uid="{7EC7C468-AFF5-4C81-90D6-56FF67A6EA65}"/>
    <hyperlink ref="O10" r:id="rId118" xr:uid="{CE72EF86-C084-4126-809B-B225C02BAE61}"/>
    <hyperlink ref="O11" r:id="rId119" xr:uid="{3BF2F4D4-A9DE-4EEC-B551-F30A7A272C2A}"/>
    <hyperlink ref="O12" r:id="rId120" xr:uid="{4DC1C317-5930-4D9D-B099-B631A6688EC1}"/>
    <hyperlink ref="O13" r:id="rId121" xr:uid="{1AB1A8B4-C843-4FFC-91BA-ECC7D81121B9}"/>
    <hyperlink ref="O14" r:id="rId122" xr:uid="{F0A7EA18-6527-4FEF-8F48-B89FB3F75AD3}"/>
    <hyperlink ref="O15" r:id="rId123" xr:uid="{3F571148-7921-4FCB-B073-CFC3B87A423E}"/>
    <hyperlink ref="O16" r:id="rId124" xr:uid="{DE97E77D-F380-4C85-93D3-A5DE7A3D9347}"/>
    <hyperlink ref="O17" r:id="rId125" xr:uid="{7F346200-A186-48E4-A275-B77A0E136C85}"/>
    <hyperlink ref="O18" r:id="rId126" xr:uid="{105D5FE7-34D8-427E-AC38-28D6F67434AA}"/>
    <hyperlink ref="O19" r:id="rId127" xr:uid="{40FCDE61-E1C6-4321-9A0F-DA733F90C11B}"/>
    <hyperlink ref="O20" r:id="rId128" xr:uid="{D37A3024-5E08-4469-9351-F7B422BB64E1}"/>
    <hyperlink ref="O21" r:id="rId129" xr:uid="{129CC391-2E3F-411B-949E-5AF22D06176D}"/>
    <hyperlink ref="O22" r:id="rId130" xr:uid="{0B767261-0176-4107-9620-881D7F7759A6}"/>
    <hyperlink ref="O23" r:id="rId131" xr:uid="{EF52F3C0-73D4-4D2A-88EB-0D58861D93FA}"/>
    <hyperlink ref="O24" r:id="rId132" xr:uid="{7C32FEDD-0935-41FD-A287-9B520942EC00}"/>
    <hyperlink ref="O25" r:id="rId133" xr:uid="{B3EFE5FF-B1BA-4775-A94D-A297D8FB2F69}"/>
    <hyperlink ref="O26" r:id="rId134" xr:uid="{E3E4A690-46C9-402B-B32E-D2F895C85539}"/>
    <hyperlink ref="O27" r:id="rId135" xr:uid="{CE5F4959-D7DF-4A5A-BD65-7502FABB14F6}"/>
    <hyperlink ref="O28" r:id="rId136" xr:uid="{31850014-E532-48E3-9BA7-D03F98F1A2AD}"/>
    <hyperlink ref="O29" r:id="rId137" xr:uid="{7B54A2C1-B2F0-4D4D-8176-A44786A5DA43}"/>
    <hyperlink ref="O30" r:id="rId138" xr:uid="{B103D4AC-0AF7-4FDC-85BA-3E6602C48350}"/>
    <hyperlink ref="O31" r:id="rId139" xr:uid="{EEC515E8-3EEA-44FC-BD70-B0A59A4AC53C}"/>
    <hyperlink ref="O32" r:id="rId140" xr:uid="{911A8C05-1975-46C7-95E6-E4E4ECF6060D}"/>
    <hyperlink ref="O33" r:id="rId141" xr:uid="{BB01D1CA-1C2D-4E6F-9724-680A15183CCD}"/>
    <hyperlink ref="O34" r:id="rId142" xr:uid="{C5D3A035-FB31-4DC8-8D72-C5068EF817FE}"/>
    <hyperlink ref="O35" r:id="rId143" xr:uid="{41B6335B-CE89-4CAF-AD5C-F1B9A3C49BE1}"/>
    <hyperlink ref="O36" r:id="rId144" xr:uid="{9FE824AA-7A6B-43A3-9C2A-5AC2C52A277A}"/>
    <hyperlink ref="O37" r:id="rId145" xr:uid="{3B6A31CA-2EA2-4FE2-93B0-8C1CBF3526B3}"/>
    <hyperlink ref="O38" r:id="rId146" xr:uid="{4BB8C595-8695-4DC3-8FDF-7A48475F6BD6}"/>
    <hyperlink ref="O39" r:id="rId147" xr:uid="{ABDE8ADC-60BC-4DE0-BC03-6ADED3BE3749}"/>
    <hyperlink ref="O40" r:id="rId148" xr:uid="{86389FDC-8D40-4700-8C39-2AB50B66B3B4}"/>
    <hyperlink ref="O41" r:id="rId149" xr:uid="{4D9D75C8-51A5-4C3E-8112-773EB8D80572}"/>
    <hyperlink ref="O42" r:id="rId150" xr:uid="{A96E412F-1BC1-47C5-BC19-EA044CA46D83}"/>
    <hyperlink ref="O43" r:id="rId151" xr:uid="{783DC892-FDF5-413A-9AA8-7EE752852170}"/>
    <hyperlink ref="O44" r:id="rId152" xr:uid="{51760001-9489-4FB1-8A7F-919A1C5528A7}"/>
    <hyperlink ref="O45" r:id="rId153" xr:uid="{7883B2E2-D454-415F-A35D-47C13C39C6CA}"/>
    <hyperlink ref="O46" r:id="rId154" xr:uid="{94BE5564-5C33-4D83-8B51-F0F7FE98CCA6}"/>
    <hyperlink ref="O47" r:id="rId155" xr:uid="{25F89D9B-C02C-44D5-91C6-32C19F664AF2}"/>
    <hyperlink ref="O48" r:id="rId156" xr:uid="{E2369BC9-A156-4ABD-87CD-F86736E92845}"/>
    <hyperlink ref="O49" r:id="rId157" xr:uid="{B3E844CC-5037-410C-8FC9-20AB77BCB889}"/>
    <hyperlink ref="O50" r:id="rId158" xr:uid="{99D0683F-9578-4C5F-BA6C-3C0C6FA98868}"/>
    <hyperlink ref="O51" r:id="rId159" xr:uid="{5D803925-1E68-4B72-9B5D-088C49D3D3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715E9-72C2-4B52-8177-EDA431350FF2}">
  <sheetPr filterMode="1"/>
  <dimension ref="A1:D114"/>
  <sheetViews>
    <sheetView topLeftCell="A51" zoomScaleNormal="100" workbookViewId="0">
      <selection activeCell="M58" sqref="M58"/>
    </sheetView>
  </sheetViews>
  <sheetFormatPr baseColWidth="10" defaultRowHeight="15" x14ac:dyDescent="0.25"/>
  <cols>
    <col min="1" max="1" width="17.7109375" customWidth="1"/>
    <col min="2" max="2" width="51.85546875" customWidth="1"/>
    <col min="3" max="3" width="15.42578125" customWidth="1"/>
    <col min="4" max="4" width="17.140625" customWidth="1"/>
  </cols>
  <sheetData>
    <row r="1" spans="1:4" x14ac:dyDescent="0.25">
      <c r="A1" s="11" t="s">
        <v>257</v>
      </c>
      <c r="B1" s="11" t="s">
        <v>2</v>
      </c>
      <c r="C1" s="11" t="s">
        <v>256</v>
      </c>
      <c r="D1" s="12" t="s">
        <v>258</v>
      </c>
    </row>
    <row r="2" spans="1:4" x14ac:dyDescent="0.25">
      <c r="A2" t="s">
        <v>191</v>
      </c>
      <c r="B2" t="s">
        <v>124</v>
      </c>
      <c r="C2" s="10">
        <v>140603.85999999999</v>
      </c>
      <c r="D2" s="10">
        <f>SUM(C2:C7 )</f>
        <v>2662812.9000000004</v>
      </c>
    </row>
    <row r="3" spans="1:4" x14ac:dyDescent="0.25">
      <c r="A3" t="s">
        <v>191</v>
      </c>
      <c r="B3" t="s">
        <v>124</v>
      </c>
      <c r="C3" s="10">
        <v>233023.95</v>
      </c>
    </row>
    <row r="4" spans="1:4" x14ac:dyDescent="0.25">
      <c r="A4" t="s">
        <v>191</v>
      </c>
      <c r="B4" t="s">
        <v>124</v>
      </c>
      <c r="C4" s="10">
        <v>233187.78</v>
      </c>
    </row>
    <row r="5" spans="1:4" x14ac:dyDescent="0.25">
      <c r="A5" t="s">
        <v>191</v>
      </c>
      <c r="B5" t="s">
        <v>124</v>
      </c>
      <c r="C5" s="10">
        <v>447231.67</v>
      </c>
    </row>
    <row r="6" spans="1:4" x14ac:dyDescent="0.25">
      <c r="A6" t="s">
        <v>191</v>
      </c>
      <c r="B6" t="s">
        <v>124</v>
      </c>
      <c r="C6" s="10">
        <v>783906.17</v>
      </c>
    </row>
    <row r="7" spans="1:4" x14ac:dyDescent="0.25">
      <c r="A7" t="s">
        <v>191</v>
      </c>
      <c r="B7" t="s">
        <v>124</v>
      </c>
      <c r="C7" s="10">
        <v>824859.47</v>
      </c>
    </row>
    <row r="8" spans="1:4" x14ac:dyDescent="0.25">
      <c r="A8" t="s">
        <v>190</v>
      </c>
      <c r="B8" t="s">
        <v>252</v>
      </c>
      <c r="C8" s="10">
        <v>1717728</v>
      </c>
      <c r="D8" s="10">
        <v>1717728</v>
      </c>
    </row>
    <row r="9" spans="1:4" x14ac:dyDescent="0.25">
      <c r="A9" t="s">
        <v>192</v>
      </c>
      <c r="B9" t="s">
        <v>130</v>
      </c>
      <c r="C9" s="10">
        <v>1080383.94</v>
      </c>
      <c r="D9" s="10">
        <f>SUM(C9:C10 )</f>
        <v>2185317.84</v>
      </c>
    </row>
    <row r="10" spans="1:4" x14ac:dyDescent="0.25">
      <c r="A10" t="s">
        <v>192</v>
      </c>
      <c r="B10" t="s">
        <v>130</v>
      </c>
      <c r="C10" s="10">
        <v>1104933.8999999999</v>
      </c>
    </row>
    <row r="11" spans="1:4" x14ac:dyDescent="0.25">
      <c r="A11" t="s">
        <v>191</v>
      </c>
      <c r="B11" t="s">
        <v>126</v>
      </c>
      <c r="C11" s="10">
        <v>73306.320000000007</v>
      </c>
      <c r="D11" s="10">
        <f>SUM( C11:C16)</f>
        <v>1667553.6099999999</v>
      </c>
    </row>
    <row r="12" spans="1:4" x14ac:dyDescent="0.25">
      <c r="A12" t="s">
        <v>191</v>
      </c>
      <c r="B12" t="s">
        <v>126</v>
      </c>
      <c r="C12" s="10">
        <v>199510.99</v>
      </c>
    </row>
    <row r="13" spans="1:4" x14ac:dyDescent="0.25">
      <c r="A13" t="s">
        <v>191</v>
      </c>
      <c r="B13" t="s">
        <v>126</v>
      </c>
      <c r="C13" s="10">
        <v>204131.7</v>
      </c>
    </row>
    <row r="14" spans="1:4" x14ac:dyDescent="0.25">
      <c r="A14" t="s">
        <v>191</v>
      </c>
      <c r="B14" t="s">
        <v>126</v>
      </c>
      <c r="C14" s="10">
        <v>208587.96</v>
      </c>
    </row>
    <row r="15" spans="1:4" x14ac:dyDescent="0.25">
      <c r="A15" t="s">
        <v>191</v>
      </c>
      <c r="B15" t="s">
        <v>126</v>
      </c>
      <c r="C15" s="10">
        <v>365527.89</v>
      </c>
    </row>
    <row r="16" spans="1:4" x14ac:dyDescent="0.25">
      <c r="A16" t="s">
        <v>191</v>
      </c>
      <c r="B16" t="s">
        <v>126</v>
      </c>
      <c r="C16" s="10">
        <v>616488.75</v>
      </c>
    </row>
    <row r="17" spans="1:4" x14ac:dyDescent="0.25">
      <c r="A17" t="s">
        <v>191</v>
      </c>
      <c r="B17" t="s">
        <v>125</v>
      </c>
      <c r="C17" s="10">
        <v>339566.34</v>
      </c>
      <c r="D17" s="10">
        <f>SUM(C17:C20 )</f>
        <v>1916725.43</v>
      </c>
    </row>
    <row r="18" spans="1:4" x14ac:dyDescent="0.25">
      <c r="A18" t="s">
        <v>191</v>
      </c>
      <c r="B18" t="s">
        <v>125</v>
      </c>
      <c r="C18" s="10">
        <v>447253.25</v>
      </c>
    </row>
    <row r="19" spans="1:4" x14ac:dyDescent="0.25">
      <c r="A19" t="s">
        <v>191</v>
      </c>
      <c r="B19" t="s">
        <v>125</v>
      </c>
      <c r="C19" s="10">
        <v>493385.14</v>
      </c>
    </row>
    <row r="20" spans="1:4" x14ac:dyDescent="0.25">
      <c r="A20" t="s">
        <v>191</v>
      </c>
      <c r="B20" t="s">
        <v>125</v>
      </c>
      <c r="C20" s="10">
        <v>636520.69999999995</v>
      </c>
    </row>
    <row r="21" spans="1:4" x14ac:dyDescent="0.25">
      <c r="A21" t="s">
        <v>193</v>
      </c>
      <c r="B21" t="s">
        <v>131</v>
      </c>
      <c r="C21" s="10">
        <v>1080334.6200000001</v>
      </c>
      <c r="D21" s="10">
        <f>SUM(C21:C22 )</f>
        <v>2185384.92</v>
      </c>
    </row>
    <row r="22" spans="1:4" x14ac:dyDescent="0.25">
      <c r="A22" t="s">
        <v>193</v>
      </c>
      <c r="B22" t="s">
        <v>131</v>
      </c>
      <c r="C22" s="10">
        <v>1105050.3</v>
      </c>
    </row>
    <row r="23" spans="1:4" x14ac:dyDescent="0.25">
      <c r="A23" t="s">
        <v>190</v>
      </c>
      <c r="B23" t="s">
        <v>254</v>
      </c>
      <c r="C23" s="10">
        <v>182584.37</v>
      </c>
      <c r="D23" s="10">
        <f>SUM( C23:C24)</f>
        <v>502318.77</v>
      </c>
    </row>
    <row r="24" spans="1:4" x14ac:dyDescent="0.25">
      <c r="A24" t="s">
        <v>190</v>
      </c>
      <c r="B24" t="s">
        <v>254</v>
      </c>
      <c r="C24" s="10">
        <v>319734.40000000002</v>
      </c>
    </row>
    <row r="25" spans="1:4" x14ac:dyDescent="0.25">
      <c r="A25" t="s">
        <v>190</v>
      </c>
      <c r="B25" t="s">
        <v>244</v>
      </c>
      <c r="C25" s="10">
        <v>488500.5</v>
      </c>
      <c r="D25" s="10">
        <v>488500.5</v>
      </c>
    </row>
    <row r="26" spans="1:4" x14ac:dyDescent="0.25">
      <c r="A26" t="s">
        <v>191</v>
      </c>
      <c r="B26" t="s">
        <v>127</v>
      </c>
      <c r="C26" s="10">
        <v>1802473.08</v>
      </c>
      <c r="D26" s="10">
        <v>1802473.08</v>
      </c>
    </row>
    <row r="27" spans="1:4" x14ac:dyDescent="0.25">
      <c r="A27" t="s">
        <v>190</v>
      </c>
      <c r="B27" t="s">
        <v>136</v>
      </c>
      <c r="C27" s="10">
        <v>737033.1</v>
      </c>
      <c r="D27" s="10">
        <f>SUM(C27:C28 )</f>
        <v>1697877.9</v>
      </c>
    </row>
    <row r="28" spans="1:4" x14ac:dyDescent="0.25">
      <c r="A28" t="s">
        <v>190</v>
      </c>
      <c r="B28" t="s">
        <v>136</v>
      </c>
      <c r="C28" s="10">
        <v>960844.80000000005</v>
      </c>
    </row>
    <row r="29" spans="1:4" x14ac:dyDescent="0.25">
      <c r="A29" t="s">
        <v>191</v>
      </c>
      <c r="B29" t="s">
        <v>128</v>
      </c>
      <c r="C29" s="10">
        <v>218231</v>
      </c>
      <c r="D29" s="10">
        <f>SUM(C29:C31 )</f>
        <v>1523172.23</v>
      </c>
    </row>
    <row r="30" spans="1:4" x14ac:dyDescent="0.25">
      <c r="A30" t="s">
        <v>191</v>
      </c>
      <c r="B30" t="s">
        <v>128</v>
      </c>
      <c r="C30" s="10">
        <v>524175.49</v>
      </c>
    </row>
    <row r="31" spans="1:4" x14ac:dyDescent="0.25">
      <c r="A31" t="s">
        <v>191</v>
      </c>
      <c r="B31" t="s">
        <v>128</v>
      </c>
      <c r="C31" s="10">
        <v>780765.74</v>
      </c>
    </row>
    <row r="32" spans="1:4" x14ac:dyDescent="0.25">
      <c r="A32" t="s">
        <v>190</v>
      </c>
      <c r="B32" t="s">
        <v>253</v>
      </c>
      <c r="C32" s="10">
        <v>210985.95</v>
      </c>
      <c r="D32" s="10">
        <f>SUM(C32:C33 )</f>
        <v>492880.06</v>
      </c>
    </row>
    <row r="33" spans="1:4" x14ac:dyDescent="0.25">
      <c r="A33" t="s">
        <v>190</v>
      </c>
      <c r="B33" t="s">
        <v>253</v>
      </c>
      <c r="C33" s="10">
        <v>281894.11</v>
      </c>
    </row>
    <row r="34" spans="1:4" x14ac:dyDescent="0.25">
      <c r="A34" t="s">
        <v>190</v>
      </c>
      <c r="B34" t="s">
        <v>133</v>
      </c>
      <c r="C34" s="10">
        <v>1080150.6599999999</v>
      </c>
      <c r="D34" s="10">
        <f>SUM(C34:C37 )</f>
        <v>4370378.37</v>
      </c>
    </row>
    <row r="35" spans="1:4" x14ac:dyDescent="0.25">
      <c r="A35" t="s">
        <v>190</v>
      </c>
      <c r="B35" t="s">
        <v>133</v>
      </c>
      <c r="C35" s="10">
        <v>1080254.1599999999</v>
      </c>
    </row>
    <row r="36" spans="1:4" x14ac:dyDescent="0.25">
      <c r="A36" t="s">
        <v>190</v>
      </c>
      <c r="B36" t="s">
        <v>133</v>
      </c>
      <c r="C36" s="10">
        <v>1104943.05</v>
      </c>
    </row>
    <row r="37" spans="1:4" x14ac:dyDescent="0.25">
      <c r="A37" t="s">
        <v>190</v>
      </c>
      <c r="B37" t="s">
        <v>133</v>
      </c>
      <c r="C37" s="10">
        <v>1105030.5</v>
      </c>
    </row>
    <row r="38" spans="1:4" x14ac:dyDescent="0.25">
      <c r="A38" t="s">
        <v>190</v>
      </c>
      <c r="B38" t="s">
        <v>135</v>
      </c>
      <c r="C38" s="10">
        <v>736907.4</v>
      </c>
      <c r="D38" s="10">
        <f>SUM(C38:C39 )</f>
        <v>1697604.8399999999</v>
      </c>
    </row>
    <row r="39" spans="1:4" x14ac:dyDescent="0.25">
      <c r="A39" t="s">
        <v>190</v>
      </c>
      <c r="B39" t="s">
        <v>135</v>
      </c>
      <c r="C39" s="10">
        <v>960697.44</v>
      </c>
    </row>
    <row r="40" spans="1:4" x14ac:dyDescent="0.25">
      <c r="A40" t="s">
        <v>191</v>
      </c>
      <c r="B40" t="s">
        <v>255</v>
      </c>
      <c r="C40" s="10">
        <v>486063.1</v>
      </c>
      <c r="D40" s="10">
        <f>SUM(C40:C41 )</f>
        <v>1214349.69</v>
      </c>
    </row>
    <row r="41" spans="1:4" x14ac:dyDescent="0.25">
      <c r="A41" t="s">
        <v>191</v>
      </c>
      <c r="B41" t="s">
        <v>255</v>
      </c>
      <c r="C41" s="10">
        <v>728286.59</v>
      </c>
    </row>
    <row r="42" spans="1:4" x14ac:dyDescent="0.25">
      <c r="A42" t="s">
        <v>191</v>
      </c>
      <c r="B42" t="s">
        <v>129</v>
      </c>
      <c r="C42" s="10">
        <v>44138.14</v>
      </c>
      <c r="D42" s="10">
        <f>SUM(C42:C46 )</f>
        <v>1288048.3800000001</v>
      </c>
    </row>
    <row r="43" spans="1:4" x14ac:dyDescent="0.25">
      <c r="A43" t="s">
        <v>191</v>
      </c>
      <c r="B43" t="s">
        <v>129</v>
      </c>
      <c r="C43" s="10">
        <v>92794.57</v>
      </c>
    </row>
    <row r="44" spans="1:4" x14ac:dyDescent="0.25">
      <c r="A44" t="s">
        <v>191</v>
      </c>
      <c r="B44" t="s">
        <v>129</v>
      </c>
      <c r="C44" s="10">
        <v>175218.21</v>
      </c>
    </row>
    <row r="45" spans="1:4" x14ac:dyDescent="0.25">
      <c r="A45" t="s">
        <v>191</v>
      </c>
      <c r="B45" t="s">
        <v>129</v>
      </c>
      <c r="C45" s="10">
        <v>315723.7</v>
      </c>
    </row>
    <row r="46" spans="1:4" x14ac:dyDescent="0.25">
      <c r="A46" t="s">
        <v>191</v>
      </c>
      <c r="B46" t="s">
        <v>129</v>
      </c>
      <c r="C46" s="10">
        <v>660173.76</v>
      </c>
    </row>
    <row r="47" spans="1:4" x14ac:dyDescent="0.25">
      <c r="A47" t="s">
        <v>190</v>
      </c>
      <c r="B47" t="s">
        <v>132</v>
      </c>
      <c r="C47" s="10">
        <v>1080366.1200000001</v>
      </c>
      <c r="D47" s="10">
        <f>SUM(C47:C48 )</f>
        <v>2185411.17</v>
      </c>
    </row>
    <row r="48" spans="1:4" x14ac:dyDescent="0.25">
      <c r="A48" t="s">
        <v>190</v>
      </c>
      <c r="B48" t="s">
        <v>132</v>
      </c>
      <c r="C48" s="10">
        <v>1105045.05</v>
      </c>
    </row>
    <row r="49" spans="1:4" x14ac:dyDescent="0.25">
      <c r="A49" t="s">
        <v>190</v>
      </c>
      <c r="B49" t="s">
        <v>134</v>
      </c>
      <c r="C49" s="10">
        <v>1080337.5</v>
      </c>
      <c r="D49" s="10">
        <f>SUM(C49:C51 )</f>
        <v>3704065.35</v>
      </c>
    </row>
    <row r="50" spans="1:4" x14ac:dyDescent="0.25">
      <c r="A50" t="s">
        <v>190</v>
      </c>
      <c r="B50" t="s">
        <v>134</v>
      </c>
      <c r="C50" s="10">
        <v>1105044.75</v>
      </c>
    </row>
    <row r="51" spans="1:4" x14ac:dyDescent="0.25">
      <c r="A51" t="s">
        <v>190</v>
      </c>
      <c r="B51" t="s">
        <v>134</v>
      </c>
      <c r="C51" s="10">
        <v>1518683.1</v>
      </c>
    </row>
    <row r="52" spans="1:4" x14ac:dyDescent="0.25">
      <c r="C52" s="10">
        <f>SUM(C2:C51)</f>
        <v>33302603.040000007</v>
      </c>
    </row>
    <row r="57" spans="1:4" x14ac:dyDescent="0.25">
      <c r="A57" s="11" t="s">
        <v>257</v>
      </c>
      <c r="B57" s="11" t="s">
        <v>2</v>
      </c>
      <c r="C57" s="11" t="s">
        <v>258</v>
      </c>
    </row>
    <row r="58" spans="1:4" x14ac:dyDescent="0.25">
      <c r="A58" s="13" t="s">
        <v>190</v>
      </c>
      <c r="B58" s="13" t="s">
        <v>244</v>
      </c>
      <c r="C58" s="14">
        <v>488500.5</v>
      </c>
    </row>
    <row r="59" spans="1:4" x14ac:dyDescent="0.25">
      <c r="A59" s="13" t="s">
        <v>190</v>
      </c>
      <c r="B59" s="13" t="s">
        <v>253</v>
      </c>
      <c r="C59" s="14">
        <v>492880.06</v>
      </c>
    </row>
    <row r="60" spans="1:4" x14ac:dyDescent="0.25">
      <c r="A60" s="13" t="s">
        <v>190</v>
      </c>
      <c r="B60" s="13" t="s">
        <v>254</v>
      </c>
      <c r="C60" s="14">
        <v>502318.77</v>
      </c>
    </row>
    <row r="61" spans="1:4" x14ac:dyDescent="0.25">
      <c r="A61" s="13" t="s">
        <v>191</v>
      </c>
      <c r="B61" s="13" t="s">
        <v>255</v>
      </c>
      <c r="C61" s="14">
        <v>1214349.69</v>
      </c>
    </row>
    <row r="62" spans="1:4" x14ac:dyDescent="0.25">
      <c r="A62" s="13" t="s">
        <v>191</v>
      </c>
      <c r="B62" s="13" t="s">
        <v>129</v>
      </c>
      <c r="C62" s="14">
        <v>1288048.3800000001</v>
      </c>
    </row>
    <row r="63" spans="1:4" x14ac:dyDescent="0.25">
      <c r="A63" s="13" t="s">
        <v>191</v>
      </c>
      <c r="B63" s="13" t="s">
        <v>128</v>
      </c>
      <c r="C63" s="14">
        <v>1523172.23</v>
      </c>
    </row>
    <row r="64" spans="1:4" x14ac:dyDescent="0.25">
      <c r="A64" s="13" t="s">
        <v>191</v>
      </c>
      <c r="B64" s="13" t="s">
        <v>126</v>
      </c>
      <c r="C64" s="14">
        <v>1667553.6099999999</v>
      </c>
    </row>
    <row r="65" spans="1:3" x14ac:dyDescent="0.25">
      <c r="A65" s="13" t="s">
        <v>190</v>
      </c>
      <c r="B65" s="13" t="s">
        <v>135</v>
      </c>
      <c r="C65" s="14">
        <v>1697604.8399999999</v>
      </c>
    </row>
    <row r="66" spans="1:3" x14ac:dyDescent="0.25">
      <c r="A66" s="13" t="s">
        <v>190</v>
      </c>
      <c r="B66" s="13" t="s">
        <v>136</v>
      </c>
      <c r="C66" s="14">
        <v>1697877.9</v>
      </c>
    </row>
    <row r="67" spans="1:3" x14ac:dyDescent="0.25">
      <c r="A67" s="13" t="s">
        <v>190</v>
      </c>
      <c r="B67" s="13" t="s">
        <v>252</v>
      </c>
      <c r="C67" s="14">
        <v>1717728</v>
      </c>
    </row>
    <row r="68" spans="1:3" x14ac:dyDescent="0.25">
      <c r="A68" s="13" t="s">
        <v>191</v>
      </c>
      <c r="B68" s="13" t="s">
        <v>127</v>
      </c>
      <c r="C68" s="14">
        <v>1802473.08</v>
      </c>
    </row>
    <row r="69" spans="1:3" x14ac:dyDescent="0.25">
      <c r="A69" s="13" t="s">
        <v>191</v>
      </c>
      <c r="B69" s="13" t="s">
        <v>125</v>
      </c>
      <c r="C69" s="14">
        <v>1916725.43</v>
      </c>
    </row>
    <row r="70" spans="1:3" x14ac:dyDescent="0.25">
      <c r="A70" s="13" t="s">
        <v>192</v>
      </c>
      <c r="B70" s="13" t="s">
        <v>130</v>
      </c>
      <c r="C70" s="14">
        <v>2185317.84</v>
      </c>
    </row>
    <row r="71" spans="1:3" x14ac:dyDescent="0.25">
      <c r="A71" s="13" t="s">
        <v>193</v>
      </c>
      <c r="B71" s="13" t="s">
        <v>131</v>
      </c>
      <c r="C71" s="14">
        <v>2185384.92</v>
      </c>
    </row>
    <row r="72" spans="1:3" x14ac:dyDescent="0.25">
      <c r="A72" s="13" t="s">
        <v>190</v>
      </c>
      <c r="B72" s="13" t="s">
        <v>132</v>
      </c>
      <c r="C72" s="14">
        <v>2185411.17</v>
      </c>
    </row>
    <row r="73" spans="1:3" x14ac:dyDescent="0.25">
      <c r="A73" s="13" t="s">
        <v>191</v>
      </c>
      <c r="B73" s="13" t="s">
        <v>124</v>
      </c>
      <c r="C73" s="14">
        <v>2662812.9000000004</v>
      </c>
    </row>
    <row r="74" spans="1:3" x14ac:dyDescent="0.25">
      <c r="A74" s="13" t="s">
        <v>190</v>
      </c>
      <c r="B74" s="13" t="s">
        <v>134</v>
      </c>
      <c r="C74" s="14">
        <v>3704065.35</v>
      </c>
    </row>
    <row r="75" spans="1:3" x14ac:dyDescent="0.25">
      <c r="A75" s="13" t="s">
        <v>190</v>
      </c>
      <c r="B75" s="13" t="s">
        <v>133</v>
      </c>
      <c r="C75" s="14">
        <v>4370378.37</v>
      </c>
    </row>
    <row r="76" spans="1:3" x14ac:dyDescent="0.25">
      <c r="A76" s="13"/>
      <c r="B76" s="13"/>
      <c r="C76" s="14">
        <f>SUBTOTAL(9,C58:C75)</f>
        <v>33302603.040000003</v>
      </c>
    </row>
    <row r="95" spans="2:4" x14ac:dyDescent="0.25">
      <c r="B95" s="11" t="s">
        <v>257</v>
      </c>
      <c r="C95" s="11" t="s">
        <v>258</v>
      </c>
    </row>
    <row r="96" spans="2:4" x14ac:dyDescent="0.25">
      <c r="B96" s="13" t="s">
        <v>190</v>
      </c>
      <c r="C96" s="14">
        <v>16856764.960000001</v>
      </c>
      <c r="D96" s="10"/>
    </row>
    <row r="97" spans="2:4" hidden="1" x14ac:dyDescent="0.25">
      <c r="B97" s="13" t="s">
        <v>190</v>
      </c>
      <c r="C97" s="14"/>
    </row>
    <row r="98" spans="2:4" hidden="1" x14ac:dyDescent="0.25">
      <c r="B98" s="13" t="s">
        <v>190</v>
      </c>
      <c r="C98" s="14"/>
    </row>
    <row r="99" spans="2:4" hidden="1" x14ac:dyDescent="0.25">
      <c r="B99" s="13" t="s">
        <v>190</v>
      </c>
      <c r="C99" s="14"/>
    </row>
    <row r="100" spans="2:4" hidden="1" x14ac:dyDescent="0.25">
      <c r="B100" s="13" t="s">
        <v>190</v>
      </c>
      <c r="C100" s="14"/>
    </row>
    <row r="101" spans="2:4" hidden="1" x14ac:dyDescent="0.25">
      <c r="B101" s="13" t="s">
        <v>190</v>
      </c>
      <c r="C101" s="14"/>
    </row>
    <row r="102" spans="2:4" hidden="1" x14ac:dyDescent="0.25">
      <c r="B102" s="13" t="s">
        <v>190</v>
      </c>
      <c r="C102" s="14"/>
    </row>
    <row r="103" spans="2:4" hidden="1" x14ac:dyDescent="0.25">
      <c r="B103" s="13" t="s">
        <v>190</v>
      </c>
      <c r="C103" s="14"/>
    </row>
    <row r="104" spans="2:4" hidden="1" x14ac:dyDescent="0.25">
      <c r="B104" s="13" t="s">
        <v>190</v>
      </c>
      <c r="C104" s="14"/>
    </row>
    <row r="105" spans="2:4" x14ac:dyDescent="0.25">
      <c r="B105" s="13" t="s">
        <v>191</v>
      </c>
      <c r="C105" s="14">
        <v>12075135.32</v>
      </c>
      <c r="D105" s="10"/>
    </row>
    <row r="106" spans="2:4" hidden="1" x14ac:dyDescent="0.25">
      <c r="B106" s="13" t="s">
        <v>191</v>
      </c>
      <c r="C106" s="14"/>
    </row>
    <row r="107" spans="2:4" hidden="1" x14ac:dyDescent="0.25">
      <c r="B107" s="13" t="s">
        <v>191</v>
      </c>
      <c r="C107" s="14"/>
    </row>
    <row r="108" spans="2:4" hidden="1" x14ac:dyDescent="0.25">
      <c r="B108" s="13" t="s">
        <v>191</v>
      </c>
      <c r="C108" s="14"/>
    </row>
    <row r="109" spans="2:4" hidden="1" x14ac:dyDescent="0.25">
      <c r="B109" s="13" t="s">
        <v>191</v>
      </c>
      <c r="C109" s="14"/>
    </row>
    <row r="110" spans="2:4" hidden="1" x14ac:dyDescent="0.25">
      <c r="B110" s="13" t="s">
        <v>191</v>
      </c>
      <c r="C110" s="14"/>
    </row>
    <row r="111" spans="2:4" hidden="1" x14ac:dyDescent="0.25">
      <c r="B111" s="13" t="s">
        <v>191</v>
      </c>
      <c r="C111" s="14"/>
    </row>
    <row r="112" spans="2:4" x14ac:dyDescent="0.25">
      <c r="B112" s="13" t="s">
        <v>193</v>
      </c>
      <c r="C112" s="14">
        <v>2185384.92</v>
      </c>
      <c r="D112" s="10"/>
    </row>
    <row r="113" spans="2:4" x14ac:dyDescent="0.25">
      <c r="B113" s="13" t="s">
        <v>192</v>
      </c>
      <c r="C113" s="14">
        <v>2185317.84</v>
      </c>
      <c r="D113" s="10"/>
    </row>
    <row r="114" spans="2:4" x14ac:dyDescent="0.25">
      <c r="C114" s="10">
        <f>SUBTOTAL(9,C96:C113)</f>
        <v>33302603.040000003</v>
      </c>
    </row>
  </sheetData>
  <autoFilter ref="B95:C113" xr:uid="{67A715E9-72C2-4B52-8177-EDA431350FF2}">
    <filterColumn colId="1">
      <customFilters>
        <customFilter operator="notEqual" val=" "/>
      </customFilters>
    </filterColumn>
  </autoFilter>
  <sortState xmlns:xlrd2="http://schemas.microsoft.com/office/spreadsheetml/2017/richdata2" ref="B96:C113">
    <sortCondition ref="B96:B113"/>
  </sortState>
  <pageMargins left="0.7" right="0.7" top="0.75" bottom="0.75" header="0.3" footer="0.3"/>
  <pageSetup orientation="portrait" r:id="rId1"/>
  <ignoredErrors>
    <ignoredError sqref="D2:D4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41CC3-8CD6-4867-9633-7D6928406F24}">
  <dimension ref="A1:U10"/>
  <sheetViews>
    <sheetView zoomScaleNormal="100" workbookViewId="0">
      <selection activeCell="C2" sqref="C2"/>
    </sheetView>
  </sheetViews>
  <sheetFormatPr baseColWidth="10" defaultRowHeight="15" x14ac:dyDescent="0.25"/>
  <cols>
    <col min="1" max="1" width="33.28515625" style="2" customWidth="1"/>
    <col min="2" max="2" width="22.7109375" style="2" customWidth="1"/>
    <col min="3" max="3" width="37.28515625" style="2" bestFit="1" customWidth="1"/>
    <col min="4" max="6" width="27.85546875" style="2" customWidth="1"/>
    <col min="7" max="7" width="33.7109375" style="2" customWidth="1"/>
    <col min="8" max="8" width="18.140625" style="2" customWidth="1"/>
    <col min="9" max="9" width="16.42578125" style="2" customWidth="1"/>
    <col min="10" max="10" width="19.85546875" style="2" customWidth="1"/>
    <col min="11" max="11" width="13.7109375" style="2" customWidth="1"/>
    <col min="12" max="12" width="18.7109375" style="2" customWidth="1"/>
    <col min="13" max="13" width="17.85546875" style="2" customWidth="1"/>
    <col min="14" max="14" width="19" style="2" customWidth="1"/>
    <col min="15" max="15" width="15.28515625" style="17" customWidth="1"/>
    <col min="16" max="16" width="18.28515625" style="2" customWidth="1"/>
    <col min="17" max="17" width="22.28515625" style="2" bestFit="1" customWidth="1"/>
    <col min="18" max="21" width="23.28515625" style="2" customWidth="1"/>
    <col min="22" max="23" width="8.85546875" style="2"/>
    <col min="24" max="16384" width="11.42578125" style="2"/>
  </cols>
  <sheetData>
    <row r="1" spans="1:21" ht="77.25" x14ac:dyDescent="0.25">
      <c r="A1" s="15" t="s">
        <v>260</v>
      </c>
      <c r="B1" s="15" t="s">
        <v>261</v>
      </c>
      <c r="C1" s="15" t="s">
        <v>262</v>
      </c>
      <c r="D1" s="15" t="s">
        <v>263</v>
      </c>
      <c r="E1" s="15" t="s">
        <v>264</v>
      </c>
      <c r="F1" s="15" t="s">
        <v>265</v>
      </c>
      <c r="G1" s="15" t="s">
        <v>266</v>
      </c>
      <c r="H1" s="15" t="s">
        <v>267</v>
      </c>
      <c r="I1" s="15" t="s">
        <v>268</v>
      </c>
      <c r="J1" s="15" t="s">
        <v>269</v>
      </c>
      <c r="K1" s="15" t="s">
        <v>270</v>
      </c>
      <c r="L1" s="15" t="s">
        <v>271</v>
      </c>
      <c r="M1" s="15" t="s">
        <v>8</v>
      </c>
      <c r="N1" s="15" t="s">
        <v>10</v>
      </c>
      <c r="O1" s="23" t="s">
        <v>272</v>
      </c>
      <c r="P1" s="15" t="s">
        <v>273</v>
      </c>
      <c r="Q1" s="15" t="s">
        <v>274</v>
      </c>
      <c r="R1" s="15" t="s">
        <v>275</v>
      </c>
      <c r="S1" s="15" t="s">
        <v>276</v>
      </c>
      <c r="T1" s="15" t="s">
        <v>277</v>
      </c>
      <c r="U1" s="15" t="s">
        <v>278</v>
      </c>
    </row>
    <row r="2" spans="1:21" ht="120" x14ac:dyDescent="0.25">
      <c r="A2" s="2" t="s">
        <v>279</v>
      </c>
      <c r="C2" s="2" t="s">
        <v>280</v>
      </c>
      <c r="G2" s="2" t="s">
        <v>281</v>
      </c>
      <c r="H2" s="2" t="s">
        <v>149</v>
      </c>
      <c r="I2" s="2" t="s">
        <v>20</v>
      </c>
      <c r="J2" s="2" t="s">
        <v>167</v>
      </c>
      <c r="K2" s="2">
        <v>874</v>
      </c>
      <c r="L2" s="2" t="s">
        <v>21</v>
      </c>
      <c r="M2" s="2" t="s">
        <v>185</v>
      </c>
      <c r="N2" s="2" t="s">
        <v>190</v>
      </c>
      <c r="O2" s="17">
        <v>7877049.0800000001</v>
      </c>
      <c r="P2" s="2" t="s">
        <v>282</v>
      </c>
      <c r="Q2" s="2" t="s">
        <v>194</v>
      </c>
      <c r="R2" s="6" t="s">
        <v>283</v>
      </c>
      <c r="S2" s="6" t="s">
        <v>283</v>
      </c>
    </row>
    <row r="3" spans="1:21" ht="60" x14ac:dyDescent="0.25">
      <c r="A3" s="2" t="s">
        <v>284</v>
      </c>
      <c r="B3" s="3" t="s">
        <v>285</v>
      </c>
      <c r="C3" s="2" t="s">
        <v>286</v>
      </c>
      <c r="D3" s="6" t="s">
        <v>287</v>
      </c>
      <c r="E3" s="6" t="s">
        <v>288</v>
      </c>
      <c r="F3" s="6" t="s">
        <v>289</v>
      </c>
      <c r="G3" s="2" t="s">
        <v>290</v>
      </c>
      <c r="H3" s="2" t="s">
        <v>146</v>
      </c>
      <c r="I3" s="2" t="s">
        <v>18</v>
      </c>
      <c r="J3" s="2" t="s">
        <v>163</v>
      </c>
      <c r="K3" s="2" t="s">
        <v>164</v>
      </c>
      <c r="L3" s="2" t="s">
        <v>22</v>
      </c>
      <c r="M3" s="2" t="s">
        <v>181</v>
      </c>
      <c r="N3" s="2" t="s">
        <v>192</v>
      </c>
      <c r="O3" s="17">
        <v>5199824.8</v>
      </c>
      <c r="P3" s="2" t="s">
        <v>282</v>
      </c>
      <c r="Q3" s="2" t="s">
        <v>194</v>
      </c>
      <c r="R3" s="6" t="s">
        <v>283</v>
      </c>
      <c r="S3" s="6" t="s">
        <v>283</v>
      </c>
    </row>
    <row r="4" spans="1:21" ht="75" x14ac:dyDescent="0.25">
      <c r="A4" s="2" t="s">
        <v>291</v>
      </c>
      <c r="B4" s="3" t="s">
        <v>285</v>
      </c>
      <c r="C4" s="2" t="s">
        <v>292</v>
      </c>
      <c r="D4" s="6" t="s">
        <v>287</v>
      </c>
      <c r="E4" s="6" t="s">
        <v>288</v>
      </c>
      <c r="F4" s="6" t="s">
        <v>289</v>
      </c>
      <c r="G4" s="2" t="s">
        <v>290</v>
      </c>
      <c r="H4" s="2" t="s">
        <v>146</v>
      </c>
      <c r="I4" s="2" t="s">
        <v>18</v>
      </c>
      <c r="J4" s="2" t="s">
        <v>163</v>
      </c>
      <c r="K4" s="2" t="s">
        <v>164</v>
      </c>
      <c r="L4" s="2" t="s">
        <v>22</v>
      </c>
      <c r="M4" s="2" t="s">
        <v>181</v>
      </c>
      <c r="N4" s="2" t="s">
        <v>192</v>
      </c>
      <c r="O4" s="17">
        <v>5199824.8</v>
      </c>
      <c r="P4" s="2" t="s">
        <v>282</v>
      </c>
      <c r="Q4" s="2" t="s">
        <v>194</v>
      </c>
      <c r="R4" s="6" t="s">
        <v>283</v>
      </c>
      <c r="S4" s="6" t="s">
        <v>283</v>
      </c>
    </row>
    <row r="5" spans="1:21" ht="75" x14ac:dyDescent="0.25">
      <c r="A5" s="2" t="s">
        <v>293</v>
      </c>
      <c r="B5" s="6" t="s">
        <v>294</v>
      </c>
      <c r="C5" s="2" t="s">
        <v>295</v>
      </c>
      <c r="D5" s="6" t="s">
        <v>296</v>
      </c>
      <c r="E5" s="6" t="s">
        <v>297</v>
      </c>
      <c r="F5" s="6" t="s">
        <v>298</v>
      </c>
      <c r="G5" s="2" t="s">
        <v>132</v>
      </c>
      <c r="H5" s="2" t="s">
        <v>148</v>
      </c>
      <c r="I5" s="2" t="s">
        <v>18</v>
      </c>
      <c r="J5" s="2" t="s">
        <v>166</v>
      </c>
      <c r="K5" s="2">
        <v>1877</v>
      </c>
      <c r="L5" s="2" t="s">
        <v>23</v>
      </c>
      <c r="M5" s="2" t="s">
        <v>184</v>
      </c>
      <c r="N5" s="2" t="s">
        <v>190</v>
      </c>
      <c r="O5" s="18">
        <v>5199728</v>
      </c>
      <c r="P5" s="2" t="s">
        <v>282</v>
      </c>
      <c r="Q5" s="2" t="s">
        <v>194</v>
      </c>
      <c r="R5" s="6" t="s">
        <v>283</v>
      </c>
      <c r="S5" s="6" t="s">
        <v>283</v>
      </c>
    </row>
    <row r="6" spans="1:21" ht="75" x14ac:dyDescent="0.25">
      <c r="A6" s="2" t="s">
        <v>299</v>
      </c>
      <c r="B6" s="6" t="s">
        <v>294</v>
      </c>
      <c r="C6" s="2" t="s">
        <v>300</v>
      </c>
      <c r="D6" s="6" t="s">
        <v>296</v>
      </c>
      <c r="E6" s="6" t="s">
        <v>297</v>
      </c>
      <c r="F6" s="6" t="s">
        <v>298</v>
      </c>
      <c r="G6" s="2" t="s">
        <v>132</v>
      </c>
      <c r="H6" s="2" t="s">
        <v>148</v>
      </c>
      <c r="I6" s="2" t="s">
        <v>18</v>
      </c>
      <c r="J6" s="2" t="s">
        <v>166</v>
      </c>
      <c r="K6" s="2">
        <v>1877</v>
      </c>
      <c r="L6" s="2" t="s">
        <v>23</v>
      </c>
      <c r="M6" s="2" t="s">
        <v>184</v>
      </c>
      <c r="N6" s="2" t="s">
        <v>190</v>
      </c>
      <c r="O6" s="18">
        <v>5199728</v>
      </c>
      <c r="P6" s="2" t="s">
        <v>282</v>
      </c>
      <c r="Q6" s="2" t="s">
        <v>194</v>
      </c>
      <c r="R6" s="6" t="s">
        <v>283</v>
      </c>
      <c r="S6" s="6" t="s">
        <v>283</v>
      </c>
    </row>
    <row r="7" spans="1:21" ht="75" x14ac:dyDescent="0.25">
      <c r="A7" s="2" t="s">
        <v>301</v>
      </c>
      <c r="B7" s="6" t="s">
        <v>302</v>
      </c>
      <c r="C7" s="2" t="s">
        <v>303</v>
      </c>
      <c r="D7" s="6" t="s">
        <v>304</v>
      </c>
      <c r="E7" s="6" t="s">
        <v>305</v>
      </c>
      <c r="F7" s="6" t="s">
        <v>306</v>
      </c>
      <c r="G7" s="2" t="s">
        <v>281</v>
      </c>
      <c r="H7" s="2" t="s">
        <v>149</v>
      </c>
      <c r="I7" s="2" t="s">
        <v>20</v>
      </c>
      <c r="J7" s="2" t="s">
        <v>167</v>
      </c>
      <c r="K7" s="2">
        <v>874</v>
      </c>
      <c r="L7" s="2" t="s">
        <v>21</v>
      </c>
      <c r="M7" s="2" t="s">
        <v>185</v>
      </c>
      <c r="N7" s="2" t="s">
        <v>190</v>
      </c>
      <c r="O7" s="17">
        <v>5195960.8</v>
      </c>
      <c r="P7" s="2" t="s">
        <v>282</v>
      </c>
      <c r="Q7" s="2" t="s">
        <v>194</v>
      </c>
      <c r="R7" s="6" t="s">
        <v>283</v>
      </c>
      <c r="S7" s="6" t="s">
        <v>283</v>
      </c>
    </row>
    <row r="8" spans="1:21" ht="75" x14ac:dyDescent="0.25">
      <c r="A8" s="2" t="s">
        <v>307</v>
      </c>
      <c r="B8" s="6" t="s">
        <v>302</v>
      </c>
      <c r="C8" s="2" t="s">
        <v>308</v>
      </c>
      <c r="D8" s="6" t="s">
        <v>304</v>
      </c>
      <c r="E8" s="6" t="s">
        <v>305</v>
      </c>
      <c r="F8" s="6" t="s">
        <v>306</v>
      </c>
      <c r="G8" s="2" t="s">
        <v>281</v>
      </c>
      <c r="H8" s="2" t="s">
        <v>149</v>
      </c>
      <c r="I8" s="2" t="s">
        <v>20</v>
      </c>
      <c r="J8" s="2" t="s">
        <v>167</v>
      </c>
      <c r="K8" s="2">
        <v>874</v>
      </c>
      <c r="L8" s="2" t="s">
        <v>21</v>
      </c>
      <c r="M8" s="2" t="s">
        <v>185</v>
      </c>
      <c r="N8" s="2" t="s">
        <v>190</v>
      </c>
      <c r="O8" s="17">
        <v>5195960.8</v>
      </c>
      <c r="P8" s="2" t="s">
        <v>282</v>
      </c>
      <c r="Q8" s="2" t="s">
        <v>194</v>
      </c>
      <c r="R8" s="6" t="s">
        <v>283</v>
      </c>
      <c r="S8" s="6" t="s">
        <v>283</v>
      </c>
    </row>
    <row r="9" spans="1:21" ht="75" x14ac:dyDescent="0.25">
      <c r="A9" s="2" t="s">
        <v>309</v>
      </c>
      <c r="B9" s="6" t="s">
        <v>310</v>
      </c>
      <c r="C9" s="2" t="s">
        <v>311</v>
      </c>
      <c r="D9" s="6" t="s">
        <v>312</v>
      </c>
      <c r="E9" s="6" t="s">
        <v>313</v>
      </c>
      <c r="F9" s="6" t="s">
        <v>314</v>
      </c>
      <c r="G9" s="2" t="s">
        <v>315</v>
      </c>
      <c r="H9" s="2" t="s">
        <v>150</v>
      </c>
      <c r="I9" s="2" t="s">
        <v>19</v>
      </c>
      <c r="J9" s="2" t="s">
        <v>168</v>
      </c>
      <c r="K9" s="2">
        <v>790</v>
      </c>
      <c r="L9" s="2" t="s">
        <v>23</v>
      </c>
      <c r="M9" s="2" t="s">
        <v>316</v>
      </c>
      <c r="N9" s="2" t="s">
        <v>190</v>
      </c>
      <c r="O9" s="17">
        <v>3899941.8</v>
      </c>
      <c r="P9" s="2" t="s">
        <v>282</v>
      </c>
      <c r="Q9" s="2" t="s">
        <v>194</v>
      </c>
      <c r="R9" s="6" t="s">
        <v>283</v>
      </c>
      <c r="S9" s="6" t="s">
        <v>283</v>
      </c>
    </row>
    <row r="10" spans="1:21" ht="60" x14ac:dyDescent="0.25">
      <c r="A10" s="2" t="s">
        <v>317</v>
      </c>
      <c r="B10" s="6" t="s">
        <v>318</v>
      </c>
      <c r="C10" s="2" t="s">
        <v>319</v>
      </c>
      <c r="D10" s="6" t="s">
        <v>320</v>
      </c>
      <c r="E10" s="6" t="s">
        <v>321</v>
      </c>
      <c r="F10" s="6" t="s">
        <v>322</v>
      </c>
      <c r="G10" s="2" t="s">
        <v>323</v>
      </c>
      <c r="H10" s="2" t="s">
        <v>152</v>
      </c>
      <c r="I10" s="16" t="s">
        <v>18</v>
      </c>
      <c r="J10" s="16" t="s">
        <v>170</v>
      </c>
      <c r="K10" s="2">
        <v>2325</v>
      </c>
      <c r="L10" s="2" t="s">
        <v>21</v>
      </c>
      <c r="M10" s="2" t="s">
        <v>324</v>
      </c>
      <c r="N10" s="2" t="s">
        <v>190</v>
      </c>
      <c r="O10" s="17">
        <v>3896941.2</v>
      </c>
      <c r="P10" s="2" t="s">
        <v>282</v>
      </c>
      <c r="Q10" s="2" t="s">
        <v>194</v>
      </c>
      <c r="R10" s="6" t="s">
        <v>283</v>
      </c>
      <c r="S10" s="6" t="s">
        <v>283</v>
      </c>
    </row>
  </sheetData>
  <dataValidations count="3">
    <dataValidation type="list" allowBlank="1" showErrorMessage="1" sqref="P2:P10" xr:uid="{79815EDB-EE5C-41F2-AD41-A25A47154965}">
      <formula1>Hidden_862</formula1>
    </dataValidation>
    <dataValidation type="list" allowBlank="1" showErrorMessage="1" sqref="L2:L10" xr:uid="{38B5FC92-8FB0-4DCE-B7DA-A61EEE113F42}">
      <formula1>Hidden_628</formula1>
    </dataValidation>
    <dataValidation type="list" allowBlank="1" showErrorMessage="1" sqref="I2:I10" xr:uid="{C5EDEC17-E84D-4117-BA69-DFABBAECCC06}">
      <formula1>Hidden_524</formula1>
    </dataValidation>
  </dataValidations>
  <hyperlinks>
    <hyperlink ref="B3" r:id="rId1" xr:uid="{410DD46C-1AB7-4BC3-85BA-EC24A95C25B5}"/>
    <hyperlink ref="B4" r:id="rId2" xr:uid="{8CFF55FC-F535-47C6-8354-003FDBC1B0D1}"/>
    <hyperlink ref="B5" r:id="rId3" xr:uid="{F66F78A7-CA35-4F5B-93E9-47A6F51A3FA6}"/>
    <hyperlink ref="B6" r:id="rId4" xr:uid="{13BA7CF2-38DC-48A6-AE87-1A1AF55F07E4}"/>
    <hyperlink ref="B7" r:id="rId5" xr:uid="{A2BCCADE-14FC-45E6-9747-E9AA9BCAEF82}"/>
    <hyperlink ref="B8" r:id="rId6" xr:uid="{31DA62FB-2DCE-4829-85B8-AEA00064F2AA}"/>
    <hyperlink ref="B9" r:id="rId7" xr:uid="{23C6D00A-4EC0-40D0-B929-BAABDF455AA4}"/>
    <hyperlink ref="B10" r:id="rId8" xr:uid="{9AAF175B-708B-4BD8-9A07-8F76305B0D06}"/>
    <hyperlink ref="D3" r:id="rId9" xr:uid="{70188B9F-5FDB-4E81-ADD3-77F633AA1EA7}"/>
    <hyperlink ref="D4" r:id="rId10" xr:uid="{9BE35C77-E9C4-4830-A773-442C600EC782}"/>
    <hyperlink ref="D5" r:id="rId11" xr:uid="{50814D67-80D9-4CAB-839A-AEB1224FBE7E}"/>
    <hyperlink ref="D6" r:id="rId12" xr:uid="{1D03A0B2-B895-4688-A97C-EDB16A83B509}"/>
    <hyperlink ref="D7" r:id="rId13" xr:uid="{2BD8A333-6D97-49CA-8D75-2314DC793FEA}"/>
    <hyperlink ref="D8" r:id="rId14" xr:uid="{0BAEEC7B-54AA-435E-A2D2-FDD1725CAC9B}"/>
    <hyperlink ref="D9" r:id="rId15" xr:uid="{FD94260E-7B5C-4AA5-B111-43ACC5741985}"/>
    <hyperlink ref="D10" r:id="rId16" xr:uid="{42C3F8FD-A690-4880-A8A5-3CE3118028DA}"/>
    <hyperlink ref="E3" r:id="rId17" xr:uid="{12D9E32A-3D71-4D42-A9B1-F37B5F4FAD33}"/>
    <hyperlink ref="E4" r:id="rId18" xr:uid="{162EDBB9-12A7-4D8C-9951-979458C76042}"/>
    <hyperlink ref="E5" r:id="rId19" xr:uid="{EEB03068-6A1F-482D-B1C5-004CAB00F0BA}"/>
    <hyperlink ref="E6" r:id="rId20" xr:uid="{010A0944-D318-425A-9F3F-BA5212C61024}"/>
    <hyperlink ref="E7" r:id="rId21" xr:uid="{7B010313-ABBE-4476-88BF-DE4CE7CF9919}"/>
    <hyperlink ref="E8" r:id="rId22" xr:uid="{1AE08E6B-B78D-46C1-9F8D-C5C5C961C627}"/>
    <hyperlink ref="E9" r:id="rId23" xr:uid="{F4343224-004D-46A0-96FA-61C4AE615180}"/>
    <hyperlink ref="E10" r:id="rId24" xr:uid="{7ADD5EC9-F489-4801-8D35-95D4A96AF78B}"/>
    <hyperlink ref="F3" r:id="rId25" xr:uid="{EA929FFA-EB5F-4842-85F5-A11EF11ADDA3}"/>
    <hyperlink ref="F4" r:id="rId26" xr:uid="{F73C318D-5297-460F-9489-F3ABA1C8DD06}"/>
    <hyperlink ref="F5" r:id="rId27" xr:uid="{3996692B-1187-4E6F-8138-34C7C71AF510}"/>
    <hyperlink ref="F6" r:id="rId28" xr:uid="{2E0BAED8-76F0-4704-BBCC-B85F5B20F780}"/>
    <hyperlink ref="F7" r:id="rId29" xr:uid="{74E5F200-EABA-4A0B-9D8B-D3C8DDDE5086}"/>
    <hyperlink ref="F8" r:id="rId30" xr:uid="{3AB08BD0-9E5C-442D-A717-477A9FD02D3A}"/>
    <hyperlink ref="F9" r:id="rId31" xr:uid="{EA828E47-F010-4F46-84EA-75DC6BA96411}"/>
    <hyperlink ref="F10" r:id="rId32" xr:uid="{713AA7FA-4AEF-4E3F-92AE-55E636E2986D}"/>
    <hyperlink ref="R2" r:id="rId33" xr:uid="{03440322-C73E-4508-A91F-B20F58367825}"/>
    <hyperlink ref="S2" r:id="rId34" xr:uid="{8A2E8A89-2DB4-47A4-93F2-A4D5D1947B4D}"/>
    <hyperlink ref="R3" r:id="rId35" xr:uid="{382034FE-38E9-4EAC-81DD-1E36035CAEC5}"/>
    <hyperlink ref="R4" r:id="rId36" xr:uid="{8A78560D-C812-4A54-993B-907E4D26C3CD}"/>
    <hyperlink ref="R5" r:id="rId37" xr:uid="{2A324DC0-353A-4B82-A50E-5E09A9BC6376}"/>
    <hyperlink ref="R6" r:id="rId38" xr:uid="{8FC7B444-9209-486A-84D4-1C2500C23712}"/>
    <hyperlink ref="R7" r:id="rId39" xr:uid="{5CB40822-02CD-47F5-94A4-422C025AB193}"/>
    <hyperlink ref="R8" r:id="rId40" xr:uid="{CC2E2D6E-EF6B-4CA0-90D9-E18BFC43D1BA}"/>
    <hyperlink ref="R9" r:id="rId41" xr:uid="{519A3705-D557-4A99-8864-C660DAB90CC5}"/>
    <hyperlink ref="R10" r:id="rId42" xr:uid="{898E3010-A265-4861-8330-87D8E007932D}"/>
    <hyperlink ref="S3" r:id="rId43" xr:uid="{16260DBE-13E4-4C10-9F58-29680FC3B1BE}"/>
    <hyperlink ref="S4" r:id="rId44" xr:uid="{88612D29-6516-4554-A4A1-B79F9404E426}"/>
    <hyperlink ref="S5" r:id="rId45" xr:uid="{E5B15546-969F-40D9-ADDB-FBC53B436FD9}"/>
    <hyperlink ref="S6" r:id="rId46" xr:uid="{DBECCF51-E70D-476A-9912-C2940236DB3C}"/>
    <hyperlink ref="S7" r:id="rId47" xr:uid="{638857B5-177F-47C6-A36B-24AF6FA950B0}"/>
    <hyperlink ref="S8" r:id="rId48" xr:uid="{638AAAD6-101F-4990-856D-D7A9CFC7AFB5}"/>
    <hyperlink ref="S9" r:id="rId49" xr:uid="{C64C4F46-D369-4EB8-9C39-E5BF784BB3A0}"/>
    <hyperlink ref="S10" r:id="rId50" xr:uid="{5C98DF4E-45F6-4760-8505-42A7565C661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99ED5-51D9-40D1-9EB1-6F80AEC2FA88}">
  <dimension ref="A1:D55"/>
  <sheetViews>
    <sheetView topLeftCell="A13" zoomScaleNormal="100" workbookViewId="0">
      <selection activeCell="C55" sqref="B52:C55"/>
    </sheetView>
  </sheetViews>
  <sheetFormatPr baseColWidth="10" defaultRowHeight="15" x14ac:dyDescent="0.25"/>
  <cols>
    <col min="1" max="1" width="17.28515625" customWidth="1"/>
    <col min="2" max="2" width="39.7109375" customWidth="1"/>
    <col min="3" max="3" width="14.85546875" customWidth="1"/>
    <col min="4" max="4" width="19.7109375" customWidth="1"/>
  </cols>
  <sheetData>
    <row r="1" spans="1:4" x14ac:dyDescent="0.25">
      <c r="A1" s="21" t="s">
        <v>325</v>
      </c>
      <c r="B1" s="21" t="s">
        <v>266</v>
      </c>
      <c r="C1" s="21" t="s">
        <v>326</v>
      </c>
      <c r="D1" s="21" t="s">
        <v>259</v>
      </c>
    </row>
    <row r="2" spans="1:4" x14ac:dyDescent="0.25">
      <c r="A2" s="2" t="s">
        <v>192</v>
      </c>
      <c r="B2" s="2" t="s">
        <v>290</v>
      </c>
      <c r="C2" s="17">
        <v>5199824.8</v>
      </c>
      <c r="D2" s="10">
        <f>SUM(C2:C3 )</f>
        <v>10399649.6</v>
      </c>
    </row>
    <row r="3" spans="1:4" x14ac:dyDescent="0.25">
      <c r="A3" s="2" t="s">
        <v>192</v>
      </c>
      <c r="B3" s="2" t="s">
        <v>290</v>
      </c>
      <c r="C3" s="17">
        <v>5199824.8</v>
      </c>
    </row>
    <row r="4" spans="1:4" x14ac:dyDescent="0.25">
      <c r="A4" s="2" t="s">
        <v>190</v>
      </c>
      <c r="B4" s="2" t="s">
        <v>323</v>
      </c>
      <c r="C4" s="17">
        <v>3896941.2</v>
      </c>
      <c r="D4" s="17">
        <v>3896941.2</v>
      </c>
    </row>
    <row r="5" spans="1:4" x14ac:dyDescent="0.25">
      <c r="A5" s="2" t="s">
        <v>190</v>
      </c>
      <c r="B5" s="2" t="s">
        <v>281</v>
      </c>
      <c r="C5" s="17">
        <v>7877049.0800000001</v>
      </c>
      <c r="D5" s="10">
        <f>SUM(C5:C7 )</f>
        <v>18268970.68</v>
      </c>
    </row>
    <row r="6" spans="1:4" x14ac:dyDescent="0.25">
      <c r="A6" s="2" t="s">
        <v>190</v>
      </c>
      <c r="B6" s="2" t="s">
        <v>281</v>
      </c>
      <c r="C6" s="17">
        <v>5195960.8</v>
      </c>
    </row>
    <row r="7" spans="1:4" x14ac:dyDescent="0.25">
      <c r="A7" s="2" t="s">
        <v>190</v>
      </c>
      <c r="B7" s="2" t="s">
        <v>281</v>
      </c>
      <c r="C7" s="17">
        <v>5195960.8</v>
      </c>
    </row>
    <row r="8" spans="1:4" x14ac:dyDescent="0.25">
      <c r="A8" s="2" t="s">
        <v>190</v>
      </c>
      <c r="B8" s="2" t="s">
        <v>132</v>
      </c>
      <c r="C8" s="18">
        <v>5199728</v>
      </c>
      <c r="D8" s="10">
        <f>SUM(C8:C9 )</f>
        <v>10399456</v>
      </c>
    </row>
    <row r="9" spans="1:4" x14ac:dyDescent="0.25">
      <c r="A9" s="2" t="s">
        <v>190</v>
      </c>
      <c r="B9" s="2" t="s">
        <v>132</v>
      </c>
      <c r="C9" s="18">
        <v>5199728</v>
      </c>
    </row>
    <row r="10" spans="1:4" x14ac:dyDescent="0.25">
      <c r="A10" s="2" t="s">
        <v>190</v>
      </c>
      <c r="B10" s="2" t="s">
        <v>315</v>
      </c>
      <c r="C10" s="17">
        <v>3899941.8</v>
      </c>
      <c r="D10" s="17">
        <v>3899941.8</v>
      </c>
    </row>
    <row r="11" spans="1:4" x14ac:dyDescent="0.25">
      <c r="C11" s="10">
        <f>SUM(C2:C10)</f>
        <v>46864959.280000001</v>
      </c>
    </row>
    <row r="16" spans="1:4" x14ac:dyDescent="0.25">
      <c r="A16" s="9" t="s">
        <v>325</v>
      </c>
      <c r="B16" s="9" t="s">
        <v>266</v>
      </c>
      <c r="C16" s="9" t="s">
        <v>259</v>
      </c>
    </row>
    <row r="17" spans="1:3" x14ac:dyDescent="0.25">
      <c r="A17" s="19" t="s">
        <v>190</v>
      </c>
      <c r="B17" s="19" t="s">
        <v>323</v>
      </c>
      <c r="C17" s="20">
        <v>3896941.2</v>
      </c>
    </row>
    <row r="18" spans="1:3" x14ac:dyDescent="0.25">
      <c r="A18" s="19" t="s">
        <v>190</v>
      </c>
      <c r="B18" s="19" t="s">
        <v>315</v>
      </c>
      <c r="C18" s="20">
        <v>3899941.8</v>
      </c>
    </row>
    <row r="19" spans="1:3" x14ac:dyDescent="0.25">
      <c r="A19" s="19" t="s">
        <v>190</v>
      </c>
      <c r="B19" s="19" t="s">
        <v>132</v>
      </c>
      <c r="C19" s="14">
        <v>10399456</v>
      </c>
    </row>
    <row r="20" spans="1:3" x14ac:dyDescent="0.25">
      <c r="A20" s="19" t="s">
        <v>192</v>
      </c>
      <c r="B20" s="19" t="s">
        <v>290</v>
      </c>
      <c r="C20" s="14">
        <v>10399649.6</v>
      </c>
    </row>
    <row r="21" spans="1:3" x14ac:dyDescent="0.25">
      <c r="A21" s="19" t="s">
        <v>190</v>
      </c>
      <c r="B21" s="19" t="s">
        <v>281</v>
      </c>
      <c r="C21" s="14">
        <v>18268970.68</v>
      </c>
    </row>
    <row r="22" spans="1:3" x14ac:dyDescent="0.25">
      <c r="A22" s="13"/>
      <c r="B22" s="13"/>
      <c r="C22" s="14">
        <f>SUBTOTAL(9,C17:C21)</f>
        <v>46864959.280000001</v>
      </c>
    </row>
    <row r="39" spans="2:4" x14ac:dyDescent="0.25">
      <c r="B39" s="9" t="s">
        <v>325</v>
      </c>
      <c r="C39" s="9" t="s">
        <v>259</v>
      </c>
    </row>
    <row r="40" spans="2:4" x14ac:dyDescent="0.25">
      <c r="B40" s="19" t="s">
        <v>190</v>
      </c>
      <c r="C40" s="14">
        <v>36465309.68</v>
      </c>
      <c r="D40" s="10"/>
    </row>
    <row r="41" spans="2:4" x14ac:dyDescent="0.25">
      <c r="B41" s="19" t="s">
        <v>192</v>
      </c>
      <c r="C41" s="14">
        <v>10399649.6</v>
      </c>
    </row>
    <row r="42" spans="2:4" x14ac:dyDescent="0.25">
      <c r="B42" s="13"/>
      <c r="C42" s="14">
        <f>SUBTOTAL(9,C40:C41)</f>
        <v>46864959.280000001</v>
      </c>
    </row>
    <row r="52" spans="2:3" x14ac:dyDescent="0.25">
      <c r="B52" s="13" t="s">
        <v>327</v>
      </c>
      <c r="C52" s="13" t="s">
        <v>326</v>
      </c>
    </row>
    <row r="53" spans="2:3" x14ac:dyDescent="0.25">
      <c r="B53" s="13" t="s">
        <v>328</v>
      </c>
      <c r="C53" s="14">
        <v>33302603.040000003</v>
      </c>
    </row>
    <row r="54" spans="2:3" x14ac:dyDescent="0.25">
      <c r="B54" s="13" t="s">
        <v>329</v>
      </c>
      <c r="C54" s="14">
        <v>46864959.280000001</v>
      </c>
    </row>
    <row r="55" spans="2:3" x14ac:dyDescent="0.25">
      <c r="B55" s="13" t="s">
        <v>330</v>
      </c>
      <c r="C55" s="14">
        <f>SUM(C53:C54)</f>
        <v>80167562.320000008</v>
      </c>
    </row>
  </sheetData>
  <autoFilter ref="A1:D11" xr:uid="{76599ED5-51D9-40D1-9EB1-6F80AEC2FA88}"/>
  <sortState xmlns:xlrd2="http://schemas.microsoft.com/office/spreadsheetml/2017/richdata2" ref="B40:C41">
    <sortCondition ref="B40:B41"/>
  </sortState>
  <pageMargins left="0.7" right="0.7" top="0.75" bottom="0.75" header="0.3" footer="0.3"/>
  <ignoredErrors>
    <ignoredError sqref="D2:D8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</vt:lpstr>
      <vt:lpstr>Gráficas 1</vt:lpstr>
      <vt:lpstr>Licitaciones</vt:lpstr>
      <vt:lpstr>Gráficas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dcterms:created xsi:type="dcterms:W3CDTF">2023-07-11T20:42:37Z</dcterms:created>
  <dcterms:modified xsi:type="dcterms:W3CDTF">2023-08-28T21:59:20Z</dcterms:modified>
</cp:coreProperties>
</file>