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AFCF7B61-0738-438E-AEFA-919B791F4D7E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3" i="9" l="1"/>
  <c r="T275" i="9"/>
  <c r="AF771" i="9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<sst xmlns="http://schemas.openxmlformats.org/spreadsheetml/2006/main" count="1497" uniqueCount="240">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</sst>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0" fillId="6" borderId="2" xfId="1" applyFont="1" applyFill="1" applyBorder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6697585.5599999996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128138731.77000001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965263.57000000007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16281635.16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5993951.3200000003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129925229.67999999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318915.99999999814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4177260.14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31660277.200000007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9050798.4000000004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43358237.039999999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2692450.04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162966507.39000002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61478570.979999997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  <c:pt idx="6">
                  <c:v>454419.59</c:v>
                </c:pt>
                <c:pt idx="7">
                  <c:v>347194.67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  <c:pt idx="6">
                  <c:v>484241.10000000003</c:v>
                </c:pt>
                <c:pt idx="7">
                  <c:v>4150759.86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  <c:pt idx="6">
                  <c:v>1505759.74</c:v>
                </c:pt>
                <c:pt idx="7">
                  <c:v>100477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  <c:pt idx="6">
                  <c:v>1488033.3</c:v>
                </c:pt>
                <c:pt idx="7">
                  <c:v>1603770.36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  <c:pt idx="6">
                  <c:v>22579670.170000002</c:v>
                </c:pt>
                <c:pt idx="7">
                  <c:v>5506279.5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  <c:pt idx="6">
                  <c:v>4015990.92</c:v>
                </c:pt>
                <c:pt idx="7">
                  <c:v>2359605.71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  <c:pt idx="6">
                  <c:v>119355.58</c:v>
                </c:pt>
                <c:pt idx="7">
                  <c:v>244157.95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13587706.209999999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  <c:pt idx="6">
                  <c:v>16571601.450000001</c:v>
                </c:pt>
                <c:pt idx="7">
                  <c:v>19835379.949999999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  <c:pt idx="6">
                  <c:v>120683.23</c:v>
                </c:pt>
                <c:pt idx="7">
                  <c:v>100876.82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  <c:pt idx="6">
                  <c:v>2149863.38</c:v>
                </c:pt>
                <c:pt idx="7">
                  <c:v>1167669.48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  <c:pt idx="6">
                  <c:v>721352</c:v>
                </c:pt>
                <c:pt idx="7">
                  <c:v>24366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  <c:pt idx="6">
                  <c:v>12154485.189999999</c:v>
                </c:pt>
                <c:pt idx="7">
                  <c:v>14979597.85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  <c:pt idx="6">
                  <c:v>318916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  <c:pt idx="6">
                  <c:v>200468.25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  <c:pt idx="6">
                  <c:v>3080725.49</c:v>
                </c:pt>
                <c:pt idx="7">
                  <c:v>2048409.87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3620540</c:v>
                </c:pt>
                <c:pt idx="7">
                  <c:v>1023992.8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  <c:pt idx="6">
                  <c:v>3733244.15</c:v>
                </c:pt>
                <c:pt idx="7">
                  <c:v>3845576.08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9591635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  <c:pt idx="6">
                  <c:v>23178646.109999999</c:v>
                </c:pt>
                <c:pt idx="7">
                  <c:v>22772117.330000002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153047504.51000002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56554360.790000007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20103337.379999999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  <c:pt idx="6">
                  <c:v>18227401.09</c:v>
                </c:pt>
                <c:pt idx="7">
                  <c:v>20744709.710000001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  <c:pt idx="6">
                  <c:v>5540244.3300000001</c:v>
                </c:pt>
                <c:pt idx="7">
                  <c:v>6107588.2000000002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  <c:pt idx="6">
                  <c:v>3370527.99</c:v>
                </c:pt>
                <c:pt idx="7">
                  <c:v>3334781.79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230474749.57999998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190737497.32000008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183858824.98000008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1437454148.3500001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271493071.36999995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11622926.309999999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51201036.759999998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7191296.8499999996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9580518.4800000004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  <c:pt idx="6">
                  <c:v>363572.3</c:v>
                </c:pt>
                <c:pt idx="7">
                  <c:v>369401.37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  <c:pt idx="6">
                  <c:v>7619944.8600000003</c:v>
                </c:pt>
                <c:pt idx="7">
                  <c:v>9752512.9299999997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11675085.48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  <c:pt idx="6">
                  <c:v>34196645.829999998</c:v>
                </c:pt>
                <c:pt idx="7">
                  <c:v>35313071.899999999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  <c:pt idx="6">
                  <c:v>1336086.52</c:v>
                </c:pt>
                <c:pt idx="7">
                  <c:v>1328443.19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11119665.689999999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  <c:pt idx="6">
                  <c:v>5229070.8500000006</c:v>
                </c:pt>
                <c:pt idx="7">
                  <c:v>5354469.12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  <c:pt idx="6">
                  <c:v>12771097.880000001</c:v>
                </c:pt>
                <c:pt idx="7">
                  <c:v>8700422.2799999993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  <c:pt idx="6">
                  <c:v>17375.04</c:v>
                </c:pt>
                <c:pt idx="7">
                  <c:v>6384097.96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  <c:pt idx="6">
                  <c:v>1207337.92</c:v>
                </c:pt>
                <c:pt idx="7">
                  <c:v>1199421.1200000001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  <c:pt idx="6">
                  <c:v> 7,193,660.99 </c:v>
                </c:pt>
                <c:pt idx="7">
                  <c:v> 4,874,852.68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  <c:pt idx="6">
                  <c:v>7193660.9900000002</c:v>
                </c:pt>
                <c:pt idx="7">
                  <c:v>4874852.68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71685084.49000001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  <c:pt idx="5">
                  <c:v>117034.81</c:v>
                </c:pt>
                <c:pt idx="6">
                  <c:v>11387.48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45891417.010000005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144532.29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  <c:pt idx="7">
                  <c:v>15645.74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  <c:pt idx="6">
                  <c:v>775688.59</c:v>
                </c:pt>
                <c:pt idx="7">
                  <c:v>269175.76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59017.01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51137781.119999997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3012460.36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27885376.660000004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7164920.3300000001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4" t="s">
        <v>61</v>
      </c>
      <c r="K6" s="134"/>
      <c r="L6" s="134" t="s">
        <v>62</v>
      </c>
      <c r="M6" s="134"/>
      <c r="N6" s="134" t="s">
        <v>63</v>
      </c>
      <c r="O6" s="134"/>
      <c r="Q6" s="26" t="s">
        <v>60</v>
      </c>
      <c r="R6" s="134" t="s">
        <v>61</v>
      </c>
      <c r="S6" s="134"/>
      <c r="T6" s="134" t="s">
        <v>62</v>
      </c>
      <c r="U6" s="134"/>
      <c r="V6" s="134" t="s">
        <v>63</v>
      </c>
      <c r="W6" s="134"/>
      <c r="Y6" s="27"/>
      <c r="Z6" s="134" t="s">
        <v>61</v>
      </c>
      <c r="AA6" s="134"/>
      <c r="AB6" s="134" t="s">
        <v>62</v>
      </c>
      <c r="AC6" s="134"/>
      <c r="AD6" s="134" t="s">
        <v>63</v>
      </c>
      <c r="AE6" s="134"/>
      <c r="AG6" s="27"/>
      <c r="AH6" s="134" t="s">
        <v>61</v>
      </c>
      <c r="AI6" s="134"/>
      <c r="AJ6" s="134" t="s">
        <v>62</v>
      </c>
      <c r="AK6" s="134"/>
      <c r="AL6" s="134" t="s">
        <v>63</v>
      </c>
      <c r="AM6" s="134"/>
      <c r="AO6" s="28"/>
      <c r="AP6" s="134" t="s">
        <v>61</v>
      </c>
      <c r="AQ6" s="134"/>
      <c r="AR6" s="134" t="s">
        <v>62</v>
      </c>
      <c r="AS6" s="134"/>
      <c r="AT6" s="134" t="s">
        <v>63</v>
      </c>
      <c r="AU6" s="134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K1" zoomScale="70" zoomScaleNormal="70" workbookViewId="0">
      <selection activeCell="R89" sqref="R89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5" t="s">
        <v>239</v>
      </c>
      <c r="R1" s="135"/>
      <c r="S1" s="135"/>
      <c r="T1" s="135"/>
      <c r="U1" s="135"/>
      <c r="V1" s="135"/>
      <c r="W1" s="135"/>
      <c r="X1" s="135"/>
      <c r="Y1" s="135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271493071.36999995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>
        <v>34196645.829999998</v>
      </c>
      <c r="X3" s="76">
        <v>35313071.899999999</v>
      </c>
      <c r="Y3" s="88"/>
      <c r="Z3" s="88"/>
      <c r="AA3" s="88"/>
      <c r="AB3" s="88"/>
      <c r="AC3" s="74">
        <f>SUM(Q3:AB3)</f>
        <v>271493071.36999995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11622926.309999999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>
        <v>1336086.52</v>
      </c>
      <c r="X25" s="76">
        <v>1328443.19</v>
      </c>
      <c r="Y25" s="88"/>
      <c r="Z25" s="88"/>
      <c r="AA25" s="88"/>
      <c r="AB25" s="88"/>
      <c r="AC25" s="74">
        <f>SUM(Q25:AB25 )</f>
        <v>11622926.309999999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51137781.119999997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>
        <v>5229070.8500000006</v>
      </c>
      <c r="X47" s="76">
        <v>5354469.12</v>
      </c>
      <c r="Y47" s="88"/>
      <c r="Z47" s="88"/>
      <c r="AA47" s="88"/>
      <c r="AB47" s="88"/>
      <c r="AC47" s="74">
        <f>SUM(Q47:AB47 )</f>
        <v>51137781.119999997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51201036.759999998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>
        <v>12771097.880000001</v>
      </c>
      <c r="X67" s="76">
        <v>8700422.2799999993</v>
      </c>
      <c r="Y67" s="88"/>
      <c r="Z67" s="88"/>
      <c r="AA67" s="88"/>
      <c r="AB67" s="88"/>
      <c r="AC67" s="74">
        <f>SUM(Q67:AB67 )</f>
        <v>51201036.759999998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7191296.8499999996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>
        <v>17375.04</v>
      </c>
      <c r="X89" s="98">
        <v>6384097.96</v>
      </c>
      <c r="Y89" s="88"/>
      <c r="Z89" s="88"/>
      <c r="AA89" s="88"/>
      <c r="AB89" s="88"/>
      <c r="AC89" s="74">
        <f>SUM(Q89:AB89 )</f>
        <v>7191296.8499999996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9580518.4800000004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>
        <v>1207337.92</v>
      </c>
      <c r="X113" s="76">
        <v>1199421.1200000001</v>
      </c>
      <c r="Y113" s="88"/>
      <c r="Z113" s="88"/>
      <c r="AA113" s="88"/>
      <c r="AB113" s="88"/>
      <c r="AC113" s="74">
        <f>SUM(Q113:AB113 )</f>
        <v>9580518.4800000004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6697585.5599999996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>
        <v>775688.59</v>
      </c>
      <c r="X137" s="76">
        <v>269175.76</v>
      </c>
      <c r="Y137" s="88"/>
      <c r="Z137" s="88"/>
      <c r="AA137" s="88"/>
      <c r="AB137" s="88"/>
      <c r="AC137" s="74">
        <f>SUM(Q137:AB137 )</f>
        <v>6697585.5599999996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2692450.04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>
        <v>454419.59</v>
      </c>
      <c r="X158" s="76">
        <v>347194.67</v>
      </c>
      <c r="Y158" s="88"/>
      <c r="Z158" s="88"/>
      <c r="AA158" s="88"/>
      <c r="AB158" s="88"/>
      <c r="AC158" s="74">
        <f>SUM(Q158:AB158 )</f>
        <v>2692450.04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13587706.209999999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>
        <v>484241.10000000003</v>
      </c>
      <c r="X177" s="76">
        <v>4150759.86</v>
      </c>
      <c r="Y177" s="88"/>
      <c r="Z177" s="88"/>
      <c r="AA177" s="88"/>
      <c r="AB177" s="88"/>
      <c r="AC177" s="74">
        <f>SUM(Q177:AB177 )</f>
        <v>13587706.209999999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9591635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>
        <v>1505759.74</v>
      </c>
      <c r="X196" s="76">
        <v>100477</v>
      </c>
      <c r="Y196" s="88"/>
      <c r="Z196" s="88"/>
      <c r="AA196" s="88"/>
      <c r="AB196" s="88"/>
      <c r="AC196" s="74">
        <f>SUM(Q196:AB196 )</f>
        <v>9591635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153047504.51000002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>
        <v>18227401.09</v>
      </c>
      <c r="X216" s="76">
        <v>20744709.710000001</v>
      </c>
      <c r="Y216" s="88"/>
      <c r="Z216" s="88"/>
      <c r="AA216" s="88"/>
      <c r="AB216" s="88"/>
      <c r="AC216" s="74">
        <f>SUM(Q216:AB216 )</f>
        <v>153047504.51000002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/>
      <c r="Z237" s="88"/>
      <c r="AA237" s="88"/>
      <c r="AB237" s="88"/>
      <c r="AC237" s="74">
        <f>SUM(Q237:AB237)</f>
        <v>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11119665.689999999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>
        <v>1488033.3</v>
      </c>
      <c r="X256" s="76">
        <v>1603770.36</v>
      </c>
      <c r="Y256" s="88"/>
      <c r="Z256" s="88"/>
      <c r="AA256" s="88"/>
      <c r="AB256" s="88"/>
      <c r="AC256" s="74">
        <f>SUM(Q256:AB256 )</f>
        <v>11119665.689999999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29" x14ac:dyDescent="0.3">
      <c r="N273" s="125"/>
    </row>
    <row r="274" spans="1:29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29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45891417.010000005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>
        <v>22579670.170000002</v>
      </c>
      <c r="X275" s="76">
        <v>5506279.5</v>
      </c>
      <c r="Y275" s="88"/>
      <c r="Z275" s="88"/>
      <c r="AA275" s="88"/>
      <c r="AB275" s="88"/>
      <c r="AC275" s="74">
        <f>SUM(Q275:AB275 )</f>
        <v>45891417.010000005</v>
      </c>
    </row>
    <row r="276" spans="1:29" x14ac:dyDescent="0.3">
      <c r="N276" s="125"/>
    </row>
    <row r="277" spans="1:29" x14ac:dyDescent="0.3">
      <c r="N277" s="125"/>
    </row>
    <row r="278" spans="1:29" x14ac:dyDescent="0.3">
      <c r="N278" s="125"/>
    </row>
    <row r="279" spans="1:29" x14ac:dyDescent="0.3">
      <c r="N279" s="125"/>
    </row>
    <row r="280" spans="1:29" x14ac:dyDescent="0.3">
      <c r="N280" s="125"/>
    </row>
    <row r="281" spans="1:29" x14ac:dyDescent="0.3">
      <c r="N281" s="125"/>
    </row>
    <row r="282" spans="1:29" x14ac:dyDescent="0.3">
      <c r="N282" s="125"/>
    </row>
    <row r="283" spans="1:29" x14ac:dyDescent="0.3">
      <c r="N283" s="125"/>
    </row>
    <row r="284" spans="1:29" x14ac:dyDescent="0.3">
      <c r="N284" s="125"/>
    </row>
    <row r="285" spans="1:29" x14ac:dyDescent="0.3">
      <c r="N285" s="125"/>
    </row>
    <row r="286" spans="1:29" x14ac:dyDescent="0.3">
      <c r="N286" s="125"/>
    </row>
    <row r="287" spans="1:29" x14ac:dyDescent="0.3">
      <c r="N287" s="125"/>
    </row>
    <row r="288" spans="1:29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56554360.790000007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>
        <v>5540244.3300000001</v>
      </c>
      <c r="X294" s="76">
        <v>6107588.2000000002</v>
      </c>
      <c r="Y294" s="88"/>
      <c r="Z294" s="88"/>
      <c r="AA294" s="88"/>
      <c r="AB294" s="88"/>
      <c r="AC294" s="74">
        <f>SUM( Q294:AB294)</f>
        <v>56554360.790000007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27885376.660000004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>
        <v>4015990.92</v>
      </c>
      <c r="X316" s="76">
        <v>2359605.71</v>
      </c>
      <c r="Y316" s="88"/>
      <c r="Z316" s="88"/>
      <c r="AA316" s="88"/>
      <c r="AB316" s="88"/>
      <c r="AC316" s="74">
        <f>SUM( Q316:AB316)</f>
        <v>27885376.660000004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7164920.3300000001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>
        <v>119355.58</v>
      </c>
      <c r="X335" s="76">
        <v>244157.95</v>
      </c>
      <c r="Y335" s="88"/>
      <c r="Z335" s="88"/>
      <c r="AA335" s="88"/>
      <c r="AB335" s="88"/>
      <c r="AC335" s="74">
        <f>SUM( Q335:AB335)</f>
        <v>7164920.3300000001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128138731.77000001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>
        <v>16571601.450000001</v>
      </c>
      <c r="X353" s="76">
        <v>19835379.949999999</v>
      </c>
      <c r="Y353" s="88"/>
      <c r="Z353" s="88"/>
      <c r="AA353" s="88"/>
      <c r="AB353" s="88"/>
      <c r="AC353" s="74">
        <f>SUM(Q353:AB353)</f>
        <v>128138731.77000001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20103337.379999999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>
        <v>3370527.99</v>
      </c>
      <c r="X372" s="76">
        <v>3334781.79</v>
      </c>
      <c r="Y372" s="88"/>
      <c r="Z372" s="88"/>
      <c r="AA372" s="88"/>
      <c r="AB372" s="88"/>
      <c r="AC372" s="74">
        <f>SUM(Q372:AB373 )</f>
        <v>20103337.379999999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965263.57000000007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>
        <v>120683.23</v>
      </c>
      <c r="X393" s="76">
        <v>100876.82</v>
      </c>
      <c r="Y393" s="88"/>
      <c r="Z393" s="88"/>
      <c r="AA393" s="88"/>
      <c r="AB393" s="88"/>
      <c r="AC393" s="74">
        <f>SUM(Q393:AB393 )</f>
        <v>965263.57000000007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16281635.16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>
        <v>2149863.38</v>
      </c>
      <c r="X413" s="76">
        <v>1167669.48</v>
      </c>
      <c r="Y413" s="88"/>
      <c r="Z413" s="88"/>
      <c r="AA413" s="88"/>
      <c r="AB413" s="88"/>
      <c r="AC413" s="74">
        <f>SUM(Q413:AB414 )</f>
        <v>16281635.16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5993951.3200000003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>
        <v>721352</v>
      </c>
      <c r="X432" s="76">
        <v>24366</v>
      </c>
      <c r="Y432" s="88"/>
      <c r="Z432" s="88"/>
      <c r="AA432" s="88"/>
      <c r="AB432" s="88"/>
      <c r="AC432" s="74">
        <f>SUM(Q432:AB433 )</f>
        <v>5993951.3200000003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129925229.67999999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>
        <v>12154485.189999999</v>
      </c>
      <c r="X451" s="76">
        <v>14979597.85</v>
      </c>
      <c r="Y451" s="88"/>
      <c r="Z451" s="88"/>
      <c r="AA451" s="88"/>
      <c r="AB451" s="88"/>
      <c r="AC451" s="74">
        <f>SUM(Q451:AB451)</f>
        <v>129925229.67999999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318915.99999999814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>
        <v>318916</v>
      </c>
      <c r="X470" s="76"/>
      <c r="Y470" s="88"/>
      <c r="Z470" s="88"/>
      <c r="AA470" s="88"/>
      <c r="AB470" s="88"/>
      <c r="AC470" s="74">
        <f>SUM(Q470:AB470 )</f>
        <v>318915.99999999814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4177260.14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>
        <v>200468.25</v>
      </c>
      <c r="X489" s="76"/>
      <c r="Y489" s="88"/>
      <c r="Z489" s="88"/>
      <c r="AA489" s="88"/>
      <c r="AB489" s="88"/>
      <c r="AC489" s="74">
        <f>SUM(Q489:AB490 )</f>
        <v>4177260.14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31660277.200000007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>
        <v>3080725.49</v>
      </c>
      <c r="X509" s="76">
        <v>2048409.87</v>
      </c>
      <c r="Y509" s="88"/>
      <c r="Z509" s="88"/>
      <c r="AA509" s="88"/>
      <c r="AB509" s="88"/>
      <c r="AC509" s="74">
        <f>SUM( Q509:AB509)</f>
        <v>31660277.200000007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9050798.4000000004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133">
        <v>3620540</v>
      </c>
      <c r="W529" s="76"/>
      <c r="X529" s="76">
        <v>1023992.8</v>
      </c>
      <c r="Y529" s="88"/>
      <c r="Z529" s="88"/>
      <c r="AA529" s="88"/>
      <c r="AB529" s="88"/>
      <c r="AC529" s="74">
        <f>SUM(Q529:AB530 )</f>
        <v>9050798.4000000004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43358237.039999999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>
        <v>3733244.15</v>
      </c>
      <c r="X548" s="76">
        <v>3845576.08</v>
      </c>
      <c r="Y548" s="88"/>
      <c r="Z548" s="88"/>
      <c r="AA548" s="88"/>
      <c r="AB548" s="88"/>
      <c r="AC548" s="74">
        <f>SUM(Q548:AB548 )</f>
        <v>43358237.039999999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162966507.39000002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>
        <v>23178646.109999999</v>
      </c>
      <c r="X590" s="76">
        <v>22772117.330000002</v>
      </c>
      <c r="Y590" s="88"/>
      <c r="Z590" s="88"/>
      <c r="AA590" s="88"/>
      <c r="AB590" s="88"/>
      <c r="AC590" s="74">
        <f>SUM(Q590:AB590 )</f>
        <v>162966507.39000002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3012460.36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>
        <v>363572.3</v>
      </c>
      <c r="X613" s="76">
        <v>369401.37</v>
      </c>
      <c r="Y613" s="88"/>
      <c r="Z613" s="88"/>
      <c r="AA613" s="88"/>
      <c r="AB613" s="88"/>
      <c r="AC613" s="74">
        <f>SUM(Q613:AB613 )</f>
        <v>3012460.36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144532.29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133">
        <v>117034.81</v>
      </c>
      <c r="W652" s="76">
        <v>11387.48</v>
      </c>
      <c r="X652" s="76"/>
      <c r="Y652" s="88"/>
      <c r="Z652" s="88"/>
      <c r="AA652" s="88"/>
      <c r="AB652" s="88"/>
      <c r="AC652" s="74">
        <f>SUM(Q652:AB652)</f>
        <v>144532.29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11675085.48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/>
      <c r="X672" s="76"/>
      <c r="Y672" s="88"/>
      <c r="Z672" s="88"/>
      <c r="AA672" s="88"/>
      <c r="AB672" s="88"/>
      <c r="AC672" s="74">
        <f>SUM(Q672:AB672 )</f>
        <v>11675085.48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71685084.49000001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>
        <v>7193660.9900000002</v>
      </c>
      <c r="X691" s="76">
        <v>4874852.68</v>
      </c>
      <c r="Y691" s="88"/>
      <c r="Z691" s="88"/>
      <c r="AA691" s="88"/>
      <c r="AB691" s="88"/>
      <c r="AC691" s="74">
        <f>SUM(Q691:AB691 )</f>
        <v>71685084.49000001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61478570.979999997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>
        <v>7619944.8600000003</v>
      </c>
      <c r="X708" s="76">
        <v>9752512.9299999997</v>
      </c>
      <c r="Y708" s="88"/>
      <c r="Z708" s="88"/>
      <c r="AA708" s="88"/>
      <c r="AB708" s="88"/>
      <c r="AC708" s="74">
        <f>SUM( Q708:AB708)</f>
        <v>61478570.979999997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59017.01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97">
        <v>4204.54</v>
      </c>
      <c r="W727" s="97"/>
      <c r="X727" s="97">
        <v>15645.74</v>
      </c>
      <c r="Y727" s="97"/>
      <c r="Z727" s="97"/>
      <c r="AA727" s="97"/>
      <c r="AB727" s="69"/>
      <c r="AC727" s="74">
        <f>SUM(Q727:AB727 )</f>
        <v>59017.01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1437454148.3500001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230474749.57999998</v>
      </c>
      <c r="W769" s="76">
        <f t="shared" si="0"/>
        <v>190737497.32000008</v>
      </c>
      <c r="X769" s="76">
        <f t="shared" si="0"/>
        <v>183858824.98000008</v>
      </c>
      <c r="Y769" s="76">
        <f t="shared" si="0"/>
        <v>0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4">
        <f>SUM(Q769:AB769 )</f>
        <v>1437454148.3500001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2023-10-02T22:43:34Z</dcterms:modified>
</cp:coreProperties>
</file>