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IAP\Desktop\REUNIÓN SEMANAL\07 de noviembre\JAPAMA\"/>
    </mc:Choice>
  </mc:AlternateContent>
  <xr:revisionPtr revIDLastSave="0" documentId="13_ncr:1_{1EC8733E-B53C-4AC3-9191-43BB18EC7C4F}" xr6:coauthVersionLast="47" xr6:coauthVersionMax="47" xr10:uidLastSave="{00000000-0000-0000-0000-000000000000}"/>
  <bookViews>
    <workbookView xWindow="-120" yWindow="-120" windowWidth="20730" windowHeight="11160" activeTab="2" xr2:uid="{00000000-000D-0000-FFFF-FFFF00000000}"/>
  </bookViews>
  <sheets>
    <sheet name="Obras por adjudicación" sheetId="1" r:id="rId1"/>
    <sheet name="Obras por licitación" sheetId="16" r:id="rId2"/>
    <sheet name="Gráficas" sheetId="15" r:id="rId3"/>
  </sheets>
  <externalReferences>
    <externalReference r:id="rId4"/>
  </externalReferences>
  <definedNames>
    <definedName name="Hidden_1_Tabla_5002664">#REF!</definedName>
    <definedName name="Hidden_1_Tabla_5002815">#REF!</definedName>
    <definedName name="Hidden_1070">[1]Hidden_10!$A$1:$A$2</definedName>
    <definedName name="Hidden_13">#REF!</definedName>
    <definedName name="Hidden_24">#REF!</definedName>
    <definedName name="Hidden_35">#REF!</definedName>
    <definedName name="Hidden_415">#REF!</definedName>
    <definedName name="Hidden_422">[1]Hidden_4!$A$1:$A$2</definedName>
    <definedName name="Hidden_517">#REF!</definedName>
    <definedName name="Hidden_524">[1]Hidden_5!$A$1:$A$26</definedName>
    <definedName name="Hidden_621">#REF!</definedName>
    <definedName name="Hidden_628">[1]Hidden_6!$A$1:$A$41</definedName>
    <definedName name="Hidden_728">#REF!</definedName>
    <definedName name="Hidden_735">[1]Hidden_7!$A$1:$A$32</definedName>
    <definedName name="Hidden_856">#REF!</definedName>
    <definedName name="Hidden_862">[1]Hidden_8!$A$1:$A$3</definedName>
    <definedName name="Hidden_969">[1]Hidden_9!$A$1:$A$3</definedName>
  </definedNames>
  <calcPr calcId="181029"/>
</workbook>
</file>

<file path=xl/calcChain.xml><?xml version="1.0" encoding="utf-8"?>
<calcChain xmlns="http://schemas.openxmlformats.org/spreadsheetml/2006/main">
  <c r="C89" i="15" l="1"/>
  <c r="C72" i="15"/>
  <c r="J12" i="16"/>
  <c r="J6" i="16"/>
  <c r="C50" i="15"/>
  <c r="C33" i="15"/>
  <c r="D14" i="15"/>
  <c r="D5" i="15"/>
  <c r="C16" i="15"/>
  <c r="G16" i="1"/>
</calcChain>
</file>

<file path=xl/sharedStrings.xml><?xml version="1.0" encoding="utf-8"?>
<sst xmlns="http://schemas.openxmlformats.org/spreadsheetml/2006/main" count="351" uniqueCount="228">
  <si>
    <t>Hipervínculo a la autorización o documento que dé cuenta de la suficiencia de recursos para efectuar el procedimiento</t>
  </si>
  <si>
    <t>Descripción de obras, bienes o servicios</t>
  </si>
  <si>
    <t>Razón social del adjudicado</t>
  </si>
  <si>
    <t>Fecha del contrato</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</si>
  <si>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</si>
  <si>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</si>
  <si>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</si>
  <si>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</si>
  <si>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</si>
  <si>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</si>
  <si>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</si>
  <si>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</si>
  <si>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JAP-GIC-APO-AD-23-18</t>
  </si>
  <si>
    <t>JAP-SB-ALC-AD-23-31</t>
  </si>
  <si>
    <t>JAP-SB-ALC-AD-23-32</t>
  </si>
  <si>
    <t>JAP-SB-ALC-AD-23-33</t>
  </si>
  <si>
    <t>JAP-SB-ALC-APO-AD-23-34</t>
  </si>
  <si>
    <t>JAP-SB-APO-AD-23-35</t>
  </si>
  <si>
    <t>JAP-SB-APO-AD-23-36</t>
  </si>
  <si>
    <t>JAP-SB-ALC-AD-23-39</t>
  </si>
  <si>
    <t>JAP-SB-ALC-AD-23-40</t>
  </si>
  <si>
    <t>JAP-SB-ALC-AD-23-41</t>
  </si>
  <si>
    <t>JAP-SB-ALC-AD-23-42</t>
  </si>
  <si>
    <t>JAP-SB-ALC-AD-23-43</t>
  </si>
  <si>
    <t>JAP-GIC-ALC-AD-23-45</t>
  </si>
  <si>
    <t>JAP-GIC-ALC-AD-23-46</t>
  </si>
  <si>
    <t>" Obra civil para construcción de caja de operación de válvulas en la Planta Comisión del Rio Fuerte, en la Ciudad de los Mochis, Municipio de Ahome, Sinaloa.”</t>
  </si>
  <si>
    <t>JCO990126LH5</t>
  </si>
  <si>
    <t>JN CONSTRUCCIONES, S. A. DE C. V.</t>
  </si>
  <si>
    <t>Culiacan</t>
  </si>
  <si>
    <t>“(075AH23PR) Ampliación de La Red De Alcantarillado Sanitario, Descargas y Registros en calle 7 (Canal ramal Limones/Pascola) en la Localidad Ahome Independencia, Sindicatura de Ahome, Municipio de Ahome, Sinaloa.”</t>
  </si>
  <si>
    <t>“(077AH23PR) Ampliación de La Red de Alcantarillado Sanitario, Descargas y Registros en La Localidad El Porvenir “Sector Estadio”, Sindicatura de San Miguel, Municipio de Ahome, Sinaloa.”
“(082AH23PR) Rehabilitación de atarjea de Alcantarillado Sanitario de 8”, ubicada en llegada al cárcamo entre calle fundación amor y calle ayuntamiento 91, en Nuevo San Miguel, Sindicatura de San Miguel, Municipio de Ahome, Sinaloa.”
“(084AH23PR) Ampliación de La Red de Alcantarillado Sanitario, Descargas y Registros en La Localidad de Choacahui, Sindicatura de San Miguel, Municipio de Ahome, Sinaloa.”</t>
  </si>
  <si>
    <t>“(078AH23CP) Rehabilitación de atarjea de alcantarillado sanitario de 8”, ubicada calle Santos Degollado entre calle Reyes Heroles y Oratorio Don Bosco en Los Mochis, Colonia Narciso Mendoza, Municipio de Ahome, Sinaloa.”
“(079AH23CP) Rehabilitación de atarjea de alcantarillado sanitario de 8”, ubicada en calle Mezquite entre Blvd. Macapule y Blvd. Río Fuerte en Los Mochis, Colonia Infonavit Macapule, Municipio de Ahome, Sinaloa.”
“(080AH23CP) Rehabilitación de atarjea de alcantarillado sanitario de 8”, ubicada en calle cerrada playa Las Glorias entre calle playa Las Glorias y calle playa Robalera en Los Mochis, Colonia Alejandro Peña, Municipio de Ahome, Sinaloa.”
“(081AH23CP) Rehabilitación de atarjea de alcantarillado sanitario de 12”, ubicada en calle Francisco Villa entre calle de plazoleta 10 y calle de plazoleta 12 en Los Mochis, Colonia 12 de octubre, Municipio de Ahome, Sinaloa.”</t>
  </si>
  <si>
    <t>“(083AH23PR) Ampliación de La Red de Alcantarillado Sanitario, Descargas y Registros en La Localidad El Bule, Sindicatura de Ahome, Municipio de Ahome, Sinaloa.”
“(085AH23PR) Ampliación de la red de agua potable y tomas domiciliarias en calle 7 (canal ramal Limones/Pascola), en La Localidad Ahome Independencia, Sindicatura de Ahome, Municipio de Ahome, Sinaloa.”
“(087AH23PR) Ampliación de la red de agua potable y tomas domiciliarias en la Localidad de Águila Azteca (La Arrocera), Sindicatura de Ahome, Municipio de Ahome, Sinaloa.”
“(088AH23PR) Ampliación de la red de agua potable y tomas domiciliarias en la Localidad El Bule, Sindicatura de Ahome, Municipio de Ahome, Sinaloa.”</t>
  </si>
  <si>
    <t>“(086AH23PR) Ampliación de la red de agua potable y tomas domiciliarias en el barrio Las Margaritas de la Localidad Topolobampo, Sindicatura Topolobampo, Municipio de Ahome, Sinaloa.”</t>
  </si>
  <si>
    <t>“(089AH23PR) Rehabilitación de la Planta Potabilizadora de Las Grullas Margen Izquierda, Sindicatura de Ahome, Municipio de Ahome, Sinaloa.”</t>
  </si>
  <si>
    <t>“(126AH23PR) Rehabilitación de la red de alcantarillado en la Calle Pascual Orozco, entre Calle Sin Nombre y Calle Código Agrario en Higuera de Zaragoza, Municipio de Ahome, Sinaloa. (Segunda Etapa).”</t>
  </si>
  <si>
    <t>“(127AH23CP) Rehabilitación de la red de alcantarillado sanitario de 8", ubicada en Calle Agosto entre Calle Doroteo Arango y Calle Febrero en la Colonia Toledo Corro, Los Mochis, Municipio de Ahome, Sinaloa.”
“(128AH23CP) Rehabilitación de la red de alcantarillado sanitario de 12", ubicada en Calle Amapas entre Calle Abril y Calle Marzo en Colonia Colon, Los Mochis, Municipio de Ahome, Sinaloa.”</t>
  </si>
  <si>
    <t>"(129AH23CP) Rehabilitación de la red de alcantarillado sanitario de 8", Ubicada en Calle Nayarit entre Calle Tlaxcala y Calle San Francisco en Colonia Estrella, Los Mochis, Municipio de Ahome, Sinaloa.”</t>
  </si>
  <si>
    <t>“(130AH23CP) Rehabilitación de la red de alcantarillado sanitario de 8", Ubicada en Calle Quintana Roo entre Blvd. Zacatecas y Calle Yucatán en Colonia Estrella, Los Mochis, Municipio de Ahome, Sinaloa.”</t>
  </si>
  <si>
    <t>“(131AH23PR) Construcción de descargas domiciliarias con tubería de pvc de 6" en Calle Benito Juárez, Barrio 24 de febrero, Topolobampo, Municipio de Ahome, Sinaloa.”</t>
  </si>
  <si>
    <t>"Rehabilitación de atarjea de alcantarillado sanitario de 8” y descargas sanitarias de 6”, no incluye suministro de tubo de 8”, ubicado en calle ceiba entre calle Heriberto Valdez y Calle Isla del Carmen en Fracc. Islas Residenciales, Los Mochis, Sinaloa.”
“Rehabilitación de atarjea de alcantarillado sanitario de 8” y descargas sanitarias de 6”, no incluye suministro de tubo de 8”, ubicado en calle isla del socorro entre calle Heriberto Valdez y calle isla del Carmen en fracc. Islas Residenciales, Los Mochis, Sinaloa.”</t>
  </si>
  <si>
    <t>“Rehabilitación de atarjea de alcantarillado sanitario de 8” y descargas sanitarias de 6”, no incluye suministro de tubo de 8”, ubicado en calle isla de Magdalena entre calle Heriberto Valdez y calle isla del Carmen en Fracc. Islas Residenciales, Los Mochis, Sinaloa.</t>
  </si>
  <si>
    <t>HIZA CONSTRUCTORA, S. A. DE C. V.</t>
  </si>
  <si>
    <t>HCO990224B74</t>
  </si>
  <si>
    <t>PRS CONSTRUCCIONES, S. A. DE C. V.</t>
  </si>
  <si>
    <t>PCO161021RM5</t>
  </si>
  <si>
    <t>CARLOS ENRIQUE GAMEZ MEJIA</t>
  </si>
  <si>
    <t>GAMC830422FX5</t>
  </si>
  <si>
    <t xml:space="preserve">FHIDERCON, S. A. DE C. V. </t>
  </si>
  <si>
    <t>FHI110221NZ9</t>
  </si>
  <si>
    <t>CONSTRUCTORA  INMOBILIARIA MOCHIS, S. A. DE C. V.</t>
  </si>
  <si>
    <t>CIM930626QG0</t>
  </si>
  <si>
    <t>RENE ODILON CARDENAS GARCIA</t>
  </si>
  <si>
    <t>CAGR530107TQ0</t>
  </si>
  <si>
    <t>JOSE DE JESUS GUTIERREZ ARMENTA</t>
  </si>
  <si>
    <t>GUAJ57070281A</t>
  </si>
  <si>
    <t>ZAVEL COMERCIAL SINALOENSE, S. A. DE C. V.</t>
  </si>
  <si>
    <t>ZCS1508313U7</t>
  </si>
  <si>
    <t>VELCO CONSTRUCCIONES, S. A. DE C. V.</t>
  </si>
  <si>
    <t>VCO0209029P4</t>
  </si>
  <si>
    <t>C Y J OBRAS Y SERVICIOS, S. A. DE C. V.</t>
  </si>
  <si>
    <t>CJO190809I49</t>
  </si>
  <si>
    <t>MANUEL MISAEL VEGA IZAGUIRRE</t>
  </si>
  <si>
    <t>VEIM9609032H6</t>
  </si>
  <si>
    <t>Ahome</t>
  </si>
  <si>
    <t>Generacion Interna de Caja</t>
  </si>
  <si>
    <t>Fondo de Aportaciones de Infraestructura Social Municipal y Demarcaciones Territoriales del Distrito Federal (FAISMUN)</t>
  </si>
  <si>
    <t>Fondo de Aportaciones de Infraestructura Social Municipal y Demarcaciones Territoriales del Distrito Federal (FISMDF)</t>
  </si>
  <si>
    <t>Ingresos Propios</t>
  </si>
  <si>
    <t>Los Mochis</t>
  </si>
  <si>
    <t>Guasave</t>
  </si>
  <si>
    <t>Recursos Estatales</t>
  </si>
  <si>
    <t>https://docs.google.com/spreadsheets/d/1tdwKiIciSSVaBDwcE5NbBkDU88HaEI10/edit?usp=sharing&amp;ouid=108901765427009111928&amp;rtpof=true&amp;sd=true</t>
  </si>
  <si>
    <t>https://docs.google.com/spreadsheets/d/1YtlffnsdkZr_kFx2APE6A5USSzWCBEnE/edit?usp=sharing&amp;ouid=108901765427009111928&amp;rtpof=true&amp;sd=true</t>
  </si>
  <si>
    <t>https://docs.google.com/spreadsheets/d/1cdFHBr41XYnRyXLQ_m4WnJeitZeGmUVg/edit?usp=sharing&amp;ouid=108901765427009111928&amp;rtpof=true&amp;sd=true</t>
  </si>
  <si>
    <t>https://docs.google.com/spreadsheets/d/1OhncTfZeHaTKslJTr0F1svxEhmQELVYW/edit?usp=sharing&amp;ouid=108901765427009111928&amp;rtpof=true&amp;sd=true</t>
  </si>
  <si>
    <t>https://docs.google.com/spreadsheets/d/1ynDdK-6_c2vFKx8IVXcyRkXXUoitwUWT/edit?usp=sharing&amp;ouid=108901765427009111928&amp;rtpof=true&amp;sd=true</t>
  </si>
  <si>
    <t>https://docs.google.com/spreadsheets/d/1L2NbMGRvDcigBfmi8m7V9y3eQT7sBYNE/edit?usp=sharing&amp;ouid=108901765427009111928&amp;rtpof=true&amp;sd=true</t>
  </si>
  <si>
    <t>https://docs.google.com/spreadsheets/d/11xZg-Itljt7nL0wQa2dhqKI_tlYlmn4P/edit?usp=sharing&amp;ouid=108901765427009111928&amp;rtpof=true&amp;sd=true</t>
  </si>
  <si>
    <t>https://docs.google.com/spreadsheets/d/1FvmK4K_L8RqnFpwRiWC6f0TuUVz7tH5s/edit?usp=sharing&amp;ouid=108901765427009111928&amp;rtpof=true&amp;sd=true</t>
  </si>
  <si>
    <t>https://docs.google.com/spreadsheets/d/1wHW99ZGGwU6d_U5DZUzEkqiWl5obeOn2/edit?usp=sharing&amp;ouid=108901765427009111928&amp;rtpof=true&amp;sd=true</t>
  </si>
  <si>
    <t>https://docs.google.com/spreadsheets/d/1wzdkudZnrI2vaVAOvmoPOxTI_3HKtHbG/edit?usp=sharing&amp;ouid=108901765427009111928&amp;rtpof=true&amp;sd=true</t>
  </si>
  <si>
    <t>https://docs.google.com/spreadsheets/d/1SuKmY-dIfYqvwjmu75aWwNqgB4ouHN3I/edit?usp=sharing&amp;ouid=108901765427009111928&amp;rtpof=true&amp;sd=true</t>
  </si>
  <si>
    <t>https://docs.google.com/spreadsheets/d/1AztUWFTZbWVBBdNlD7alv1FS6zdhUIoL/edit?usp=sharing&amp;ouid=108901765427009111928&amp;rtpof=true&amp;sd=true</t>
  </si>
  <si>
    <t>https://docs.google.com/spreadsheets/d/1ykt4y5gD0gIeYLGuQrbq91xXmpSapZSv/edit?usp=sharing&amp;ouid=108901765427009111928&amp;rtpof=true&amp;sd=true</t>
  </si>
  <si>
    <t>https://docs.google.com/spreadsheets/d/1Gp4HHTRACVG9agDd_U-ryFp6jBArAZoM/edit?usp=sharing&amp;ouid=108901765427009111928&amp;rtpof=true&amp;sd=true</t>
  </si>
  <si>
    <t>https://docs.google.com/spreadsheets/d/1yqecS0eu5jY7l1FjBkZx2bs6spr4cev8/edit?usp=sharing&amp;ouid=108901765427009111928&amp;rtpof=true&amp;sd=true</t>
  </si>
  <si>
    <t>https://docs.google.com/spreadsheets/d/1gBZCODUIy3Fi-LmktK5TPwbJQcLsuT8B/edit?usp=sharing&amp;ouid=108901765427009111928&amp;rtpof=true&amp;sd=true</t>
  </si>
  <si>
    <t>https://docs.google.com/spreadsheets/d/1k2y2GCCpobDdLw-c2DMH-BwBOrCzo9TA/edit?usp=sharing&amp;ouid=108901765427009111928&amp;rtpof=true&amp;sd=true</t>
  </si>
  <si>
    <t>https://docs.google.com/spreadsheets/d/18dJxTOQEzaQC3fZoUX0FE9CllPKBKqYH/edit?usp=sharing&amp;ouid=108901765427009111928&amp;rtpof=true&amp;sd=true</t>
  </si>
  <si>
    <t>https://docs.google.com/spreadsheets/d/11qHnfDImOWUb0rC2q4swuFruo-XMdcIT/edit?usp=sharing&amp;ouid=108901765427009111928&amp;rtpof=true&amp;sd=true</t>
  </si>
  <si>
    <t>https://docs.google.com/spreadsheets/d/1c6Z5js0rEgIXg5mQPI_AvQEcsmLZojOU/edit?usp=sharing&amp;ouid=108901765427009111928&amp;rtpof=true&amp;sd=true</t>
  </si>
  <si>
    <t>https://docs.google.com/spreadsheets/d/1b7E8R1awoaUAvf7GJI1IIy7vlKZrYFX6/edit?usp=sharing&amp;ouid=108901765427009111928&amp;rtpof=true&amp;sd=true</t>
  </si>
  <si>
    <t>https://docs.google.com/spreadsheets/d/1QUA6ockGX2SMiwg9unIC7iYXmt_MYATS/edit?usp=sharing&amp;ouid=108901765427009111928&amp;rtpof=true&amp;sd=true</t>
  </si>
  <si>
    <t>https://docs.google.com/spreadsheets/d/1v5ubD2PCDEBrAqmkZUQBSPOoizRJ5ySc/edit?usp=sharing&amp;ouid=108901765427009111928&amp;rtpof=true&amp;sd=true</t>
  </si>
  <si>
    <t>https://docs.google.com/spreadsheets/d/120OeH0XwTl4GKp--zZiahfHXegLxIUYt/edit?usp=sharing&amp;ouid=108901765427009111928&amp;rtpof=true&amp;sd=true</t>
  </si>
  <si>
    <t>https://docs.google.com/spreadsheets/d/1sXYdGAcEozVUHvxecF_sxEv1JUzgOZzA/edit?usp=sharing&amp;ouid=108901765427009111928&amp;rtpof=true&amp;sd=true</t>
  </si>
  <si>
    <t>https://docs.google.com/spreadsheets/d/1UbR3zhAWYPu7t9Dpa33QMr-r5DJxWJqt/edit?usp=sharing&amp;ouid=108901765427009111928&amp;rtpof=true&amp;sd=true</t>
  </si>
  <si>
    <t>https://drive.google.com/file/d/1JYMfcCWehRd3uj5Eag-5Wq-3-xLdH2eZ/view?usp=sharing</t>
  </si>
  <si>
    <t>https://drive.google.com/file/d/1V-l43mYtOFkDGcfTlcd8pKrPS8sRiZNw/view?usp=sharing</t>
  </si>
  <si>
    <t>https://drive.google.com/file/d/1qZCiEx-iK4BCaw8CfoGn6wyRTZ1lfJn_/view?usp=sharing</t>
  </si>
  <si>
    <t>https://drive.google.com/file/d/1UeYAr6JtUi9En2w5SiOzumw_NX4NacHF/view?usp=sharing</t>
  </si>
  <si>
    <t>https://drive.google.com/file/d/16nl1R79Zezarca2hUEdbD2vMkzaPHpmU/view?usp=sharing</t>
  </si>
  <si>
    <t>https://drive.google.com/file/d/1GORfTHNsRCXvkxJhxqPx6IRxx3ZmXJZ2/view?usp=sharing</t>
  </si>
  <si>
    <t>https://drive.google.com/file/d/15ZrCNcJX_1-HhImPRJMnwRSvSbVTlAnd/view?usp=sharing</t>
  </si>
  <si>
    <t>https://drive.google.com/file/d/1RuefSXwDDdJzPTbSBTvlZOPmKB8rj-4p/view?usp=sharing</t>
  </si>
  <si>
    <t>https://drive.google.com/file/d/1iFCxegw3g9DpUjAz40p0dhBxLH1q6OtG/view?usp=sharing</t>
  </si>
  <si>
    <t>https://drive.google.com/file/d/1ugzLYY-_Pd95_VwrR5fXxKC6co3LzaGL/view?usp=sharing</t>
  </si>
  <si>
    <t>https://drive.google.com/file/d/1zSpcKg0OukeEigiuQAGvssrZuga6Uvic/view?usp=sharing</t>
  </si>
  <si>
    <t>https://drive.google.com/file/d/1nTS-OxHmotVHAjz64rbg2NTH52oIpMPE/view?usp=sharing</t>
  </si>
  <si>
    <t>https://drive.google.com/file/d/1wTdrb-dulIT8fYh0orjEdRAFSN7Vl5BY/view?usp=sharing</t>
  </si>
  <si>
    <t>https://drive.google.com/file/d/1gDhflbB7QF4CtUrdsXsBMsr0jOFHc-8Z/view?usp=sharing</t>
  </si>
  <si>
    <t>https://drive.google.com/file/d/1ag83IhBwBLFhcoC39yFYRnobCpYUdI1i/view?usp=sharing</t>
  </si>
  <si>
    <t>https://drive.google.com/file/d/1RjM8EMdnXjIRJhK546UrRrquv5nzZjaJ/view?usp=sharing</t>
  </si>
  <si>
    <t>https://drive.google.com/file/d/1ONuFXuuaVOj_EFd1wrUGzwWVTnmPxWU5/view?usp=sharing</t>
  </si>
  <si>
    <t>https://drive.google.com/file/d/1_3jEKlRXIHZqSKYZanATg6xFNr3vR8W6/view?usp=sharing</t>
  </si>
  <si>
    <t>https://drive.google.com/file/d/1HJWf0iYYm9dtU0lcBgGBccExUDNEq--Y/view?usp=sharing</t>
  </si>
  <si>
    <t>https://drive.google.com/file/d/1Q0ipFDpVESZXNiOKxwbVA_JjVXwRZpWN/view?usp=sharing</t>
  </si>
  <si>
    <t>https://drive.google.com/file/d/1wUMvEubqAn5285ZENVMCvrDeonV4860g/view?usp=sharing</t>
  </si>
  <si>
    <t>https://drive.google.com/file/d/1axhS3r4w95Ok7d369pQIOwS5O7SUdUSr/view?usp=sharing</t>
  </si>
  <si>
    <t>https://drive.google.com/file/d/1Q6yzw6DHEUde572UF9iVvoEzJeblpwQo/view?usp=sharing</t>
  </si>
  <si>
    <t>https://drive.google.com/file/d/11azViSsAe67ZjLwEbsIo5zKlnw8yqxXN/view?usp=sharing</t>
  </si>
  <si>
    <t>https://drive.google.com/file/d/1WMLfgS9YzuojoJbGTsmyATP0hlBSs5zW/view?usp=sharing</t>
  </si>
  <si>
    <t>https://drive.google.com/file/d/14cwrTuqsBiEXM2SJKpcU7WAmxseq9TWm/view?usp=sharing</t>
  </si>
  <si>
    <t>Número de expediente</t>
  </si>
  <si>
    <t xml:space="preserve">Representante Legal </t>
  </si>
  <si>
    <t>RFC</t>
  </si>
  <si>
    <t xml:space="preserve">Domicilio fiscal </t>
  </si>
  <si>
    <t>VIANEY MARIA RODRIGUEZ LOPEZ</t>
  </si>
  <si>
    <t>OSCAR EFREN HIGUERA</t>
  </si>
  <si>
    <t>JORGE ALFREDO PARADA RUY SANCHEZ</t>
  </si>
  <si>
    <t>JOSE MIGUEL RODRIGUEZ CHICUATE</t>
  </si>
  <si>
    <t>KARLA SELINA LOPEZ HIGUERA</t>
  </si>
  <si>
    <t>DIEGO ISAAC ZAMORA IBARRA</t>
  </si>
  <si>
    <t>JORGE ARTURO VERLDERRAIN IBARRA</t>
  </si>
  <si>
    <t>CRISTABELL MARIN SANDOVAL</t>
  </si>
  <si>
    <t>Calle Campo Crucero, Ejido Campo Crucero</t>
  </si>
  <si>
    <t>Boulevard Canuto Ibarra # 790 Fraccionamiento Jardines del Country</t>
  </si>
  <si>
    <t xml:space="preserve">Municipio </t>
  </si>
  <si>
    <t>Calle Fernando Orozco 7147 Colonia Bachigualato</t>
  </si>
  <si>
    <t>Calle Vicente Guerrero 1267 Colonia Jiquilpan</t>
  </si>
  <si>
    <t>Calle Degollado 517 Colonia Centro</t>
  </si>
  <si>
    <t>Calle Guillermo Prieto 275 Colonia Centro</t>
  </si>
  <si>
    <t>Calle Alejandrina 1973 Ciudad Diamante</t>
  </si>
  <si>
    <t>Calle Tulipanes 1128 Colonia Jardines de Fatima</t>
  </si>
  <si>
    <t>Calle Ricardo Flores Magón 296 Colonia Angel Flores</t>
  </si>
  <si>
    <t>Calle Luna 1877 Fraccionamiento Monferrat</t>
  </si>
  <si>
    <t>Calle Rio Presidio 2705 Fraccionamiento Viñedos</t>
  </si>
  <si>
    <t>Calle La Tuna Colonia Centro</t>
  </si>
  <si>
    <t>Monto</t>
  </si>
  <si>
    <t>Suma</t>
  </si>
  <si>
    <t>ZAVEL COMERCIAL SINALOENSE</t>
  </si>
  <si>
    <t>C Y J OBRAS Y SERVICIOS</t>
  </si>
  <si>
    <t>HIZA CONSTRUCTORA</t>
  </si>
  <si>
    <t>PRS CONSTRUCCIONES</t>
  </si>
  <si>
    <t>CONSTRUCTORA  INMOBILIARIA MOCHIS</t>
  </si>
  <si>
    <t>FHIDERCON</t>
  </si>
  <si>
    <t>VELCO CONSTRUCCIONES</t>
  </si>
  <si>
    <t>JN CONSTRUCCIONES</t>
  </si>
  <si>
    <t>Número de expediente, folio o nomenclatura</t>
  </si>
  <si>
    <t>Hipervínculo a la convocatoria o invitaciones emitidas</t>
  </si>
  <si>
    <t>Descripción de las obras, bienes o servicios</t>
  </si>
  <si>
    <t>Hipervínculo al (los) dictámenes, en su caso</t>
  </si>
  <si>
    <t xml:space="preserve">Nombre(s) del contratista o proveedor </t>
  </si>
  <si>
    <t>Razón social del contratista o proveedor</t>
  </si>
  <si>
    <t>Hipervínculo al documento del contrato y anexos, en versión pública, en su caso</t>
  </si>
  <si>
    <t>Fuente de financiamiento</t>
  </si>
  <si>
    <t>Tipo de fondo de participación o aportación respectiva</t>
  </si>
  <si>
    <t>Lugar donde se realizará la obra pública, en su caso</t>
  </si>
  <si>
    <t>Hipervínculo a informes de avances físicos, en su caso</t>
  </si>
  <si>
    <t>Hipervínculo a los informes de avance financiero, en su caso</t>
  </si>
  <si>
    <t>Hipervínculo al acta de recepción física de los trabajos ejecutados u homóloga, en su caso</t>
  </si>
  <si>
    <t>JAPAMA-SB-APO-CP-23-12</t>
  </si>
  <si>
    <t>“(041AH23PR) construcción de la línea agua potable en la Localidad Goros Viejo (Goritos Rodríguez), sindicatura Heriberto Valdez Romero (El Guayabo) en el Municipio de Ahome.”</t>
  </si>
  <si>
    <t>https://drive.google.com/file/d/137uj1NI5IEc2QNYa34d0VjwCDtcCe5E3/view?usp=sharing</t>
  </si>
  <si>
    <t>https://drive.google.com/file/d/1qD8-eXhUBePhi6TrJk5sDMB0WPaU8xvB/view?usp=sharing</t>
  </si>
  <si>
    <t>https://drive.google.com/file/d/1xZU4g1mxrAQZzO9tgfksaEPRBw0iQ27g/view?usp=sharing</t>
  </si>
  <si>
    <t>Hiza Constructora, S. A. de C. V.</t>
  </si>
  <si>
    <t>https://drive.google.com/file/d/1sdvm6GAkwxqIRZiuOba-6nO6v-N_FddB/view?usp=sharing</t>
  </si>
  <si>
    <t>Estatales</t>
  </si>
  <si>
    <t>Municipal</t>
  </si>
  <si>
    <t xml:space="preserve">Fondo de Aportaciones de Infraestructura Social Municipal y Demarcaciones Territoriales del Distrito Federal </t>
  </si>
  <si>
    <t>Goros Viejo</t>
  </si>
  <si>
    <t>https://docs.google.com/spreadsheets/d/1v5rJbw9nwTAmXUrmfU_w0l6ZlRF9_OQ5/edit?usp=sharing&amp;ouid=108901765427009111928&amp;rtpof=true&amp;sd=true</t>
  </si>
  <si>
    <t>https://docs.google.com/spreadsheets/d/12loXofm6Rc9Z0dxAYsKdTNE3MZexF01n/edit?usp=sharing&amp;ouid=108901765427009111928&amp;rtpof=true&amp;sd=true</t>
  </si>
  <si>
    <t>https://drive.google.com/file/d/1vdTWwh7V3UFqzejc49MirwjTyw8W4FQN/view?usp=sharing</t>
  </si>
  <si>
    <t>JAPAMA-SB-APO-CP-23-13</t>
  </si>
  <si>
    <t>https://drive.google.com/file/d/17n6GZ5ip3WCC59gdeNHx-taKpzFKZF9g/view?usp=sharing</t>
  </si>
  <si>
    <t>“(042AH23CP) Ampliación de la red de agua potable y tomas domiciliarias en el fraccionamiento San Francisco, en Los Mochis Municipio de Ahome.”</t>
  </si>
  <si>
    <t>https://drive.google.com/file/d/16uUPidJczcdGFlgWReAC0jqu-sLU65va/view?usp=sharing</t>
  </si>
  <si>
    <t>https://drive.google.com/file/d/1Zmo3CsCcyJNtjv4xEjw4XODp5MWNnmXs/view?usp=sharing</t>
  </si>
  <si>
    <t>https://drive.google.com/file/d/1-B23skYYv4zuaeCXpxBbf-Q-KDuvEhP0/view?usp=sharing</t>
  </si>
  <si>
    <t>https://drive.google.com/file/d/1IrO8iMK-Ce94onBw8wfh7Og2V0YqMxxS/view?usp=sharing</t>
  </si>
  <si>
    <t>https://docs.google.com/spreadsheets/d/1RtWrXcQOvlGZC7ruYZdMsi3SmNOm5fdI/edit?usp=sharing&amp;ouid=108901765427009111928&amp;rtpof=true&amp;sd=true</t>
  </si>
  <si>
    <t>https://docs.google.com/spreadsheets/d/1GCgMb7GKnbBfAfyX8tWUG974Eb11adTU/edit?usp=sharing&amp;ouid=108901765427009111928&amp;rtpof=true&amp;sd=true</t>
  </si>
  <si>
    <t>JAPAMA-SB-ALC-CP-23-37</t>
  </si>
  <si>
    <t>https://drive.google.com/file/d/1ucuPWk4pIJJm6YTrC06-1SRxaPt2dkFo/view?usp=sharing</t>
  </si>
  <si>
    <t>“(076AH23PR) Rehabilitación de la red de alcantarillado sanitario, descargas y registros en la Localidad de Chihuahuita (Sector Paparaqui), Sindicatura Gustavo Diaz Ordaz (el Carrizo), Municipio de Ahome, Sinaloa.”</t>
  </si>
  <si>
    <t>https://drive.google.com/file/d/1N2Qtfbb2mXEK48n8n0gqQSz09iDQInuz/view?usp=sharing</t>
  </si>
  <si>
    <t>https://drive.google.com/file/d/1xdqrGmPzKUbfjzbtm7PgHa_HbHlaAqZL/view?usp=sharing</t>
  </si>
  <si>
    <t>https://drive.google.com/file/d/1ZqcTStD9KniM06zxgvH_IojSxJUqBo6f/view?usp=sharing</t>
  </si>
  <si>
    <t>Chihuahuita</t>
  </si>
  <si>
    <t>https://docs.google.com/spreadsheets/d/1G06hpUR-wmoOgdbUQBakVuhavX4USGI2/edit?usp=sharing&amp;ouid=108901765427009111928&amp;rtpof=true&amp;sd=true</t>
  </si>
  <si>
    <t>https://docs.google.com/spreadsheets/d/17ho3wGcr32d2CPy7_dwyLjdYxDhq9QYh/edit?usp=sharing&amp;ouid=108901765427009111928&amp;rtpof=true&amp;sd=true</t>
  </si>
  <si>
    <t>JAPAMA-CEAPAS-PROAGUA-CTP-APO-23-38</t>
  </si>
  <si>
    <t>https://drive.google.com/file/d/1ODzbb5Yc4Nu_3qynvIr42pzpJVc8hCq5/view?usp=sharing</t>
  </si>
  <si>
    <t>EQUIPO DE BOMBEO TIPO TURBINA MODELO 12 MMO LUBRICACIÓN AGUA DE 14” DIAM P/AGUA CRUDA” COMISIÓN RIO FUERTE” P/UN GASTO DE 300 LPS CDT 12 MCA CON IMPULSOR ABIERTO, CABEZAL DE DESCARGA DE 14” LUB. AGUA,1 TRAMO DE COLUMNA DE 14” CON FLECHA ACOPLADA A MOTOR VFH DE 75 HP 3F CUERPO DE BOMBEO BAJO NORMA NSF/61 PARA EQUIPOS LIBRE DE PLOMO.</t>
  </si>
  <si>
    <t>https://drive.google.com/file/d/1zieF8fVf4d9EXqVrIou0871tFJOa3UUv/view?usp=sharing</t>
  </si>
  <si>
    <t>https://drive.google.com/file/d/1gHgQN90FfBxSEaLmrMHnoPaWLbj34TCa/view?usp=sharing</t>
  </si>
  <si>
    <t>https://drive.google.com/file/d/10BQzbu0AmksJfcCx0jSCXNhh_hwVpu6I/view?usp=sharing</t>
  </si>
  <si>
    <t>Nvoh Construcciones, S. A. de C. V.</t>
  </si>
  <si>
    <t>NCO150828R96</t>
  </si>
  <si>
    <t>https://drive.google.com/file/d/1tnQa1DgroOiD9kIoSGD7lDA13YvvizlZ/view?usp=sharing</t>
  </si>
  <si>
    <t>Federales</t>
  </si>
  <si>
    <t>Comisión Estatal de Agua Potable y Alcantarillado de Sinaloa (Ceapas)</t>
  </si>
  <si>
    <t>https://docs.google.com/spreadsheets/d/1b1ZQyiv-4v6Q1sBAFYQaSar4qbNtbb9z/edit?usp=sharing&amp;ouid=108901765427009111928&amp;rtpof=true&amp;sd=true</t>
  </si>
  <si>
    <t>https://docs.google.com/spreadsheets/d/1prWRp-A8KmoAg5_FC8uaiK-oxGmb678u/edit?usp=sharing&amp;ouid=108901765427009111928&amp;rtpof=true&amp;sd=true</t>
  </si>
  <si>
    <t xml:space="preserve">Hipervínculo al fallo </t>
  </si>
  <si>
    <t>Hipervínculo presentación las propuestas</t>
  </si>
  <si>
    <t>Oscar Efren Higuera</t>
  </si>
  <si>
    <t>Jesus Oscar Colmenero Gordillo</t>
  </si>
  <si>
    <t xml:space="preserve">RFC </t>
  </si>
  <si>
    <t>Monto total</t>
  </si>
  <si>
    <t>Calle Eustaquio Buelna 3321 Fraccionamiento Nuevo Horizonte</t>
  </si>
  <si>
    <t xml:space="preserve">Tipo de Contratación </t>
  </si>
  <si>
    <t xml:space="preserve">Licitación </t>
  </si>
  <si>
    <t xml:space="preserve">Adjudicación Directa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</si>
</sst>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4" fontId="0" fillId="0" borderId="0" xfId="0" applyNumberFormat="1"/>
    <xf numFmtId="14" fontId="0" fillId="0" borderId="0" xfId="0" applyNumberFormat="1"/>
    <xf numFmtId="0" fontId="2" fillId="0" borderId="0" xfId="1"/>
    <xf numFmtId="0" fontId="2" fillId="3" borderId="0" xfId="1" applyFill="1"/>
    <xf numFmtId="0" fontId="1" fillId="2" borderId="1" xfId="0" applyFont="1" applyFill="1" applyBorder="1" applyAlignment="1">
      <alignment horizontal="center"/>
    </xf>
    <xf numFmtId="0" fontId="1" fillId="0" borderId="1" xfId="0" applyFont="1" applyBorder="1" applyAlignment="1">
      <alignment horizontal="center"/>
    </xf>
    <xf numFmtId="0" fontId="2" fillId="0" borderId="0" xfId="1" applyFill="1"/>
    <xf numFmtId="4" fontId="3" fillId="0" borderId="0" xfId="0" applyNumberFormat="1" applyFont="1"/>
    <xf numFmtId="2" fontId="0" fillId="0" borderId="0" xfId="0" applyNumberFormat="1"/>
    <xf numFmtId="0" fontId="1" fillId="0" borderId="2" xfId="0" applyFont="1" applyBorder="1" applyAlignment="1">
      <alignment horizontal="center"/>
    </xf>
    <xf numFmtId="0" fontId="0" fillId="0" borderId="1" xfId="0" applyBorder="1"/>
    <xf numFmtId="4" fontId="0" fillId="0" borderId="1" xfId="0" applyNumberFormat="1" applyBorder="1"/>
    <xf numFmtId="0" fontId="1" fillId="2" borderId="1" xfId="0" applyFont="1" applyFill="1" applyBorder="1" applyAlignment="1">
      <alignment horizontal="left"/>
    </xf>
    <xf numFmtId="0" fontId="0" fillId="0" borderId="0" xfId="0" applyAlignment="1">
      <alignment horizontal="left"/>
    </xf>
    <xf numFmtId="0" fontId="3" fillId="0" borderId="1" xfId="0" applyFont="1" applyBorder="1" applyAlignment="1">
      <alignment horizontal="center"/>
    </xf>
    <xf numFmtId="0" fontId="1" fillId="0" borderId="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 fillId="2"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Obras por Licitación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'Obras por licitación'!$J$9</c:f>
              <c:strCache>
                <c:ptCount val="1"/>
                <c:pt idx="0">
                  <c:v>Monto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'Obras por licitación'!$I$10:$I$11</c:f>
              <c:strCache>
                <c:ptCount val="2"/>
                <c:pt idx="0">
                  <c:v>Nvoh Construcciones, S. A. de C. V.</c:v>
                </c:pt>
                <c:pt idx="1">
                  <c:v>Hiza Constructora, S. A. de C. V.</c:v>
                </c:pt>
              </c:strCache>
            </c:strRef>
          </c:cat>
          <c:val>
            <c:numRef>
              <c:f>'Obras por licitación'!$J$10:$J$11</c:f>
              <c:numCache>
                <c:formatCode>#,##0.00</c:formatCode>
                <c:ptCount val="2"/>
                <c:pt idx="0">
                  <c:v>1191950.1200000001</c:v>
                </c:pt>
                <c:pt idx="1">
                  <c:v>8420606.7599999998</c:v>
                </c:pt>
              </c:numCache>
            </c:numRef>
          </c:val>
          <c:extLst>
            <c:ext xmlns:c16="http://schemas.microsoft.com/office/drawing/2014/chart" uri="{C3380CC4-5D6E-409C-BE32-E72D297353CC}">
              <c16:uniqueId val="{00000000-17F3-439F-BB5E-EBBE15C0E622}"/>
            </c:ext>
          </c:extLst>
        </c:ser>
        <c:dLbls>
          <c:showLegendKey val="0"/>
          <c:showVal val="1"/>
          <c:showCatName val="0"/>
          <c:showSerName val="0"/>
          <c:showPercent val="0"/>
          <c:showBubbleSize val="0"/>
        </c:dLbls>
        <c:gapWidth val="150"/>
        <c:shape val="box"/>
        <c:axId val="1703243855"/>
        <c:axId val="1466992047"/>
        <c:axId val="0"/>
      </c:bar3DChart>
      <c:catAx>
        <c:axId val="1703243855"/>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66992047"/>
        <c:crosses val="autoZero"/>
        <c:auto val="1"/>
        <c:lblAlgn val="ctr"/>
        <c:lblOffset val="100"/>
        <c:noMultiLvlLbl val="0"/>
      </c:catAx>
      <c:valAx>
        <c:axId val="1466992047"/>
        <c:scaling>
          <c:orientation val="minMax"/>
        </c:scaling>
        <c:delete val="1"/>
        <c:axPos val="b"/>
        <c:numFmt formatCode="#,##0.00" sourceLinked="1"/>
        <c:majorTickMark val="none"/>
        <c:minorTickMark val="none"/>
        <c:tickLblPos val="nextTo"/>
        <c:crossAx val="17032438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Obras por Adjudicación Directa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Gráficas!$C$20</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Gráficas!$B$21:$B$32</c:f>
              <c:strCache>
                <c:ptCount val="12"/>
                <c:pt idx="0">
                  <c:v>JN CONSTRUCCIONES</c:v>
                </c:pt>
                <c:pt idx="1">
                  <c:v>VELCO CONSTRUCCIONES</c:v>
                </c:pt>
                <c:pt idx="2">
                  <c:v>MANUEL MISAEL VEGA IZAGUIRRE</c:v>
                </c:pt>
                <c:pt idx="3">
                  <c:v>CARLOS ENRIQUE GAMEZ MEJIA</c:v>
                </c:pt>
                <c:pt idx="4">
                  <c:v>FHIDERCON</c:v>
                </c:pt>
                <c:pt idx="5">
                  <c:v>CONSTRUCTORA  INMOBILIARIA MOCHIS</c:v>
                </c:pt>
                <c:pt idx="6">
                  <c:v>PRS CONSTRUCCIONES</c:v>
                </c:pt>
                <c:pt idx="7">
                  <c:v>HIZA CONSTRUCTORA</c:v>
                </c:pt>
                <c:pt idx="8">
                  <c:v>JOSE DE JESUS GUTIERREZ ARMENTA</c:v>
                </c:pt>
                <c:pt idx="9">
                  <c:v>C Y J OBRAS Y SERVICIOS</c:v>
                </c:pt>
                <c:pt idx="10">
                  <c:v>RENE ODILON CARDENAS GARCIA</c:v>
                </c:pt>
                <c:pt idx="11">
                  <c:v>ZAVEL COMERCIAL SINALOENSE</c:v>
                </c:pt>
              </c:strCache>
            </c:strRef>
          </c:cat>
          <c:val>
            <c:numRef>
              <c:f>Gráficas!$C$21:$C$32</c:f>
              <c:numCache>
                <c:formatCode>#,##0.00</c:formatCode>
                <c:ptCount val="12"/>
                <c:pt idx="0">
                  <c:v>428521.66</c:v>
                </c:pt>
                <c:pt idx="1">
                  <c:v>555029.34120000002</c:v>
                </c:pt>
                <c:pt idx="2">
                  <c:v>830139.10560000001</c:v>
                </c:pt>
                <c:pt idx="3">
                  <c:v>1093870.1516</c:v>
                </c:pt>
                <c:pt idx="4">
                  <c:v>1230465.1743999999</c:v>
                </c:pt>
                <c:pt idx="5">
                  <c:v>1266275.2444</c:v>
                </c:pt>
                <c:pt idx="6">
                  <c:v>1299994.7723999999</c:v>
                </c:pt>
                <c:pt idx="7">
                  <c:v>1300748.6347999999</c:v>
                </c:pt>
                <c:pt idx="8">
                  <c:v>1609553.6964</c:v>
                </c:pt>
                <c:pt idx="9">
                  <c:v>1667435.3748000001</c:v>
                </c:pt>
                <c:pt idx="10">
                  <c:v>1742296.3707999997</c:v>
                </c:pt>
                <c:pt idx="11">
                  <c:v>2250207.6371999998</c:v>
                </c:pt>
              </c:numCache>
            </c:numRef>
          </c:val>
          <c:extLst>
            <c:ext xmlns:c16="http://schemas.microsoft.com/office/drawing/2014/chart" uri="{C3380CC4-5D6E-409C-BE32-E72D297353CC}">
              <c16:uniqueId val="{00000000-6155-43EA-BA80-D1F42B42330A}"/>
            </c:ext>
          </c:extLst>
        </c:ser>
        <c:dLbls>
          <c:showLegendKey val="0"/>
          <c:showVal val="1"/>
          <c:showCatName val="0"/>
          <c:showSerName val="0"/>
          <c:showPercent val="0"/>
          <c:showBubbleSize val="0"/>
        </c:dLbls>
        <c:gapWidth val="150"/>
        <c:shape val="box"/>
        <c:axId val="1475685487"/>
        <c:axId val="1573767775"/>
        <c:axId val="0"/>
      </c:bar3DChart>
      <c:catAx>
        <c:axId val="1475685487"/>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73767775"/>
        <c:crosses val="autoZero"/>
        <c:auto val="1"/>
        <c:lblAlgn val="ctr"/>
        <c:lblOffset val="100"/>
        <c:noMultiLvlLbl val="0"/>
      </c:catAx>
      <c:valAx>
        <c:axId val="1573767775"/>
        <c:scaling>
          <c:orientation val="minMax"/>
        </c:scaling>
        <c:delete val="1"/>
        <c:axPos val="b"/>
        <c:numFmt formatCode="#,##0.00" sourceLinked="1"/>
        <c:majorTickMark val="none"/>
        <c:minorTickMark val="none"/>
        <c:tickLblPos val="nextTo"/>
        <c:crossAx val="14756854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Contratistas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Gráficas!$C$46</c:f>
              <c:strCache>
                <c:ptCount val="1"/>
                <c:pt idx="0">
                  <c:v>Suma</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28A-4399-8C65-59A21D75F3D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28A-4399-8C65-59A21D75F3D7}"/>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28A-4399-8C65-59A21D75F3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Gráficas!$B$47:$B$49</c:f>
              <c:strCache>
                <c:ptCount val="3"/>
                <c:pt idx="0">
                  <c:v>Ahome</c:v>
                </c:pt>
                <c:pt idx="1">
                  <c:v>Guasave</c:v>
                </c:pt>
                <c:pt idx="2">
                  <c:v>Culiacan</c:v>
                </c:pt>
              </c:strCache>
            </c:strRef>
          </c:cat>
          <c:val>
            <c:numRef>
              <c:f>Gráficas!$C$47:$C$49</c:f>
              <c:numCache>
                <c:formatCode>#,##0.00</c:formatCode>
                <c:ptCount val="3"/>
                <c:pt idx="0">
                  <c:v>12785411.2236</c:v>
                </c:pt>
                <c:pt idx="1">
                  <c:v>2060604.2799999998</c:v>
                </c:pt>
                <c:pt idx="2">
                  <c:v>428521.66</c:v>
                </c:pt>
              </c:numCache>
            </c:numRef>
          </c:val>
          <c:extLst>
            <c:ext xmlns:c16="http://schemas.microsoft.com/office/drawing/2014/chart" uri="{C3380CC4-5D6E-409C-BE32-E72D297353CC}">
              <c16:uniqueId val="{00000000-860B-4207-837E-FFC14108F1D4}"/>
            </c:ext>
          </c:extLst>
        </c:ser>
        <c:dLbls>
          <c:showLegendKey val="0"/>
          <c:showVal val="0"/>
          <c:showCatName val="0"/>
          <c:showSerName val="0"/>
          <c:showPercent val="1"/>
          <c:showBubbleSize val="0"/>
          <c:showLeaderLines val="1"/>
        </c:dLbls>
      </c:pie3DChart>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Obras por Licitación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'Obras por licitación'!$J$9</c:f>
              <c:strCache>
                <c:ptCount val="1"/>
                <c:pt idx="0">
                  <c:v>Monto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'Obras por licitación'!$I$10:$I$11</c:f>
              <c:strCache>
                <c:ptCount val="2"/>
                <c:pt idx="0">
                  <c:v>Nvoh Construcciones, S. A. de C. V.</c:v>
                </c:pt>
                <c:pt idx="1">
                  <c:v>Hiza Constructora, S. A. de C. V.</c:v>
                </c:pt>
              </c:strCache>
            </c:strRef>
          </c:cat>
          <c:val>
            <c:numRef>
              <c:f>'Obras por licitación'!$J$10:$J$11</c:f>
              <c:numCache>
                <c:formatCode>#,##0.00</c:formatCode>
                <c:ptCount val="2"/>
                <c:pt idx="0">
                  <c:v>1191950.1200000001</c:v>
                </c:pt>
                <c:pt idx="1">
                  <c:v>8420606.7599999998</c:v>
                </c:pt>
              </c:numCache>
            </c:numRef>
          </c:val>
          <c:extLst>
            <c:ext xmlns:c16="http://schemas.microsoft.com/office/drawing/2014/chart" uri="{C3380CC4-5D6E-409C-BE32-E72D297353CC}">
              <c16:uniqueId val="{00000000-F0D3-4DAE-818D-EE08BB10625D}"/>
            </c:ext>
          </c:extLst>
        </c:ser>
        <c:dLbls>
          <c:showLegendKey val="0"/>
          <c:showVal val="1"/>
          <c:showCatName val="0"/>
          <c:showSerName val="0"/>
          <c:showPercent val="0"/>
          <c:showBubbleSize val="0"/>
        </c:dLbls>
        <c:gapWidth val="150"/>
        <c:shape val="box"/>
        <c:axId val="1703243855"/>
        <c:axId val="1466992047"/>
        <c:axId val="0"/>
      </c:bar3DChart>
      <c:catAx>
        <c:axId val="1703243855"/>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66992047"/>
        <c:crosses val="autoZero"/>
        <c:auto val="1"/>
        <c:lblAlgn val="ctr"/>
        <c:lblOffset val="100"/>
        <c:noMultiLvlLbl val="0"/>
      </c:catAx>
      <c:valAx>
        <c:axId val="1466992047"/>
        <c:scaling>
          <c:orientation val="minMax"/>
        </c:scaling>
        <c:delete val="1"/>
        <c:axPos val="b"/>
        <c:numFmt formatCode="#,##0.00" sourceLinked="1"/>
        <c:majorTickMark val="none"/>
        <c:minorTickMark val="none"/>
        <c:tickLblPos val="nextTo"/>
        <c:crossAx val="17032438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Tipo de Contratación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Gráficas!$C$86</c:f>
              <c:strCache>
                <c:ptCount val="1"/>
                <c:pt idx="0">
                  <c:v>Monto</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AF-4D99-8BE7-11D01C87F7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AF-4D99-8BE7-11D01C87F7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Gráficas!$B$87:$B$88</c:f>
              <c:strCache>
                <c:ptCount val="2"/>
                <c:pt idx="0">
                  <c:v>Licitación </c:v>
                </c:pt>
                <c:pt idx="1">
                  <c:v>Adjudicación Directa </c:v>
                </c:pt>
              </c:strCache>
            </c:strRef>
          </c:cat>
          <c:val>
            <c:numRef>
              <c:f>Gráficas!$C$87:$C$88</c:f>
              <c:numCache>
                <c:formatCode>#,##0.00</c:formatCode>
                <c:ptCount val="2"/>
                <c:pt idx="0">
                  <c:v>9612556.879999999</c:v>
                </c:pt>
                <c:pt idx="1">
                  <c:v>15274537.1636</c:v>
                </c:pt>
              </c:numCache>
            </c:numRef>
          </c:val>
          <c:extLst>
            <c:ext xmlns:c16="http://schemas.microsoft.com/office/drawing/2014/chart" uri="{C3380CC4-5D6E-409C-BE32-E72D297353CC}">
              <c16:uniqueId val="{00000000-E9D7-4AFC-855D-6B302532589E}"/>
            </c:ext>
          </c:extLst>
        </c:ser>
        <c:dLbls>
          <c:showLegendKey val="0"/>
          <c:showVal val="0"/>
          <c:showCatName val="0"/>
          <c:showSerName val="0"/>
          <c:showPercent val="1"/>
          <c:showBubbleSize val="0"/>
          <c:showLeaderLines val="1"/>
        </c:dLbls>
      </c:pie3DChart>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542925</xdr:colOff>
      <xdr:row>8</xdr:row>
      <xdr:rowOff>38100</xdr:rowOff>
    </xdr:from>
    <xdr:to>
      <xdr:col>12</xdr:col>
      <xdr:colOff>571500</xdr:colOff>
      <xdr:row>22</xdr:row>
      <xdr:rowOff>114300</xdr:rowOff>
    </xdr:to>
    <xdr:graphicFrame macro="">
      <xdr:nvGraphicFramePr>
        <xdr:cNvPr id="2" name="Gráfico 1">
          <a:extLst>
            <a:ext uri="{FF2B5EF4-FFF2-40B4-BE49-F238E27FC236}">
              <a16:creationId xmlns:a16="http://schemas.microsoft.com/office/drawing/2014/main" id="{13E5A19D-49B5-F46D-1D04-BEC6CBD649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476249</xdr:colOff>
      <xdr:row>18</xdr:row>
      <xdr:rowOff>9524</xdr:rowOff>
    </xdr:from>
    <xdr:to>
      <xdr:col>10</xdr:col>
      <xdr:colOff>714374</xdr:colOff>
      <xdr:row>38</xdr:row>
      <xdr:rowOff>85725</xdr:rowOff>
    </xdr:to>
    <xdr:graphicFrame macro="">
      <xdr:nvGraphicFramePr>
        <xdr:cNvPr id="3" name="Gráfico 2">
          <a:extLst>
            <a:ext uri="{FF2B5EF4-FFF2-40B4-BE49-F238E27FC236}">
              <a16:creationId xmlns:a16="http://schemas.microsoft.com/office/drawing/2014/main" id="{3EF7BF80-678E-3ADD-CC1A-F9E5089F0F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428625</xdr:colOff>
      <xdr:row>41</xdr:row>
      <xdr:rowOff>9525</xdr:rowOff>
    </xdr:from>
    <xdr:to>
      <xdr:col>10</xdr:col>
      <xdr:colOff>733425</xdr:colOff>
      <xdr:row>61</xdr:row>
      <xdr:rowOff>47625</xdr:rowOff>
    </xdr:to>
    <xdr:graphicFrame macro="">
      <xdr:nvGraphicFramePr>
        <xdr:cNvPr id="4" name="Gráfico 3">
          <a:extLst>
            <a:ext uri="{FF2B5EF4-FFF2-40B4-BE49-F238E27FC236}">
              <a16:creationId xmlns:a16="http://schemas.microsoft.com/office/drawing/2014/main" id="{21338AB5-1169-8CD4-38F6-4EBB380829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304800</xdr:colOff>
      <xdr:row>65</xdr:row>
      <xdr:rowOff>0</xdr:rowOff>
    </xdr:from>
    <xdr:to>
      <xdr:col>11</xdr:col>
      <xdr:colOff>57150</xdr:colOff>
      <xdr:row>82</xdr:row>
      <xdr:rowOff>0</xdr:rowOff>
    </xdr:to>
    <xdr:graphicFrame macro="">
      <xdr:nvGraphicFramePr>
        <xdr:cNvPr id="5" name="Gráfico 4">
          <a:extLst>
            <a:ext uri="{FF2B5EF4-FFF2-40B4-BE49-F238E27FC236}">
              <a16:creationId xmlns:a16="http://schemas.microsoft.com/office/drawing/2014/main" id="{68E82811-F068-4A98-AB05-1619422ABA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304800</xdr:colOff>
      <xdr:row>83</xdr:row>
      <xdr:rowOff>95250</xdr:rowOff>
    </xdr:from>
    <xdr:to>
      <xdr:col>11</xdr:col>
      <xdr:colOff>19050</xdr:colOff>
      <xdr:row>101</xdr:row>
      <xdr:rowOff>114300</xdr:rowOff>
    </xdr:to>
    <xdr:graphicFrame macro="">
      <xdr:nvGraphicFramePr>
        <xdr:cNvPr id="6" name="Gráfico 5">
          <a:extLst>
            <a:ext uri="{FF2B5EF4-FFF2-40B4-BE49-F238E27FC236}">
              <a16:creationId xmlns:a16="http://schemas.microsoft.com/office/drawing/2014/main" id="{900DA8F3-A83D-DA9E-8F09-64053D6707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DESCARGAS\OCTUBRE\PARAMUNICIPALES\JAPAMA\OBRAS%20POR%20LICITACI&#211;N.xlsx" TargetMode="External"/><Relationship Id="rId1" Type="http://schemas.openxmlformats.org/officeDocument/2006/relationships/externalLinkPath" Target="OBRAS%20POR%20LICIT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idden_1"/>
      <sheetName val="Hidden_2"/>
      <sheetName val="Hidden_3"/>
      <sheetName val="Hidden_4"/>
      <sheetName val="Hidden_5"/>
      <sheetName val="Hidden_6"/>
      <sheetName val="Hidden_7"/>
      <sheetName val="Hidden_8"/>
      <sheetName val="Hidden_9"/>
      <sheetName val="Hidden_10"/>
      <sheetName val="Tabla_500181"/>
      <sheetName val="Hidden_1_Tabla_500181"/>
      <sheetName val="Hidden_1_Tabla_500210"/>
      <sheetName val="Hidden_1_Tabla_500211"/>
      <sheetName val="Reporte de Formatos"/>
      <sheetName val="Tabla_500212"/>
      <sheetName val="Tabla_500211"/>
      <sheetName val="Tabla_500210"/>
      <sheetName val="Hidden_1_Tabla_500212"/>
      <sheetName val="Tabla_500213"/>
      <sheetName val="Tabla_500214"/>
    </sheetNames>
    <sheetDataSet>
      <sheetData sheetId="0"/>
      <sheetData sheetId="1"/>
      <sheetData sheetId="2"/>
      <sheetData sheetId="3">
        <row r="1">
          <cell r="A1" t="str">
            <v>Hombre</v>
          </cell>
        </row>
        <row r="2">
          <cell r="A2" t="str">
            <v>Mujer</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cs.google.com/spreadsheets/d/1ykt4y5gD0gIeYLGuQrbq91xXmpSapZSv/edit?usp=sharing&amp;ouid=108901765427009111928&amp;rtpof=true&amp;sd=true" TargetMode="External"/><Relationship Id="rId18" Type="http://schemas.openxmlformats.org/officeDocument/2006/relationships/hyperlink" Target="https://docs.google.com/spreadsheets/d/18dJxTOQEzaQC3fZoUX0FE9CllPKBKqYH/edit?usp=sharing&amp;ouid=108901765427009111928&amp;rtpof=true&amp;sd=true" TargetMode="External"/><Relationship Id="rId26" Type="http://schemas.openxmlformats.org/officeDocument/2006/relationships/hyperlink" Target="https://docs.google.com/spreadsheets/d/1UbR3zhAWYPu7t9Dpa33QMr-r5DJxWJqt/edit?usp=sharing&amp;ouid=108901765427009111928&amp;rtpof=true&amp;sd=true" TargetMode="External"/><Relationship Id="rId39" Type="http://schemas.openxmlformats.org/officeDocument/2006/relationships/hyperlink" Target="https://drive.google.com/file/d/1wTdrb-dulIT8fYh0orjEdRAFSN7Vl5BY/view?usp=sharing" TargetMode="External"/><Relationship Id="rId21" Type="http://schemas.openxmlformats.org/officeDocument/2006/relationships/hyperlink" Target="https://docs.google.com/spreadsheets/d/1b7E8R1awoaUAvf7GJI1IIy7vlKZrYFX6/edit?usp=sharing&amp;ouid=108901765427009111928&amp;rtpof=true&amp;sd=true" TargetMode="External"/><Relationship Id="rId34" Type="http://schemas.openxmlformats.org/officeDocument/2006/relationships/hyperlink" Target="https://drive.google.com/file/d/1RuefSXwDDdJzPTbSBTvlZOPmKB8rj-4p/view?usp=sharing" TargetMode="External"/><Relationship Id="rId42" Type="http://schemas.openxmlformats.org/officeDocument/2006/relationships/hyperlink" Target="https://drive.google.com/file/d/1RjM8EMdnXjIRJhK546UrRrquv5nzZjaJ/view?usp=sharing" TargetMode="External"/><Relationship Id="rId47" Type="http://schemas.openxmlformats.org/officeDocument/2006/relationships/hyperlink" Target="https://drive.google.com/file/d/1wUMvEubqAn5285ZENVMCvrDeonV4860g/view?usp=sharing" TargetMode="External"/><Relationship Id="rId50" Type="http://schemas.openxmlformats.org/officeDocument/2006/relationships/hyperlink" Target="https://drive.google.com/file/d/11azViSsAe67ZjLwEbsIo5zKlnw8yqxXN/view?usp=sharing" TargetMode="External"/><Relationship Id="rId7" Type="http://schemas.openxmlformats.org/officeDocument/2006/relationships/hyperlink" Target="https://docs.google.com/spreadsheets/d/11xZg-Itljt7nL0wQa2dhqKI_tlYlmn4P/edit?usp=sharing&amp;ouid=108901765427009111928&amp;rtpof=true&amp;sd=true" TargetMode="External"/><Relationship Id="rId2" Type="http://schemas.openxmlformats.org/officeDocument/2006/relationships/hyperlink" Target="https://docs.google.com/spreadsheets/d/1YtlffnsdkZr_kFx2APE6A5USSzWCBEnE/edit?usp=sharing&amp;ouid=108901765427009111928&amp;rtpof=true&amp;sd=true" TargetMode="External"/><Relationship Id="rId16" Type="http://schemas.openxmlformats.org/officeDocument/2006/relationships/hyperlink" Target="https://docs.google.com/spreadsheets/d/1gBZCODUIy3Fi-LmktK5TPwbJQcLsuT8B/edit?usp=sharing&amp;ouid=108901765427009111928&amp;rtpof=true&amp;sd=true" TargetMode="External"/><Relationship Id="rId29" Type="http://schemas.openxmlformats.org/officeDocument/2006/relationships/hyperlink" Target="https://drive.google.com/file/d/1qZCiEx-iK4BCaw8CfoGn6wyRTZ1lfJn_/view?usp=sharing" TargetMode="External"/><Relationship Id="rId11" Type="http://schemas.openxmlformats.org/officeDocument/2006/relationships/hyperlink" Target="https://docs.google.com/spreadsheets/d/1SuKmY-dIfYqvwjmu75aWwNqgB4ouHN3I/edit?usp=sharing&amp;ouid=108901765427009111928&amp;rtpof=true&amp;sd=true" TargetMode="External"/><Relationship Id="rId24" Type="http://schemas.openxmlformats.org/officeDocument/2006/relationships/hyperlink" Target="https://docs.google.com/spreadsheets/d/120OeH0XwTl4GKp--zZiahfHXegLxIUYt/edit?usp=sharing&amp;ouid=108901765427009111928&amp;rtpof=true&amp;sd=true" TargetMode="External"/><Relationship Id="rId32" Type="http://schemas.openxmlformats.org/officeDocument/2006/relationships/hyperlink" Target="https://drive.google.com/file/d/1GORfTHNsRCXvkxJhxqPx6IRxx3ZmXJZ2/view?usp=sharing" TargetMode="External"/><Relationship Id="rId37" Type="http://schemas.openxmlformats.org/officeDocument/2006/relationships/hyperlink" Target="https://drive.google.com/file/d/1zSpcKg0OukeEigiuQAGvssrZuga6Uvic/view?usp=sharing" TargetMode="External"/><Relationship Id="rId40" Type="http://schemas.openxmlformats.org/officeDocument/2006/relationships/hyperlink" Target="https://drive.google.com/file/d/1gDhflbB7QF4CtUrdsXsBMsr0jOFHc-8Z/view?usp=sharing" TargetMode="External"/><Relationship Id="rId45" Type="http://schemas.openxmlformats.org/officeDocument/2006/relationships/hyperlink" Target="https://drive.google.com/file/d/1HJWf0iYYm9dtU0lcBgGBccExUDNEq--Y/view?usp=sharing" TargetMode="External"/><Relationship Id="rId5" Type="http://schemas.openxmlformats.org/officeDocument/2006/relationships/hyperlink" Target="https://docs.google.com/spreadsheets/d/1ynDdK-6_c2vFKx8IVXcyRkXXUoitwUWT/edit?usp=sharing&amp;ouid=108901765427009111928&amp;rtpof=true&amp;sd=true" TargetMode="External"/><Relationship Id="rId15" Type="http://schemas.openxmlformats.org/officeDocument/2006/relationships/hyperlink" Target="https://docs.google.com/spreadsheets/d/1yqecS0eu5jY7l1FjBkZx2bs6spr4cev8/edit?usp=sharing&amp;ouid=108901765427009111928&amp;rtpof=true&amp;sd=true" TargetMode="External"/><Relationship Id="rId23" Type="http://schemas.openxmlformats.org/officeDocument/2006/relationships/hyperlink" Target="https://docs.google.com/spreadsheets/d/1v5ubD2PCDEBrAqmkZUQBSPOoizRJ5ySc/edit?usp=sharing&amp;ouid=108901765427009111928&amp;rtpof=true&amp;sd=true" TargetMode="External"/><Relationship Id="rId28" Type="http://schemas.openxmlformats.org/officeDocument/2006/relationships/hyperlink" Target="https://drive.google.com/file/d/1V-l43mYtOFkDGcfTlcd8pKrPS8sRiZNw/view?usp=sharing" TargetMode="External"/><Relationship Id="rId36" Type="http://schemas.openxmlformats.org/officeDocument/2006/relationships/hyperlink" Target="https://drive.google.com/file/d/1ugzLYY-_Pd95_VwrR5fXxKC6co3LzaGL/view?usp=sharing" TargetMode="External"/><Relationship Id="rId49" Type="http://schemas.openxmlformats.org/officeDocument/2006/relationships/hyperlink" Target="https://drive.google.com/file/d/1Q6yzw6DHEUde572UF9iVvoEzJeblpwQo/view?usp=sharing" TargetMode="External"/><Relationship Id="rId10" Type="http://schemas.openxmlformats.org/officeDocument/2006/relationships/hyperlink" Target="https://docs.google.com/spreadsheets/d/1wzdkudZnrI2vaVAOvmoPOxTI_3HKtHbG/edit?usp=sharing&amp;ouid=108901765427009111928&amp;rtpof=true&amp;sd=true" TargetMode="External"/><Relationship Id="rId19" Type="http://schemas.openxmlformats.org/officeDocument/2006/relationships/hyperlink" Target="https://docs.google.com/spreadsheets/d/11qHnfDImOWUb0rC2q4swuFruo-XMdcIT/edit?usp=sharing&amp;ouid=108901765427009111928&amp;rtpof=true&amp;sd=true" TargetMode="External"/><Relationship Id="rId31" Type="http://schemas.openxmlformats.org/officeDocument/2006/relationships/hyperlink" Target="https://drive.google.com/file/d/16nl1R79Zezarca2hUEdbD2vMkzaPHpmU/view?usp=sharing" TargetMode="External"/><Relationship Id="rId44" Type="http://schemas.openxmlformats.org/officeDocument/2006/relationships/hyperlink" Target="https://drive.google.com/file/d/1_3jEKlRXIHZqSKYZanATg6xFNr3vR8W6/view?usp=sharing" TargetMode="External"/><Relationship Id="rId52" Type="http://schemas.openxmlformats.org/officeDocument/2006/relationships/hyperlink" Target="https://drive.google.com/file/d/14cwrTuqsBiEXM2SJKpcU7WAmxseq9TWm/view?usp=sharing" TargetMode="External"/><Relationship Id="rId4" Type="http://schemas.openxmlformats.org/officeDocument/2006/relationships/hyperlink" Target="https://docs.google.com/spreadsheets/d/1OhncTfZeHaTKslJTr0F1svxEhmQELVYW/edit?usp=sharing&amp;ouid=108901765427009111928&amp;rtpof=true&amp;sd=true" TargetMode="External"/><Relationship Id="rId9" Type="http://schemas.openxmlformats.org/officeDocument/2006/relationships/hyperlink" Target="https://docs.google.com/spreadsheets/d/1wHW99ZGGwU6d_U5DZUzEkqiWl5obeOn2/edit?usp=sharing&amp;ouid=108901765427009111928&amp;rtpof=true&amp;sd=true" TargetMode="External"/><Relationship Id="rId14" Type="http://schemas.openxmlformats.org/officeDocument/2006/relationships/hyperlink" Target="https://docs.google.com/spreadsheets/d/1Gp4HHTRACVG9agDd_U-ryFp6jBArAZoM/edit?usp=sharing&amp;ouid=108901765427009111928&amp;rtpof=true&amp;sd=true" TargetMode="External"/><Relationship Id="rId22" Type="http://schemas.openxmlformats.org/officeDocument/2006/relationships/hyperlink" Target="https://docs.google.com/spreadsheets/d/1QUA6ockGX2SMiwg9unIC7iYXmt_MYATS/edit?usp=sharing&amp;ouid=108901765427009111928&amp;rtpof=true&amp;sd=true" TargetMode="External"/><Relationship Id="rId27" Type="http://schemas.openxmlformats.org/officeDocument/2006/relationships/hyperlink" Target="https://drive.google.com/file/d/1JYMfcCWehRd3uj5Eag-5Wq-3-xLdH2eZ/view?usp=sharing" TargetMode="External"/><Relationship Id="rId30" Type="http://schemas.openxmlformats.org/officeDocument/2006/relationships/hyperlink" Target="https://drive.google.com/file/d/1UeYAr6JtUi9En2w5SiOzumw_NX4NacHF/view?usp=sharing" TargetMode="External"/><Relationship Id="rId35" Type="http://schemas.openxmlformats.org/officeDocument/2006/relationships/hyperlink" Target="https://drive.google.com/file/d/1iFCxegw3g9DpUjAz40p0dhBxLH1q6OtG/view?usp=sharing" TargetMode="External"/><Relationship Id="rId43" Type="http://schemas.openxmlformats.org/officeDocument/2006/relationships/hyperlink" Target="https://drive.google.com/file/d/1ONuFXuuaVOj_EFd1wrUGzwWVTnmPxWU5/view?usp=sharing" TargetMode="External"/><Relationship Id="rId48" Type="http://schemas.openxmlformats.org/officeDocument/2006/relationships/hyperlink" Target="https://drive.google.com/file/d/1axhS3r4w95Ok7d369pQIOwS5O7SUdUSr/view?usp=sharing" TargetMode="External"/><Relationship Id="rId8" Type="http://schemas.openxmlformats.org/officeDocument/2006/relationships/hyperlink" Target="https://docs.google.com/spreadsheets/d/1FvmK4K_L8RqnFpwRiWC6f0TuUVz7tH5s/edit?usp=sharing&amp;ouid=108901765427009111928&amp;rtpof=true&amp;sd=true" TargetMode="External"/><Relationship Id="rId51" Type="http://schemas.openxmlformats.org/officeDocument/2006/relationships/hyperlink" Target="https://drive.google.com/file/d/1WMLfgS9YzuojoJbGTsmyATP0hlBSs5zW/view?usp=sharing" TargetMode="External"/><Relationship Id="rId3" Type="http://schemas.openxmlformats.org/officeDocument/2006/relationships/hyperlink" Target="https://docs.google.com/spreadsheets/d/1cdFHBr41XYnRyXLQ_m4WnJeitZeGmUVg/edit?usp=sharing&amp;ouid=108901765427009111928&amp;rtpof=true&amp;sd=true" TargetMode="External"/><Relationship Id="rId12" Type="http://schemas.openxmlformats.org/officeDocument/2006/relationships/hyperlink" Target="https://docs.google.com/spreadsheets/d/1AztUWFTZbWVBBdNlD7alv1FS6zdhUIoL/edit?usp=sharing&amp;ouid=108901765427009111928&amp;rtpof=true&amp;sd=true" TargetMode="External"/><Relationship Id="rId17" Type="http://schemas.openxmlformats.org/officeDocument/2006/relationships/hyperlink" Target="https://docs.google.com/spreadsheets/d/1k2y2GCCpobDdLw-c2DMH-BwBOrCzo9TA/edit?usp=sharing&amp;ouid=108901765427009111928&amp;rtpof=true&amp;sd=true" TargetMode="External"/><Relationship Id="rId25" Type="http://schemas.openxmlformats.org/officeDocument/2006/relationships/hyperlink" Target="https://docs.google.com/spreadsheets/d/1sXYdGAcEozVUHvxecF_sxEv1JUzgOZzA/edit?usp=sharing&amp;ouid=108901765427009111928&amp;rtpof=true&amp;sd=true" TargetMode="External"/><Relationship Id="rId33" Type="http://schemas.openxmlformats.org/officeDocument/2006/relationships/hyperlink" Target="https://drive.google.com/file/d/15ZrCNcJX_1-HhImPRJMnwRSvSbVTlAnd/view?usp=sharing" TargetMode="External"/><Relationship Id="rId38" Type="http://schemas.openxmlformats.org/officeDocument/2006/relationships/hyperlink" Target="https://drive.google.com/file/d/1nTS-OxHmotVHAjz64rbg2NTH52oIpMPE/view?usp=sharing" TargetMode="External"/><Relationship Id="rId46" Type="http://schemas.openxmlformats.org/officeDocument/2006/relationships/hyperlink" Target="https://drive.google.com/file/d/1Q0ipFDpVESZXNiOKxwbVA_JjVXwRZpWN/view?usp=sharing" TargetMode="External"/><Relationship Id="rId20" Type="http://schemas.openxmlformats.org/officeDocument/2006/relationships/hyperlink" Target="https://docs.google.com/spreadsheets/d/1c6Z5js0rEgIXg5mQPI_AvQEcsmLZojOU/edit?usp=sharing&amp;ouid=108901765427009111928&amp;rtpof=true&amp;sd=true" TargetMode="External"/><Relationship Id="rId41" Type="http://schemas.openxmlformats.org/officeDocument/2006/relationships/hyperlink" Target="https://drive.google.com/file/d/1ag83IhBwBLFhcoC39yFYRnobCpYUdI1i/view?usp=sharing" TargetMode="External"/><Relationship Id="rId1" Type="http://schemas.openxmlformats.org/officeDocument/2006/relationships/hyperlink" Target="https://docs.google.com/spreadsheets/d/1tdwKiIciSSVaBDwcE5NbBkDU88HaEI10/edit?usp=sharing&amp;ouid=108901765427009111928&amp;rtpof=true&amp;sd=true" TargetMode="External"/><Relationship Id="rId6" Type="http://schemas.openxmlformats.org/officeDocument/2006/relationships/hyperlink" Target="https://docs.google.com/spreadsheets/d/1L2NbMGRvDcigBfmi8m7V9y3eQT7sBYNE/edit?usp=sharing&amp;ouid=108901765427009111928&amp;rtpof=true&amp;sd=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7n6GZ5ip3WCC59gdeNHx-taKpzFKZF9g/view?usp=sharing" TargetMode="External"/><Relationship Id="rId13" Type="http://schemas.openxmlformats.org/officeDocument/2006/relationships/hyperlink" Target="https://drive.google.com/file/d/1zieF8fVf4d9EXqVrIou0871tFJOa3UUv/view?usp=sharing" TargetMode="External"/><Relationship Id="rId18" Type="http://schemas.openxmlformats.org/officeDocument/2006/relationships/hyperlink" Target="https://docs.google.com/spreadsheets/d/17ho3wGcr32d2CPy7_dwyLjdYxDhq9QYh/edit?usp=sharing&amp;ouid=108901765427009111928&amp;rtpof=true&amp;sd=true" TargetMode="External"/><Relationship Id="rId26" Type="http://schemas.openxmlformats.org/officeDocument/2006/relationships/hyperlink" Target="https://drive.google.com/file/d/1ZqcTStD9KniM06zxgvH_IojSxJUqBo6f/view?usp=sharing" TargetMode="External"/><Relationship Id="rId3" Type="http://schemas.openxmlformats.org/officeDocument/2006/relationships/hyperlink" Target="https://drive.google.com/file/d/1qD8-eXhUBePhi6TrJk5sDMB0WPaU8xvB/view?usp=sharing" TargetMode="External"/><Relationship Id="rId21" Type="http://schemas.openxmlformats.org/officeDocument/2006/relationships/hyperlink" Target="https://docs.google.com/spreadsheets/d/1RtWrXcQOvlGZC7ruYZdMsi3SmNOm5fdI/edit?usp=sharing&amp;ouid=108901765427009111928&amp;rtpof=true&amp;sd=true" TargetMode="External"/><Relationship Id="rId7" Type="http://schemas.openxmlformats.org/officeDocument/2006/relationships/hyperlink" Target="https://drive.google.com/file/d/1-B23skYYv4zuaeCXpxBbf-Q-KDuvEhP0/view?usp=sharing" TargetMode="External"/><Relationship Id="rId12" Type="http://schemas.openxmlformats.org/officeDocument/2006/relationships/hyperlink" Target="https://drive.google.com/file/d/1ODzbb5Yc4Nu_3qynvIr42pzpJVc8hCq5/view?usp=sharing" TargetMode="External"/><Relationship Id="rId17" Type="http://schemas.openxmlformats.org/officeDocument/2006/relationships/hyperlink" Target="https://docs.google.com/spreadsheets/d/1GCgMb7GKnbBfAfyX8tWUG974Eb11adTU/edit?usp=sharing&amp;ouid=108901765427009111928&amp;rtpof=true&amp;sd=true" TargetMode="External"/><Relationship Id="rId25" Type="http://schemas.openxmlformats.org/officeDocument/2006/relationships/hyperlink" Target="https://drive.google.com/file/d/1IrO8iMK-Ce94onBw8wfh7Og2V0YqMxxS/view?usp=sharing" TargetMode="External"/><Relationship Id="rId2" Type="http://schemas.openxmlformats.org/officeDocument/2006/relationships/hyperlink" Target="https://drive.google.com/file/d/1vdTWwh7V3UFqzejc49MirwjTyw8W4FQN/view?usp=sharing" TargetMode="External"/><Relationship Id="rId16" Type="http://schemas.openxmlformats.org/officeDocument/2006/relationships/hyperlink" Target="https://docs.google.com/spreadsheets/d/12loXofm6Rc9Z0dxAYsKdTNE3MZexF01n/edit?usp=sharing&amp;ouid=108901765427009111928&amp;rtpof=true&amp;sd=true" TargetMode="External"/><Relationship Id="rId20" Type="http://schemas.openxmlformats.org/officeDocument/2006/relationships/hyperlink" Target="https://docs.google.com/spreadsheets/d/1v5rJbw9nwTAmXUrmfU_w0l6ZlRF9_OQ5/edit?usp=sharing&amp;ouid=108901765427009111928&amp;rtpof=true&amp;sd=true" TargetMode="External"/><Relationship Id="rId1" Type="http://schemas.openxmlformats.org/officeDocument/2006/relationships/hyperlink" Target="https://drive.google.com/file/d/1xZU4g1mxrAQZzO9tgfksaEPRBw0iQ27g/view?usp=sharing" TargetMode="External"/><Relationship Id="rId6" Type="http://schemas.openxmlformats.org/officeDocument/2006/relationships/hyperlink" Target="https://drive.google.com/file/d/1Zmo3CsCcyJNtjv4xEjw4XODp5MWNnmXs/view?usp=sharing" TargetMode="External"/><Relationship Id="rId11" Type="http://schemas.openxmlformats.org/officeDocument/2006/relationships/hyperlink" Target="https://drive.google.com/file/d/1xdqrGmPzKUbfjzbtm7PgHa_HbHlaAqZL/view?usp=sharing" TargetMode="External"/><Relationship Id="rId24" Type="http://schemas.openxmlformats.org/officeDocument/2006/relationships/hyperlink" Target="https://drive.google.com/file/d/1sdvm6GAkwxqIRZiuOba-6nO6v-N_FddB/view?usp=sharing" TargetMode="External"/><Relationship Id="rId5" Type="http://schemas.openxmlformats.org/officeDocument/2006/relationships/hyperlink" Target="https://drive.google.com/file/d/16uUPidJczcdGFlgWReAC0jqu-sLU65va/view?usp=sharing" TargetMode="External"/><Relationship Id="rId15" Type="http://schemas.openxmlformats.org/officeDocument/2006/relationships/hyperlink" Target="https://drive.google.com/file/d/10BQzbu0AmksJfcCx0jSCXNhh_hwVpu6I/view?usp=sharing" TargetMode="External"/><Relationship Id="rId23" Type="http://schemas.openxmlformats.org/officeDocument/2006/relationships/hyperlink" Target="https://docs.google.com/spreadsheets/d/1b1ZQyiv-4v6Q1sBAFYQaSar4qbNtbb9z/edit?usp=sharing&amp;ouid=108901765427009111928&amp;rtpof=true&amp;sd=true" TargetMode="External"/><Relationship Id="rId28" Type="http://schemas.openxmlformats.org/officeDocument/2006/relationships/drawing" Target="../drawings/drawing1.xml"/><Relationship Id="rId10" Type="http://schemas.openxmlformats.org/officeDocument/2006/relationships/hyperlink" Target="https://drive.google.com/file/d/1N2Qtfbb2mXEK48n8n0gqQSz09iDQInuz/view?usp=sharing" TargetMode="External"/><Relationship Id="rId19" Type="http://schemas.openxmlformats.org/officeDocument/2006/relationships/hyperlink" Target="https://docs.google.com/spreadsheets/d/1prWRp-A8KmoAg5_FC8uaiK-oxGmb678u/edit?usp=sharing&amp;ouid=108901765427009111928&amp;rtpof=true&amp;sd=true" TargetMode="External"/><Relationship Id="rId4" Type="http://schemas.openxmlformats.org/officeDocument/2006/relationships/hyperlink" Target="https://drive.google.com/file/d/137uj1NI5IEc2QNYa34d0VjwCDtcCe5E3/view?usp=sharing" TargetMode="External"/><Relationship Id="rId9" Type="http://schemas.openxmlformats.org/officeDocument/2006/relationships/hyperlink" Target="https://drive.google.com/file/d/1ucuPWk4pIJJm6YTrC06-1SRxaPt2dkFo/view?usp=sharing" TargetMode="External"/><Relationship Id="rId14" Type="http://schemas.openxmlformats.org/officeDocument/2006/relationships/hyperlink" Target="https://drive.google.com/file/d/1gHgQN90FfBxSEaLmrMHnoPaWLbj34TCa/view?usp=sharing" TargetMode="External"/><Relationship Id="rId22" Type="http://schemas.openxmlformats.org/officeDocument/2006/relationships/hyperlink" Target="https://docs.google.com/spreadsheets/d/1G06hpUR-wmoOgdbUQBakVuhavX4USGI2/edit?usp=sharing&amp;ouid=108901765427009111928&amp;rtpof=true&amp;sd=true" TargetMode="External"/><Relationship Id="rId27" Type="http://schemas.openxmlformats.org/officeDocument/2006/relationships/hyperlink" Target="https://drive.google.com/file/d/1tnQa1DgroOiD9kIoSGD7lDA13YvvizlZ/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
  <sheetViews>
    <sheetView topLeftCell="C1" workbookViewId="0">
      <selection activeCell="C3" sqref="C3"/>
    </sheetView>
  </sheetViews>
  <sheetFormatPr baseColWidth="10" defaultColWidth="9.140625" defaultRowHeight="15" x14ac:dyDescent="0.25"/>
  <cols>
    <col min="1" max="1" width="30.5703125" customWidth="1"/>
    <col min="2" max="2" width="32.85546875" customWidth="1"/>
    <col min="3" max="3" width="70.28515625" style="17" customWidth="1"/>
    <col min="4" max="4" width="36.28515625" customWidth="1"/>
    <col min="5" max="5" width="22.7109375" customWidth="1"/>
    <col min="6" max="6" width="36.85546875" customWidth="1"/>
    <col min="7" max="7" width="28.5703125" customWidth="1"/>
    <col min="8" max="8" width="70" bestFit="1" customWidth="1"/>
    <col min="9" max="9" width="12.5703125" customWidth="1"/>
    <col min="10" max="10" width="21.85546875" customWidth="1"/>
    <col min="12" max="12" width="36.28515625" customWidth="1"/>
    <col min="13" max="13" width="29" customWidth="1"/>
    <col min="14" max="14" width="27.140625" bestFit="1" customWidth="1"/>
    <col min="15" max="15" width="23.7109375" bestFit="1" customWidth="1"/>
    <col min="16" max="16" width="29.140625" customWidth="1"/>
    <col min="17" max="17" width="23.5703125" customWidth="1"/>
    <col min="18" max="18" width="28.5703125" customWidth="1"/>
    <col min="19" max="19" width="27.42578125" customWidth="1"/>
  </cols>
  <sheetData>
    <row r="1" spans="1:19" x14ac:dyDescent="0.25">
      <c r="A1" s="6" t="s">
        <v>125</v>
      </c>
      <c r="B1" s="6" t="s">
        <v>0</v>
      </c>
      <c r="C1" s="16" t="s">
        <v>1</v>
      </c>
      <c r="D1" s="6" t="s">
        <v>126</v>
      </c>
      <c r="E1" s="6" t="s">
        <v>127</v>
      </c>
      <c r="F1" s="6" t="s">
        <v>2</v>
      </c>
      <c r="G1" s="6" t="s">
        <v>150</v>
      </c>
      <c r="H1" s="6" t="s">
        <v>128</v>
      </c>
      <c r="I1" s="6" t="s">
        <v>139</v>
      </c>
      <c r="J1" s="6" t="s">
        <v>3</v>
      </c>
      <c r="L1" s="6" t="s">
        <v>4</v>
      </c>
      <c r="M1" s="6" t="s">
        <v>5</v>
      </c>
      <c r="N1" s="6" t="s">
        <v>6</v>
      </c>
      <c r="O1" s="6" t="s">
        <v>7</v>
      </c>
      <c r="P1" s="6" t="s">
        <v>8</v>
      </c>
      <c r="Q1" s="6" t="s">
        <v>9</v>
      </c>
      <c r="R1" s="6" t="s">
        <v>10</v>
      </c>
      <c r="S1" s="6" t="s">
        <v>11</v>
      </c>
    </row>
    <row r="2" spans="1:19" ht="45" x14ac:dyDescent="0.25">
      <c r="A2" t="s">
        <v>12</v>
      </c>
      <c r="B2" s="7" t="s">
        <v>99</v>
      </c>
      <c r="C2" s="17" t="s">
        <v>26</v>
      </c>
      <c r="D2" t="s">
        <v>129</v>
      </c>
      <c r="E2" t="s">
        <v>27</v>
      </c>
      <c r="F2" t="s">
        <v>28</v>
      </c>
      <c r="G2" s="1">
        <v>428521.66</v>
      </c>
      <c r="H2" t="s">
        <v>140</v>
      </c>
      <c r="I2" t="s">
        <v>29</v>
      </c>
      <c r="J2" s="2">
        <v>45012</v>
      </c>
      <c r="L2" s="7" t="s">
        <v>111</v>
      </c>
      <c r="N2" t="s">
        <v>66</v>
      </c>
      <c r="O2" t="s">
        <v>69</v>
      </c>
    </row>
    <row r="3" spans="1:19" ht="45" x14ac:dyDescent="0.25">
      <c r="A3" t="s">
        <v>13</v>
      </c>
      <c r="B3" s="7" t="s">
        <v>100</v>
      </c>
      <c r="C3" s="17" t="s">
        <v>30</v>
      </c>
      <c r="D3" t="s">
        <v>130</v>
      </c>
      <c r="E3" t="s">
        <v>44</v>
      </c>
      <c r="F3" t="s">
        <v>43</v>
      </c>
      <c r="G3" s="1">
        <v>1300748.6347999999</v>
      </c>
      <c r="H3" t="s">
        <v>141</v>
      </c>
      <c r="I3" t="s">
        <v>65</v>
      </c>
      <c r="J3" s="2">
        <v>45110</v>
      </c>
      <c r="L3" s="7" t="s">
        <v>112</v>
      </c>
      <c r="N3" t="s">
        <v>68</v>
      </c>
      <c r="O3" t="s">
        <v>72</v>
      </c>
      <c r="P3" s="7" t="s">
        <v>86</v>
      </c>
      <c r="Q3" s="7" t="s">
        <v>73</v>
      </c>
    </row>
    <row r="4" spans="1:19" ht="180" x14ac:dyDescent="0.25">
      <c r="A4" t="s">
        <v>14</v>
      </c>
      <c r="B4" s="7" t="s">
        <v>101</v>
      </c>
      <c r="C4" s="18" t="s">
        <v>31</v>
      </c>
      <c r="D4" t="s">
        <v>131</v>
      </c>
      <c r="E4" t="s">
        <v>46</v>
      </c>
      <c r="F4" t="s">
        <v>45</v>
      </c>
      <c r="G4" s="1">
        <v>1299994.7723999999</v>
      </c>
      <c r="H4" t="s">
        <v>142</v>
      </c>
      <c r="I4" t="s">
        <v>65</v>
      </c>
      <c r="J4" s="2">
        <v>45110</v>
      </c>
      <c r="L4" s="7" t="s">
        <v>113</v>
      </c>
      <c r="N4" t="s">
        <v>68</v>
      </c>
      <c r="O4" t="s">
        <v>72</v>
      </c>
      <c r="P4" s="7" t="s">
        <v>87</v>
      </c>
      <c r="Q4" s="7" t="s">
        <v>74</v>
      </c>
    </row>
    <row r="5" spans="1:19" ht="270" x14ac:dyDescent="0.25">
      <c r="A5" t="s">
        <v>15</v>
      </c>
      <c r="B5" s="7" t="s">
        <v>102</v>
      </c>
      <c r="C5" s="18" t="s">
        <v>32</v>
      </c>
      <c r="D5" t="s">
        <v>47</v>
      </c>
      <c r="E5" t="s">
        <v>48</v>
      </c>
      <c r="F5" t="s">
        <v>47</v>
      </c>
      <c r="G5" s="1">
        <v>1093870.1516</v>
      </c>
      <c r="H5" t="s">
        <v>143</v>
      </c>
      <c r="I5" t="s">
        <v>65</v>
      </c>
      <c r="J5" s="2">
        <v>45110</v>
      </c>
      <c r="L5" s="7" t="s">
        <v>114</v>
      </c>
      <c r="N5" t="s">
        <v>68</v>
      </c>
      <c r="O5" t="s">
        <v>72</v>
      </c>
      <c r="P5" s="7" t="s">
        <v>88</v>
      </c>
      <c r="Q5" s="7" t="s">
        <v>75</v>
      </c>
    </row>
    <row r="6" spans="1:19" ht="210" x14ac:dyDescent="0.25">
      <c r="A6" t="s">
        <v>16</v>
      </c>
      <c r="B6" s="7" t="s">
        <v>103</v>
      </c>
      <c r="C6" s="18" t="s">
        <v>33</v>
      </c>
      <c r="D6" t="s">
        <v>132</v>
      </c>
      <c r="E6" t="s">
        <v>50</v>
      </c>
      <c r="F6" t="s">
        <v>49</v>
      </c>
      <c r="G6" s="1">
        <v>952947.29639999999</v>
      </c>
      <c r="H6" t="s">
        <v>137</v>
      </c>
      <c r="I6" t="s">
        <v>71</v>
      </c>
      <c r="J6" s="2">
        <v>45110</v>
      </c>
      <c r="L6" s="7" t="s">
        <v>115</v>
      </c>
      <c r="N6" t="s">
        <v>67</v>
      </c>
      <c r="O6" t="s">
        <v>72</v>
      </c>
      <c r="P6" s="7" t="s">
        <v>89</v>
      </c>
      <c r="Q6" s="7" t="s">
        <v>76</v>
      </c>
    </row>
    <row r="7" spans="1:19" ht="45" x14ac:dyDescent="0.25">
      <c r="A7" t="s">
        <v>17</v>
      </c>
      <c r="B7" s="7" t="s">
        <v>104</v>
      </c>
      <c r="C7" s="18" t="s">
        <v>34</v>
      </c>
      <c r="D7" t="s">
        <v>133</v>
      </c>
      <c r="E7" t="s">
        <v>52</v>
      </c>
      <c r="F7" t="s">
        <v>51</v>
      </c>
      <c r="G7" s="1">
        <v>1266275.2444</v>
      </c>
      <c r="H7" t="s">
        <v>144</v>
      </c>
      <c r="I7" t="s">
        <v>65</v>
      </c>
      <c r="J7" s="2">
        <v>45110</v>
      </c>
      <c r="L7" s="7" t="s">
        <v>116</v>
      </c>
      <c r="N7" t="s">
        <v>67</v>
      </c>
      <c r="O7" t="s">
        <v>72</v>
      </c>
      <c r="P7" s="7" t="s">
        <v>90</v>
      </c>
      <c r="Q7" s="7" t="s">
        <v>77</v>
      </c>
    </row>
    <row r="8" spans="1:19" ht="30" x14ac:dyDescent="0.25">
      <c r="A8" t="s">
        <v>18</v>
      </c>
      <c r="B8" s="7" t="s">
        <v>105</v>
      </c>
      <c r="C8" s="18" t="s">
        <v>35</v>
      </c>
      <c r="D8" t="s">
        <v>53</v>
      </c>
      <c r="E8" t="s">
        <v>54</v>
      </c>
      <c r="F8" t="s">
        <v>53</v>
      </c>
      <c r="G8" s="1">
        <v>1742296.3707999997</v>
      </c>
      <c r="H8" t="s">
        <v>145</v>
      </c>
      <c r="I8" t="s">
        <v>65</v>
      </c>
      <c r="J8" s="2">
        <v>45110</v>
      </c>
      <c r="L8" s="7" t="s">
        <v>117</v>
      </c>
      <c r="N8" t="s">
        <v>67</v>
      </c>
      <c r="O8" t="s">
        <v>72</v>
      </c>
      <c r="P8" s="7" t="s">
        <v>91</v>
      </c>
      <c r="Q8" s="7" t="s">
        <v>78</v>
      </c>
    </row>
    <row r="9" spans="1:19" ht="45" x14ac:dyDescent="0.25">
      <c r="A9" t="s">
        <v>19</v>
      </c>
      <c r="C9" s="18" t="s">
        <v>36</v>
      </c>
      <c r="D9" t="s">
        <v>55</v>
      </c>
      <c r="E9" t="s">
        <v>56</v>
      </c>
      <c r="F9" t="s">
        <v>55</v>
      </c>
      <c r="G9" s="1">
        <v>1609553.6964</v>
      </c>
      <c r="H9" t="s">
        <v>146</v>
      </c>
      <c r="I9" t="s">
        <v>65</v>
      </c>
      <c r="J9" s="2">
        <v>45174</v>
      </c>
      <c r="L9" s="7" t="s">
        <v>118</v>
      </c>
      <c r="N9" t="s">
        <v>67</v>
      </c>
      <c r="O9" t="s">
        <v>72</v>
      </c>
      <c r="P9" s="7" t="s">
        <v>92</v>
      </c>
      <c r="Q9" s="7" t="s">
        <v>79</v>
      </c>
    </row>
    <row r="10" spans="1:19" ht="105" x14ac:dyDescent="0.25">
      <c r="A10" t="s">
        <v>20</v>
      </c>
      <c r="C10" s="18" t="s">
        <v>37</v>
      </c>
      <c r="D10" t="s">
        <v>134</v>
      </c>
      <c r="E10" t="s">
        <v>58</v>
      </c>
      <c r="F10" t="s">
        <v>57</v>
      </c>
      <c r="G10" s="1">
        <v>1396878.4495999999</v>
      </c>
      <c r="H10" t="s">
        <v>138</v>
      </c>
      <c r="I10" t="s">
        <v>65</v>
      </c>
      <c r="J10" s="2">
        <v>45174</v>
      </c>
      <c r="L10" s="7" t="s">
        <v>119</v>
      </c>
      <c r="N10" t="s">
        <v>67</v>
      </c>
      <c r="O10" t="s">
        <v>72</v>
      </c>
      <c r="P10" s="7" t="s">
        <v>93</v>
      </c>
      <c r="Q10" s="7" t="s">
        <v>80</v>
      </c>
    </row>
    <row r="11" spans="1:19" ht="45" x14ac:dyDescent="0.25">
      <c r="A11" t="s">
        <v>21</v>
      </c>
      <c r="B11" s="7" t="s">
        <v>106</v>
      </c>
      <c r="C11" s="18" t="s">
        <v>38</v>
      </c>
      <c r="D11" t="s">
        <v>135</v>
      </c>
      <c r="E11" t="s">
        <v>60</v>
      </c>
      <c r="F11" t="s">
        <v>59</v>
      </c>
      <c r="G11" s="1">
        <v>555029.34120000002</v>
      </c>
      <c r="H11" t="s">
        <v>147</v>
      </c>
      <c r="I11" t="s">
        <v>65</v>
      </c>
      <c r="J11" s="2">
        <v>45174</v>
      </c>
      <c r="L11" s="7" t="s">
        <v>120</v>
      </c>
      <c r="N11" t="s">
        <v>67</v>
      </c>
      <c r="O11" t="s">
        <v>72</v>
      </c>
      <c r="P11" s="7" t="s">
        <v>94</v>
      </c>
      <c r="Q11" s="7" t="s">
        <v>81</v>
      </c>
    </row>
    <row r="12" spans="1:19" ht="45" x14ac:dyDescent="0.25">
      <c r="A12" t="s">
        <v>22</v>
      </c>
      <c r="B12" s="7" t="s">
        <v>107</v>
      </c>
      <c r="C12" s="18" t="s">
        <v>39</v>
      </c>
      <c r="D12" t="s">
        <v>134</v>
      </c>
      <c r="E12" t="s">
        <v>58</v>
      </c>
      <c r="F12" t="s">
        <v>57</v>
      </c>
      <c r="G12" s="1">
        <v>853329.18759999995</v>
      </c>
      <c r="H12" t="s">
        <v>138</v>
      </c>
      <c r="I12" t="s">
        <v>65</v>
      </c>
      <c r="J12" s="2">
        <v>45174</v>
      </c>
      <c r="L12" s="7" t="s">
        <v>121</v>
      </c>
      <c r="N12" t="s">
        <v>67</v>
      </c>
      <c r="O12" t="s">
        <v>72</v>
      </c>
      <c r="P12" s="7" t="s">
        <v>95</v>
      </c>
      <c r="Q12" s="7" t="s">
        <v>82</v>
      </c>
    </row>
    <row r="13" spans="1:19" ht="45" x14ac:dyDescent="0.25">
      <c r="A13" t="s">
        <v>23</v>
      </c>
      <c r="B13" s="7" t="s">
        <v>108</v>
      </c>
      <c r="C13" s="18" t="s">
        <v>40</v>
      </c>
      <c r="D13" t="s">
        <v>132</v>
      </c>
      <c r="E13" t="s">
        <v>50</v>
      </c>
      <c r="F13" t="s">
        <v>49</v>
      </c>
      <c r="G13" s="1">
        <v>277517.87799999997</v>
      </c>
      <c r="H13" t="s">
        <v>137</v>
      </c>
      <c r="I13" t="s">
        <v>71</v>
      </c>
      <c r="J13" s="2">
        <v>45174</v>
      </c>
      <c r="L13" s="7" t="s">
        <v>122</v>
      </c>
      <c r="N13" t="s">
        <v>67</v>
      </c>
      <c r="O13" t="s">
        <v>72</v>
      </c>
      <c r="P13" s="7" t="s">
        <v>96</v>
      </c>
      <c r="Q13" s="7" t="s">
        <v>83</v>
      </c>
    </row>
    <row r="14" spans="1:19" ht="135" x14ac:dyDescent="0.25">
      <c r="A14" t="s">
        <v>24</v>
      </c>
      <c r="B14" s="7" t="s">
        <v>109</v>
      </c>
      <c r="C14" s="18" t="s">
        <v>41</v>
      </c>
      <c r="D14" t="s">
        <v>136</v>
      </c>
      <c r="E14" t="s">
        <v>62</v>
      </c>
      <c r="F14" t="s">
        <v>61</v>
      </c>
      <c r="G14" s="1">
        <v>1667435.3748000001</v>
      </c>
      <c r="H14" t="s">
        <v>148</v>
      </c>
      <c r="I14" t="s">
        <v>65</v>
      </c>
      <c r="J14" s="2">
        <v>45175</v>
      </c>
      <c r="L14" s="7" t="s">
        <v>123</v>
      </c>
      <c r="N14" t="s">
        <v>66</v>
      </c>
      <c r="O14" t="s">
        <v>69</v>
      </c>
      <c r="P14" s="7" t="s">
        <v>97</v>
      </c>
      <c r="Q14" s="7" t="s">
        <v>84</v>
      </c>
    </row>
    <row r="15" spans="1:19" ht="60" x14ac:dyDescent="0.25">
      <c r="A15" t="s">
        <v>25</v>
      </c>
      <c r="B15" s="7" t="s">
        <v>110</v>
      </c>
      <c r="C15" s="18" t="s">
        <v>42</v>
      </c>
      <c r="D15" t="s">
        <v>63</v>
      </c>
      <c r="E15" t="s">
        <v>64</v>
      </c>
      <c r="F15" t="s">
        <v>63</v>
      </c>
      <c r="G15" s="1">
        <v>830139.10560000001</v>
      </c>
      <c r="H15" t="s">
        <v>149</v>
      </c>
      <c r="I15" t="s">
        <v>71</v>
      </c>
      <c r="J15" s="2">
        <v>45175</v>
      </c>
      <c r="L15" s="7" t="s">
        <v>124</v>
      </c>
      <c r="N15" t="s">
        <v>66</v>
      </c>
      <c r="O15" t="s">
        <v>69</v>
      </c>
      <c r="P15" s="7" t="s">
        <v>98</v>
      </c>
      <c r="Q15" s="7" t="s">
        <v>85</v>
      </c>
    </row>
    <row r="16" spans="1:19" x14ac:dyDescent="0.25">
      <c r="C16" s="18"/>
      <c r="G16" s="8">
        <f>SUM(G2:G15)</f>
        <v>15274537.1636</v>
      </c>
    </row>
    <row r="17" spans="3:7" x14ac:dyDescent="0.25">
      <c r="C17" s="18"/>
      <c r="G17" s="9"/>
    </row>
    <row r="18" spans="3:7" x14ac:dyDescent="0.25">
      <c r="C18" s="18"/>
      <c r="G18" s="9"/>
    </row>
    <row r="19" spans="3:7" x14ac:dyDescent="0.25">
      <c r="C19" s="18"/>
      <c r="G19" s="9"/>
    </row>
    <row r="20" spans="3:7" x14ac:dyDescent="0.25">
      <c r="C20" s="18"/>
      <c r="G20" s="9"/>
    </row>
    <row r="21" spans="3:7" x14ac:dyDescent="0.25">
      <c r="C21" s="18"/>
      <c r="G21" s="9"/>
    </row>
    <row r="22" spans="3:7" x14ac:dyDescent="0.25">
      <c r="C22" s="18"/>
      <c r="G22" s="9"/>
    </row>
  </sheetData>
  <dataValidations count="1">
    <dataValidation type="list" allowBlank="1" showErrorMessage="1" sqref="H2:H194" xr:uid="{00000000-0002-0000-0000-000004000000}">
      <formula1>Hidden_517</formula1>
    </dataValidation>
  </dataValidations>
  <hyperlinks>
    <hyperlink ref="Q3" r:id="rId1" xr:uid="{A347BEA8-4551-4E96-9DCD-9DD7D9AB62A4}"/>
    <hyperlink ref="Q4" r:id="rId2" xr:uid="{95A6B991-BE58-4102-966C-2F9D20E1DE71}"/>
    <hyperlink ref="Q5" r:id="rId3" xr:uid="{F1CC8964-C1A9-48F6-9219-49E098B29A58}"/>
    <hyperlink ref="Q6" r:id="rId4" xr:uid="{62123746-0154-4D29-87CE-0242F5761BE4}"/>
    <hyperlink ref="Q7" r:id="rId5" xr:uid="{6535FE4B-4096-482C-8407-74A1409E82CE}"/>
    <hyperlink ref="Q8" r:id="rId6" xr:uid="{4521AAA5-FC18-4763-9057-877395F70C72}"/>
    <hyperlink ref="Q9" r:id="rId7" xr:uid="{0F1B1397-E503-431F-B5FA-7846AE590D9A}"/>
    <hyperlink ref="Q10" r:id="rId8" xr:uid="{7D002E31-AD6A-4409-AB2B-88C9939CF122}"/>
    <hyperlink ref="Q11" r:id="rId9" xr:uid="{B0F9CBEA-C381-4354-A130-E43C67103D94}"/>
    <hyperlink ref="Q12" r:id="rId10" xr:uid="{7E563316-A574-465B-AC5D-2D83C56F0C74}"/>
    <hyperlink ref="Q13" r:id="rId11" xr:uid="{2B7FDDBC-EA7E-4662-8784-A1C5B9131FDD}"/>
    <hyperlink ref="Q14" r:id="rId12" xr:uid="{A232E8E7-0C19-4DF4-8F69-EB248E3B26C9}"/>
    <hyperlink ref="Q15" r:id="rId13" xr:uid="{F4187BCD-3F0D-41F2-8FC7-2B0D8928F3B3}"/>
    <hyperlink ref="P3" r:id="rId14" xr:uid="{8ABB65D0-E1C0-4176-9D49-DDBD07DF63AC}"/>
    <hyperlink ref="P4" r:id="rId15" xr:uid="{38936D1C-2AD4-4359-B860-B48752473E18}"/>
    <hyperlink ref="P5" r:id="rId16" xr:uid="{681988EC-A6E1-416A-BFA0-B1AFACAF0CA8}"/>
    <hyperlink ref="P6" r:id="rId17" xr:uid="{738AAEDB-C04C-4F05-B951-54F6376EEE05}"/>
    <hyperlink ref="P7" r:id="rId18" xr:uid="{6EC028AE-92BA-43C3-B6FB-B8E64AFD1B8B}"/>
    <hyperlink ref="P8" r:id="rId19" xr:uid="{EB0DBE64-28CF-4D21-A507-7DC7C6EB891B}"/>
    <hyperlink ref="P9" r:id="rId20" xr:uid="{0E1DBDC3-CC25-43C7-9B01-FC4E1F8D717C}"/>
    <hyperlink ref="P10" r:id="rId21" xr:uid="{B57C5477-2B01-4851-964B-63BA68486838}"/>
    <hyperlink ref="P11" r:id="rId22" xr:uid="{F3C45041-2526-477C-A4DD-4A065206B908}"/>
    <hyperlink ref="P12" r:id="rId23" xr:uid="{31A23968-2A97-4F53-AB55-F3C129180B4A}"/>
    <hyperlink ref="P13" r:id="rId24" xr:uid="{E36BC13A-C1F4-463D-8112-FA9FC4D25DD5}"/>
    <hyperlink ref="P14" r:id="rId25" xr:uid="{A37EAACE-6477-4FEB-B358-9735281179A5}"/>
    <hyperlink ref="P15" r:id="rId26" xr:uid="{48CD0357-0625-4184-B1B5-AA5557C546E1}"/>
    <hyperlink ref="B2" r:id="rId27" xr:uid="{13BBF0D1-7840-4146-A317-5C64CF8D1D61}"/>
    <hyperlink ref="B3" r:id="rId28" xr:uid="{FFD0FD5E-9184-4EB6-BE4F-ABEFA603ED1D}"/>
    <hyperlink ref="B4" r:id="rId29" xr:uid="{D6198328-A604-47EF-8197-C4E8EA5053F0}"/>
    <hyperlink ref="B5" r:id="rId30" xr:uid="{A16B886E-5981-42C0-BE4F-D9ED16D8AD03}"/>
    <hyperlink ref="B6" r:id="rId31" xr:uid="{FA85B0D5-EEC9-47F1-A844-4C7BF6F9AEE5}"/>
    <hyperlink ref="B7" r:id="rId32" xr:uid="{A0E75D57-8E51-4366-B5A2-733B3901EE54}"/>
    <hyperlink ref="B8" r:id="rId33" xr:uid="{7096886A-D84D-40B9-A015-8938435AFDDF}"/>
    <hyperlink ref="B11" r:id="rId34" xr:uid="{4A2BDFC9-65E2-413E-A244-862DA101381A}"/>
    <hyperlink ref="B12" r:id="rId35" xr:uid="{F1C209B9-DF31-44F1-87FB-4A14CEAE01E5}"/>
    <hyperlink ref="B13" r:id="rId36" xr:uid="{A9C4B3DA-4D7F-4C0F-A743-FAD0FB1C7EDC}"/>
    <hyperlink ref="B14" r:id="rId37" xr:uid="{71FC009D-C42A-43EB-A634-3D39E6EB075E}"/>
    <hyperlink ref="B15" r:id="rId38" xr:uid="{20E33586-A30A-45BC-8C97-89E9D7E2C218}"/>
    <hyperlink ref="L2" r:id="rId39" xr:uid="{DF610162-49C8-499C-9659-5D3E7AAFD773}"/>
    <hyperlink ref="L3" r:id="rId40" xr:uid="{44FCD342-1EF6-4EA0-82A7-A311EE9707D9}"/>
    <hyperlink ref="L4" r:id="rId41" xr:uid="{5E763ED0-A338-40E6-A6DD-D0621110390C}"/>
    <hyperlink ref="L5" r:id="rId42" xr:uid="{603E0C54-ED0A-43C5-8027-7517252DC2CF}"/>
    <hyperlink ref="L6" r:id="rId43" xr:uid="{82D9DC32-3A8F-4CDA-A7C7-B43B00829C35}"/>
    <hyperlink ref="L7" r:id="rId44" xr:uid="{088C23B2-091E-45D7-867F-DD708A40DCCC}"/>
    <hyperlink ref="L8" r:id="rId45" xr:uid="{A1E7E90C-9BF4-46DD-AF23-6F2655C735D3}"/>
    <hyperlink ref="L9" r:id="rId46" xr:uid="{EE0E60C8-BC7A-4E4E-8D0B-47B86B7665D1}"/>
    <hyperlink ref="L10" r:id="rId47" xr:uid="{3D7BB50F-070C-4068-8158-D48EB35976E2}"/>
    <hyperlink ref="L11" r:id="rId48" xr:uid="{5093013D-54FA-4D03-8B11-9AF0921F5C34}"/>
    <hyperlink ref="L12" r:id="rId49" xr:uid="{DAD386D2-1045-40EE-B945-A2EBEEFBEB4F}"/>
    <hyperlink ref="L13" r:id="rId50" xr:uid="{9BA99EC8-A9EE-4F9B-8263-18393869BFA7}"/>
    <hyperlink ref="L14" r:id="rId51" xr:uid="{D0BD2474-4458-4F70-A285-44C826DC3AF6}"/>
    <hyperlink ref="L15" r:id="rId52" xr:uid="{CC5A8E45-7279-4DE3-A114-E626C3DD0DE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13FC7-DFEF-4AFD-A2C1-FD4B4DD21830}">
  <dimension ref="A1:U12"/>
  <sheetViews>
    <sheetView workbookViewId="0">
      <selection activeCell="J6" sqref="J6"/>
    </sheetView>
  </sheetViews>
  <sheetFormatPr baseColWidth="10" defaultColWidth="9.140625" defaultRowHeight="15" x14ac:dyDescent="0.25"/>
  <cols>
    <col min="1" max="1" width="40.28515625" bestFit="1" customWidth="1"/>
    <col min="2" max="2" width="22.42578125" customWidth="1"/>
    <col min="3" max="3" width="58.7109375" style="17" customWidth="1"/>
    <col min="4" max="4" width="17.28515625" customWidth="1"/>
    <col min="5" max="6" width="21.140625" customWidth="1"/>
    <col min="7" max="7" width="16.5703125" customWidth="1"/>
    <col min="8" max="8" width="33.5703125" bestFit="1" customWidth="1"/>
    <col min="9" max="9" width="34.5703125" bestFit="1" customWidth="1"/>
    <col min="10" max="10" width="19.140625" customWidth="1"/>
    <col min="11" max="11" width="56.5703125" customWidth="1"/>
    <col min="12" max="12" width="11.5703125" customWidth="1"/>
    <col min="13" max="13" width="16.5703125" bestFit="1" customWidth="1"/>
    <col min="14" max="14" width="33.42578125" customWidth="1"/>
    <col min="15" max="15" width="19.5703125" customWidth="1"/>
    <col min="16" max="16" width="22.140625" customWidth="1"/>
    <col min="17" max="17" width="46.5703125" bestFit="1" customWidth="1"/>
    <col min="18" max="18" width="44.5703125" bestFit="1" customWidth="1"/>
    <col min="19" max="19" width="15.5703125" customWidth="1"/>
    <col min="20" max="20" width="22.85546875" customWidth="1"/>
    <col min="21" max="21" width="20" customWidth="1"/>
  </cols>
  <sheetData>
    <row r="1" spans="1:21" s="14" customFormat="1" ht="26.25" x14ac:dyDescent="0.25">
      <c r="A1" s="13" t="s">
        <v>160</v>
      </c>
      <c r="B1" s="13" t="s">
        <v>161</v>
      </c>
      <c r="C1" s="19" t="s">
        <v>162</v>
      </c>
      <c r="D1" s="13" t="s">
        <v>218</v>
      </c>
      <c r="E1" s="13" t="s">
        <v>219</v>
      </c>
      <c r="F1" s="13" t="s">
        <v>163</v>
      </c>
      <c r="G1" s="13" t="s">
        <v>222</v>
      </c>
      <c r="H1" s="13" t="s">
        <v>164</v>
      </c>
      <c r="I1" s="13" t="s">
        <v>165</v>
      </c>
      <c r="J1" s="13" t="s">
        <v>223</v>
      </c>
      <c r="K1" s="13" t="s">
        <v>128</v>
      </c>
      <c r="L1" s="13" t="s">
        <v>139</v>
      </c>
      <c r="M1" s="13" t="s">
        <v>3</v>
      </c>
      <c r="N1" s="13" t="s">
        <v>166</v>
      </c>
      <c r="O1" s="13" t="s">
        <v>6</v>
      </c>
      <c r="P1" s="13" t="s">
        <v>167</v>
      </c>
      <c r="Q1" s="13" t="s">
        <v>168</v>
      </c>
      <c r="R1" s="13" t="s">
        <v>169</v>
      </c>
      <c r="S1" s="13" t="s">
        <v>170</v>
      </c>
      <c r="T1" s="13" t="s">
        <v>171</v>
      </c>
      <c r="U1" s="13" t="s">
        <v>172</v>
      </c>
    </row>
    <row r="2" spans="1:21" ht="45" x14ac:dyDescent="0.25">
      <c r="A2" t="s">
        <v>173</v>
      </c>
      <c r="C2" s="17" t="s">
        <v>174</v>
      </c>
      <c r="D2" s="3" t="s">
        <v>175</v>
      </c>
      <c r="E2" s="3" t="s">
        <v>176</v>
      </c>
      <c r="F2" s="3" t="s">
        <v>177</v>
      </c>
      <c r="G2" t="s">
        <v>44</v>
      </c>
      <c r="H2" t="s">
        <v>220</v>
      </c>
      <c r="I2" t="s">
        <v>178</v>
      </c>
      <c r="J2" s="1">
        <v>1814410.96</v>
      </c>
      <c r="K2" t="s">
        <v>141</v>
      </c>
      <c r="L2" t="s">
        <v>65</v>
      </c>
      <c r="M2" s="2">
        <v>45111</v>
      </c>
      <c r="N2" s="4" t="s">
        <v>179</v>
      </c>
      <c r="O2" t="s">
        <v>180</v>
      </c>
      <c r="P2" t="s">
        <v>181</v>
      </c>
      <c r="Q2" t="s">
        <v>182</v>
      </c>
      <c r="R2" t="s">
        <v>183</v>
      </c>
      <c r="S2" s="3" t="s">
        <v>184</v>
      </c>
      <c r="T2" s="3" t="s">
        <v>185</v>
      </c>
      <c r="U2" s="3" t="s">
        <v>186</v>
      </c>
    </row>
    <row r="3" spans="1:21" ht="45" x14ac:dyDescent="0.25">
      <c r="A3" t="s">
        <v>187</v>
      </c>
      <c r="B3" s="3" t="s">
        <v>188</v>
      </c>
      <c r="C3" s="17" t="s">
        <v>189</v>
      </c>
      <c r="D3" s="3" t="s">
        <v>190</v>
      </c>
      <c r="E3" s="3" t="s">
        <v>191</v>
      </c>
      <c r="F3" s="3" t="s">
        <v>192</v>
      </c>
      <c r="G3" t="s">
        <v>44</v>
      </c>
      <c r="H3" t="s">
        <v>220</v>
      </c>
      <c r="I3" t="s">
        <v>178</v>
      </c>
      <c r="J3" s="1">
        <v>1954437.33</v>
      </c>
      <c r="K3" t="s">
        <v>141</v>
      </c>
      <c r="L3" t="s">
        <v>65</v>
      </c>
      <c r="M3" s="2">
        <v>45111</v>
      </c>
      <c r="N3" s="4" t="s">
        <v>193</v>
      </c>
      <c r="O3" t="s">
        <v>180</v>
      </c>
      <c r="P3" t="s">
        <v>181</v>
      </c>
      <c r="Q3" t="s">
        <v>182</v>
      </c>
      <c r="R3" t="s">
        <v>70</v>
      </c>
      <c r="S3" s="3" t="s">
        <v>194</v>
      </c>
      <c r="T3" s="3" t="s">
        <v>195</v>
      </c>
    </row>
    <row r="4" spans="1:21" ht="60" x14ac:dyDescent="0.25">
      <c r="A4" t="s">
        <v>196</v>
      </c>
      <c r="B4" s="3" t="s">
        <v>197</v>
      </c>
      <c r="C4" s="17" t="s">
        <v>198</v>
      </c>
      <c r="D4" s="3" t="s">
        <v>199</v>
      </c>
      <c r="E4" s="3" t="s">
        <v>200</v>
      </c>
      <c r="G4" t="s">
        <v>44</v>
      </c>
      <c r="H4" t="s">
        <v>220</v>
      </c>
      <c r="I4" t="s">
        <v>178</v>
      </c>
      <c r="J4" s="1">
        <v>4651758.47</v>
      </c>
      <c r="K4" t="s">
        <v>141</v>
      </c>
      <c r="L4" t="s">
        <v>65</v>
      </c>
      <c r="M4" s="2">
        <v>45149</v>
      </c>
      <c r="N4" s="4" t="s">
        <v>201</v>
      </c>
      <c r="O4" t="s">
        <v>180</v>
      </c>
      <c r="P4" t="s">
        <v>181</v>
      </c>
      <c r="Q4" t="s">
        <v>182</v>
      </c>
      <c r="R4" t="s">
        <v>202</v>
      </c>
      <c r="S4" s="3" t="s">
        <v>203</v>
      </c>
      <c r="T4" s="3" t="s">
        <v>204</v>
      </c>
    </row>
    <row r="5" spans="1:21" ht="105" x14ac:dyDescent="0.25">
      <c r="A5" t="s">
        <v>205</v>
      </c>
      <c r="B5" s="3" t="s">
        <v>206</v>
      </c>
      <c r="C5" s="17" t="s">
        <v>207</v>
      </c>
      <c r="D5" s="3" t="s">
        <v>208</v>
      </c>
      <c r="E5" s="3" t="s">
        <v>209</v>
      </c>
      <c r="F5" s="3" t="s">
        <v>210</v>
      </c>
      <c r="G5" t="s">
        <v>212</v>
      </c>
      <c r="H5" t="s">
        <v>221</v>
      </c>
      <c r="I5" t="s">
        <v>211</v>
      </c>
      <c r="J5" s="1">
        <v>1191950.1200000001</v>
      </c>
      <c r="K5" t="s">
        <v>224</v>
      </c>
      <c r="L5" t="s">
        <v>65</v>
      </c>
      <c r="M5" s="2">
        <v>45170</v>
      </c>
      <c r="N5" s="4" t="s">
        <v>213</v>
      </c>
      <c r="O5" t="s">
        <v>214</v>
      </c>
      <c r="P5" t="s">
        <v>181</v>
      </c>
      <c r="Q5" t="s">
        <v>215</v>
      </c>
      <c r="R5" t="s">
        <v>70</v>
      </c>
      <c r="S5" s="3" t="s">
        <v>216</v>
      </c>
      <c r="T5" s="3" t="s">
        <v>217</v>
      </c>
    </row>
    <row r="6" spans="1:21" x14ac:dyDescent="0.25">
      <c r="J6" s="8">
        <f>SUM(J2:J5)</f>
        <v>9612556.879999999</v>
      </c>
    </row>
    <row r="9" spans="1:21" x14ac:dyDescent="0.25">
      <c r="I9" s="5" t="s">
        <v>165</v>
      </c>
      <c r="J9" s="5" t="s">
        <v>150</v>
      </c>
    </row>
    <row r="10" spans="1:21" x14ac:dyDescent="0.25">
      <c r="I10" s="11" t="s">
        <v>211</v>
      </c>
      <c r="J10" s="12">
        <v>1191950.1200000001</v>
      </c>
      <c r="K10" s="1"/>
    </row>
    <row r="11" spans="1:21" x14ac:dyDescent="0.25">
      <c r="I11" s="11" t="s">
        <v>178</v>
      </c>
      <c r="J11" s="12">
        <v>8420606.7599999998</v>
      </c>
    </row>
    <row r="12" spans="1:21" x14ac:dyDescent="0.25">
      <c r="I12" s="11"/>
      <c r="J12" s="12">
        <f>SUM(J10:J11)</f>
        <v>9612556.879999999</v>
      </c>
    </row>
  </sheetData>
  <sortState xmlns:xlrd2="http://schemas.microsoft.com/office/spreadsheetml/2017/richdata2" ref="I10:J11">
    <sortCondition ref="J11"/>
  </sortState>
  <dataValidations count="1">
    <dataValidation type="list" allowBlank="1" showErrorMessage="1" sqref="O2:O5" xr:uid="{DABE2AEA-2930-4E06-B664-4D19CA9B26EE}">
      <formula1>Hidden_862</formula1>
    </dataValidation>
  </dataValidations>
  <hyperlinks>
    <hyperlink ref="F2" r:id="rId1" xr:uid="{1E1296D3-C7DA-44F1-97DB-129F99FE32C8}"/>
    <hyperlink ref="U2" r:id="rId2" xr:uid="{7EE51095-1A94-4D2A-8A19-5020DC6CF1A3}"/>
    <hyperlink ref="E2" r:id="rId3" xr:uid="{471DD68C-23A9-4192-8623-26C6EC88557D}"/>
    <hyperlink ref="D2" r:id="rId4" xr:uid="{29322CA6-4A93-45BE-AD71-D96888DB5895}"/>
    <hyperlink ref="D3" r:id="rId5" xr:uid="{BADA5964-7421-4E8E-B261-C1996808BC78}"/>
    <hyperlink ref="E3" r:id="rId6" xr:uid="{9F34813D-9B60-4031-B23A-CB4BF8294B6A}"/>
    <hyperlink ref="F3" r:id="rId7" xr:uid="{7B576FB8-230F-4B67-990C-F17B196BCED2}"/>
    <hyperlink ref="B3" r:id="rId8" xr:uid="{959CCD52-19A9-4796-B155-16DD2A07285D}"/>
    <hyperlink ref="B4" r:id="rId9" xr:uid="{7BDE98CC-E263-43B4-905C-52FCECA53984}"/>
    <hyperlink ref="D4" r:id="rId10" xr:uid="{350AEBAD-00C9-406A-9866-C9866B6C4261}"/>
    <hyperlink ref="E4" r:id="rId11" xr:uid="{991E63F3-28E2-428E-98F5-553C747B9D90}"/>
    <hyperlink ref="B5" r:id="rId12" xr:uid="{BEA9399F-51B9-4200-AF41-16751498B0E7}"/>
    <hyperlink ref="D5" r:id="rId13" xr:uid="{77E125E0-28BC-4706-A58A-495EB6BFC691}"/>
    <hyperlink ref="E5" r:id="rId14" xr:uid="{AFA14AC8-1248-42EE-B0F9-3D4DE749E541}"/>
    <hyperlink ref="F5" r:id="rId15" xr:uid="{EF250005-DAA1-4032-AB61-A8CA413684C9}"/>
    <hyperlink ref="T2" r:id="rId16" xr:uid="{9F4EB533-1B9E-411D-BEA5-3E4BD5E6BE1E}"/>
    <hyperlink ref="T3" r:id="rId17" xr:uid="{BE301938-AC6E-40EC-99A8-88AEA08A3A25}"/>
    <hyperlink ref="T4" r:id="rId18" xr:uid="{61F37DD9-2DA6-4D76-B17F-6890D9431642}"/>
    <hyperlink ref="T5" r:id="rId19" xr:uid="{B99FB64B-CD11-4D78-B75A-6668EF531583}"/>
    <hyperlink ref="S2" r:id="rId20" xr:uid="{F7723BB7-C5DB-4D90-AB04-374C205A014C}"/>
    <hyperlink ref="S3" r:id="rId21" xr:uid="{D318B376-06CD-4946-8DEA-1D51997AC4C9}"/>
    <hyperlink ref="S4" r:id="rId22" xr:uid="{98C923AB-9033-430D-8033-615DA5A2B5BA}"/>
    <hyperlink ref="S5" r:id="rId23" xr:uid="{B06050BF-6399-4B43-8897-D2F24F023624}"/>
    <hyperlink ref="N2" r:id="rId24" xr:uid="{FE5BBE70-4D74-4EBF-9D97-FA2EFF0507F9}"/>
    <hyperlink ref="N3" r:id="rId25" xr:uid="{787A71B3-78EF-49DA-9D6C-BA1F0127801B}"/>
    <hyperlink ref="N4" r:id="rId26" xr:uid="{C3B57B2E-997D-4031-BBFB-19A961F70AC9}"/>
    <hyperlink ref="N5" r:id="rId27" xr:uid="{99700AFF-5E67-4BFB-B4AC-AC99241B8662}"/>
  </hyperlinks>
  <pageMargins left="0.7" right="0.7" top="0.75" bottom="0.75" header="0.3" footer="0.3"/>
  <drawing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EAD0B-4C13-4D39-89DA-AEF71E3F444D}">
  <dimension ref="A1:D89"/>
  <sheetViews>
    <sheetView tabSelected="1" topLeftCell="A19" workbookViewId="0">
      <selection activeCell="B36" sqref="B36"/>
    </sheetView>
  </sheetViews>
  <sheetFormatPr baseColWidth="10" defaultRowHeight="15" x14ac:dyDescent="0.25"/>
  <cols>
    <col min="2" max="2" width="40.7109375" customWidth="1"/>
    <col min="3" max="4" width="17.140625" customWidth="1"/>
  </cols>
  <sheetData>
    <row r="1" spans="1:4" x14ac:dyDescent="0.25">
      <c r="A1" s="6" t="s">
        <v>139</v>
      </c>
      <c r="B1" s="6" t="s">
        <v>2</v>
      </c>
      <c r="C1" s="6" t="s">
        <v>150</v>
      </c>
      <c r="D1" s="10" t="s">
        <v>151</v>
      </c>
    </row>
    <row r="2" spans="1:4" x14ac:dyDescent="0.25">
      <c r="A2" t="s">
        <v>65</v>
      </c>
      <c r="B2" t="s">
        <v>61</v>
      </c>
      <c r="C2" s="1">
        <v>1667435.3748000001</v>
      </c>
      <c r="D2" s="1">
        <v>1667435.3748000001</v>
      </c>
    </row>
    <row r="3" spans="1:4" x14ac:dyDescent="0.25">
      <c r="A3" t="s">
        <v>65</v>
      </c>
      <c r="B3" t="s">
        <v>47</v>
      </c>
      <c r="C3" s="1">
        <v>1093870.1516</v>
      </c>
      <c r="D3" s="1">
        <v>1093870.1516</v>
      </c>
    </row>
    <row r="4" spans="1:4" x14ac:dyDescent="0.25">
      <c r="A4" t="s">
        <v>65</v>
      </c>
      <c r="B4" t="s">
        <v>51</v>
      </c>
      <c r="C4" s="1">
        <v>1266275.2444</v>
      </c>
      <c r="D4" s="1">
        <v>1266275.2444</v>
      </c>
    </row>
    <row r="5" spans="1:4" x14ac:dyDescent="0.25">
      <c r="A5" t="s">
        <v>71</v>
      </c>
      <c r="B5" t="s">
        <v>49</v>
      </c>
      <c r="C5" s="1">
        <v>952947.29639999999</v>
      </c>
      <c r="D5" s="1">
        <f>SUM(C5:C6 )</f>
        <v>1230465.1743999999</v>
      </c>
    </row>
    <row r="6" spans="1:4" x14ac:dyDescent="0.25">
      <c r="A6" t="s">
        <v>71</v>
      </c>
      <c r="B6" t="s">
        <v>49</v>
      </c>
      <c r="C6" s="1">
        <v>277517.87799999997</v>
      </c>
    </row>
    <row r="7" spans="1:4" x14ac:dyDescent="0.25">
      <c r="A7" t="s">
        <v>65</v>
      </c>
      <c r="B7" t="s">
        <v>43</v>
      </c>
      <c r="C7" s="1">
        <v>1300748.6347999999</v>
      </c>
      <c r="D7" s="1">
        <v>1300748.6347999999</v>
      </c>
    </row>
    <row r="8" spans="1:4" x14ac:dyDescent="0.25">
      <c r="A8" t="s">
        <v>29</v>
      </c>
      <c r="B8" t="s">
        <v>28</v>
      </c>
      <c r="C8" s="1">
        <v>428521.66</v>
      </c>
      <c r="D8" s="1">
        <v>428521.66</v>
      </c>
    </row>
    <row r="9" spans="1:4" x14ac:dyDescent="0.25">
      <c r="A9" t="s">
        <v>65</v>
      </c>
      <c r="B9" t="s">
        <v>55</v>
      </c>
      <c r="C9" s="1">
        <v>1609553.6964</v>
      </c>
      <c r="D9" s="1">
        <v>1609553.6964</v>
      </c>
    </row>
    <row r="10" spans="1:4" x14ac:dyDescent="0.25">
      <c r="A10" t="s">
        <v>71</v>
      </c>
      <c r="B10" t="s">
        <v>63</v>
      </c>
      <c r="C10" s="1">
        <v>830139.10560000001</v>
      </c>
      <c r="D10" s="1">
        <v>830139.10560000001</v>
      </c>
    </row>
    <row r="11" spans="1:4" x14ac:dyDescent="0.25">
      <c r="A11" t="s">
        <v>65</v>
      </c>
      <c r="B11" t="s">
        <v>45</v>
      </c>
      <c r="C11" s="1">
        <v>1299994.7723999999</v>
      </c>
      <c r="D11" s="1">
        <v>1299994.7723999999</v>
      </c>
    </row>
    <row r="12" spans="1:4" x14ac:dyDescent="0.25">
      <c r="A12" t="s">
        <v>65</v>
      </c>
      <c r="B12" t="s">
        <v>53</v>
      </c>
      <c r="C12" s="1">
        <v>1742296.3707999997</v>
      </c>
      <c r="D12" s="1">
        <v>1742296.3707999997</v>
      </c>
    </row>
    <row r="13" spans="1:4" x14ac:dyDescent="0.25">
      <c r="A13" t="s">
        <v>65</v>
      </c>
      <c r="B13" t="s">
        <v>59</v>
      </c>
      <c r="C13" s="1">
        <v>555029.34120000002</v>
      </c>
      <c r="D13" s="1">
        <v>555029.34120000002</v>
      </c>
    </row>
    <row r="14" spans="1:4" x14ac:dyDescent="0.25">
      <c r="A14" t="s">
        <v>65</v>
      </c>
      <c r="B14" t="s">
        <v>57</v>
      </c>
      <c r="C14" s="1">
        <v>1396878.4495999999</v>
      </c>
      <c r="D14" s="1">
        <f>SUM(C14:C15 )</f>
        <v>2250207.6371999998</v>
      </c>
    </row>
    <row r="15" spans="1:4" x14ac:dyDescent="0.25">
      <c r="A15" t="s">
        <v>65</v>
      </c>
      <c r="B15" t="s">
        <v>57</v>
      </c>
      <c r="C15" s="1">
        <v>853329.18759999995</v>
      </c>
    </row>
    <row r="16" spans="1:4" x14ac:dyDescent="0.25">
      <c r="C16" s="8">
        <f>SUM(C2:C15)</f>
        <v>15274537.163599998</v>
      </c>
    </row>
    <row r="20" spans="2:3" x14ac:dyDescent="0.25">
      <c r="B20" s="6" t="s">
        <v>2</v>
      </c>
      <c r="C20" s="6" t="s">
        <v>151</v>
      </c>
    </row>
    <row r="21" spans="2:3" x14ac:dyDescent="0.25">
      <c r="B21" s="11" t="s">
        <v>159</v>
      </c>
      <c r="C21" s="12">
        <v>428521.66</v>
      </c>
    </row>
    <row r="22" spans="2:3" x14ac:dyDescent="0.25">
      <c r="B22" s="11" t="s">
        <v>158</v>
      </c>
      <c r="C22" s="12">
        <v>555029.34120000002</v>
      </c>
    </row>
    <row r="23" spans="2:3" x14ac:dyDescent="0.25">
      <c r="B23" s="11" t="s">
        <v>63</v>
      </c>
      <c r="C23" s="12">
        <v>830139.10560000001</v>
      </c>
    </row>
    <row r="24" spans="2:3" x14ac:dyDescent="0.25">
      <c r="B24" s="11" t="s">
        <v>47</v>
      </c>
      <c r="C24" s="12">
        <v>1093870.1516</v>
      </c>
    </row>
    <row r="25" spans="2:3" x14ac:dyDescent="0.25">
      <c r="B25" s="11" t="s">
        <v>157</v>
      </c>
      <c r="C25" s="12">
        <v>1230465.1743999999</v>
      </c>
    </row>
    <row r="26" spans="2:3" x14ac:dyDescent="0.25">
      <c r="B26" s="11" t="s">
        <v>156</v>
      </c>
      <c r="C26" s="12">
        <v>1266275.2444</v>
      </c>
    </row>
    <row r="27" spans="2:3" x14ac:dyDescent="0.25">
      <c r="B27" s="11" t="s">
        <v>155</v>
      </c>
      <c r="C27" s="12">
        <v>1299994.7723999999</v>
      </c>
    </row>
    <row r="28" spans="2:3" x14ac:dyDescent="0.25">
      <c r="B28" s="11" t="s">
        <v>154</v>
      </c>
      <c r="C28" s="12">
        <v>1300748.6347999999</v>
      </c>
    </row>
    <row r="29" spans="2:3" x14ac:dyDescent="0.25">
      <c r="B29" s="11" t="s">
        <v>55</v>
      </c>
      <c r="C29" s="12">
        <v>1609553.6964</v>
      </c>
    </row>
    <row r="30" spans="2:3" x14ac:dyDescent="0.25">
      <c r="B30" s="11" t="s">
        <v>153</v>
      </c>
      <c r="C30" s="12">
        <v>1667435.3748000001</v>
      </c>
    </row>
    <row r="31" spans="2:3" x14ac:dyDescent="0.25">
      <c r="B31" s="11" t="s">
        <v>53</v>
      </c>
      <c r="C31" s="12">
        <v>1742296.3707999997</v>
      </c>
    </row>
    <row r="32" spans="2:3" x14ac:dyDescent="0.25">
      <c r="B32" s="11" t="s">
        <v>152</v>
      </c>
      <c r="C32" s="12">
        <v>2250207.6371999998</v>
      </c>
    </row>
    <row r="33" spans="2:3" x14ac:dyDescent="0.25">
      <c r="B33" s="11"/>
      <c r="C33" s="12">
        <f>SUBTOTAL(9,C21:C32)</f>
        <v>15274537.1636</v>
      </c>
    </row>
    <row r="46" spans="2:3" x14ac:dyDescent="0.25">
      <c r="B46" s="6" t="s">
        <v>139</v>
      </c>
      <c r="C46" s="6" t="s">
        <v>151</v>
      </c>
    </row>
    <row r="47" spans="2:3" x14ac:dyDescent="0.25">
      <c r="B47" s="11" t="s">
        <v>65</v>
      </c>
      <c r="C47" s="12">
        <v>12785411.2236</v>
      </c>
    </row>
    <row r="48" spans="2:3" x14ac:dyDescent="0.25">
      <c r="B48" s="11" t="s">
        <v>71</v>
      </c>
      <c r="C48" s="12">
        <v>2060604.2799999998</v>
      </c>
    </row>
    <row r="49" spans="2:3" x14ac:dyDescent="0.25">
      <c r="B49" s="11" t="s">
        <v>29</v>
      </c>
      <c r="C49" s="12">
        <v>428521.66</v>
      </c>
    </row>
    <row r="50" spans="2:3" x14ac:dyDescent="0.25">
      <c r="B50" s="11"/>
      <c r="C50" s="12">
        <f>SUBTOTAL(9,C47:C49)</f>
        <v>15274537.1636</v>
      </c>
    </row>
    <row r="69" spans="2:3" x14ac:dyDescent="0.25">
      <c r="B69" s="5" t="s">
        <v>165</v>
      </c>
      <c r="C69" s="5" t="s">
        <v>150</v>
      </c>
    </row>
    <row r="70" spans="2:3" x14ac:dyDescent="0.25">
      <c r="B70" s="11" t="s">
        <v>211</v>
      </c>
      <c r="C70" s="12">
        <v>1191950.1200000001</v>
      </c>
    </row>
    <row r="71" spans="2:3" x14ac:dyDescent="0.25">
      <c r="B71" s="11" t="s">
        <v>178</v>
      </c>
      <c r="C71" s="12">
        <v>8420606.7599999998</v>
      </c>
    </row>
    <row r="72" spans="2:3" x14ac:dyDescent="0.25">
      <c r="B72" s="11"/>
      <c r="C72" s="12">
        <f>SUM(C70:C71)</f>
        <v>9612556.879999999</v>
      </c>
    </row>
    <row r="86" spans="2:3" x14ac:dyDescent="0.25">
      <c r="B86" s="15" t="s">
        <v>225</v>
      </c>
      <c r="C86" s="15" t="s">
        <v>150</v>
      </c>
    </row>
    <row r="87" spans="2:3" x14ac:dyDescent="0.25">
      <c r="B87" s="11" t="s">
        <v>226</v>
      </c>
      <c r="C87" s="12">
        <v>9612556.879999999</v>
      </c>
    </row>
    <row r="88" spans="2:3" x14ac:dyDescent="0.25">
      <c r="B88" s="11" t="s">
        <v>227</v>
      </c>
      <c r="C88" s="12">
        <v>15274537.1636</v>
      </c>
    </row>
    <row r="89" spans="2:3" x14ac:dyDescent="0.25">
      <c r="B89" s="11"/>
      <c r="C89" s="12">
        <f>SUM(C87:C88)</f>
        <v>24887094.0436</v>
      </c>
    </row>
  </sheetData>
  <sortState xmlns:xlrd2="http://schemas.microsoft.com/office/spreadsheetml/2017/richdata2" ref="B47:C49">
    <sortCondition descending="1" ref="C49"/>
  </sortState>
  <pageMargins left="0.7" right="0.7" top="0.75" bottom="0.75" header="0.3" footer="0.3"/>
  <ignoredErrors>
    <ignoredError sqref="D5:D1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Obras por adjudicación</vt:lpstr>
      <vt:lpstr>Obras por licitación</vt:lpstr>
      <vt:lpstr>Gráficas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cp:lastModifiedBy>
  <dcterms:created xsi:type="dcterms:W3CDTF">2023-10-02T17:29:36Z</dcterms:created>
  <dcterms:modified xsi:type="dcterms:W3CDTF">2023-11-13T18:13:17Z</dcterms:modified>
</cp:coreProperties>
</file>