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8 de noviembre\"/>
    </mc:Choice>
  </mc:AlternateContent>
  <xr:revisionPtr revIDLastSave="0" documentId="13_ncr:1_{58119ED4-A782-4602-8539-7D7D93F2454A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3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" i="1"/>
  <c r="G2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<sst xmlns="http://schemas.openxmlformats.org/spreadsheetml/2006/main" count="43" uniqueCount="36">
  <si>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</si>
  <si>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</si>
  <si>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</si>
  <si>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</si>
  <si>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</si>
  <si>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</si>
  <si>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</si>
  <si>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</si>
  <si>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</si>
  <si>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</si>
  <si>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</si>
  <si>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</si>
  <si>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</si>
  <si>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</si>
  <si>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</si>
  <si>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</si>
  <si>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</si>
  <si>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</si>
  <si>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</si>
  <si>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</si>
  <si>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</si>
  <si>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</si>
  <si>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</si>
  <si>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</si>
  <si>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</si>
  <si>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oficiales</t>
  </si>
  <si>
    <t>Alimentos y utensilios</t>
  </si>
  <si>
    <t>Herramientas, refacciones y accesorios menores</t>
  </si>
  <si>
    <t>Ayudas sociales</t>
  </si>
  <si>
    <t>Equipo e instrumental médico y de laboratorio</t>
  </si>
  <si>
    <t>% Gasto</t>
  </si>
  <si>
    <t>Tenia un presupuesto inicial de 33,933,540.00 se le aumentaron 981,819.00 quedando en 34,915,359.00 se han devengado 16,734,006.95 quedando un subejercicio de 18,181,352.05</t>
  </si>
  <si>
    <t xml:space="preserve">Porcentaje </t>
  </si>
  <si>
    <t xml:space="preserve">Monto </t>
  </si>
  <si>
    <t xml:space="preserve">Presupuesto Devengado </t>
  </si>
  <si>
    <t xml:space="preserve">Presupuesto Por Ejercer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</si>
</sst>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</a:t>
            </a:r>
            <a:r>
              <a:rPr lang="en-US" baseline="0"/>
              <a:t> </a:t>
            </a:r>
            <a:r>
              <a:rPr lang="en-US"/>
              <a:t>Presupuesto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Hoja1!$C$30</c:f>
              <c:strCache>
                <c:ptCount val="1"/>
                <c:pt idx="0">
                  <c:v>Porcentaje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C27-4216-B89C-D61B9F1C1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C27-4216-B89C-D61B9F1C15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C27-4216-B89C-D61B9F1C15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C27-4216-B89C-D61B9F1C15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C27-4216-B89C-D61B9F1C154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Hoja1!$B$31:$B$35</c:f>
              <c:strCache>
                <c:ptCount val="5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Transferencias, asignaciones, subsidios y otras ayudas</c:v>
                </c:pt>
                <c:pt idx="4">
                  <c:v>Servicios personales</c:v>
                </c:pt>
              </c:strCache>
            </c:strRef>
          </c:cat>
          <c:val>
            <c:numRef>
              <c:f>Hoja1!$C$31:$C$35</c:f>
              <c:numCache>
                <c:formatCode>#,##0.00</c:formatCode>
                <c:ptCount val="5"/>
                <c:pt idx="0">
                  <c:v>0.5267372589646252</c:v>
                </c:pt>
                <c:pt idx="1">
                  <c:v>5.2437402350599784</c:v>
                </c:pt>
                <c:pt idx="2">
                  <c:v>10.636019538191576</c:v>
                </c:pt>
                <c:pt idx="3">
                  <c:v>14.353852084361044</c:v>
                </c:pt>
                <c:pt idx="4">
                  <c:v>69.239650883422769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B-486E-98C3-4CEEFF16CE1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23A-455E-8329-5319D9830D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23A-455E-8329-5319D9830DD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Hoja1!$B$59:$B$60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Hoja1!$C$59:$C$60</c:f>
              <c:numCache>
                <c:formatCode>#,##0.00</c:formatCode>
                <c:ptCount val="2"/>
                <c:pt idx="0">
                  <c:v>25648319.5</c:v>
                </c:pt>
                <c:pt idx="1">
                  <c:v>10939994.07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6-4538-8648-FDD88AC82D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216776</xdr:colOff>
      <xdr:row>37</xdr:row>
      <xdr:rowOff>164228</xdr:rowOff>
    </xdr:from>
    <xdr:to>
      <xdr:col>2</xdr:col>
      <xdr:colOff>985345</xdr:colOff>
      <xdr:row>52</xdr:row>
      <xdr:rowOff>49928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0EBABA-3BD4-45F9-47C4-795543AA8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47626</xdr:colOff>
      <xdr:row>62</xdr:row>
      <xdr:rowOff>65087</xdr:rowOff>
    </xdr:from>
    <xdr:to>
      <xdr:col>2</xdr:col>
      <xdr:colOff>817563</xdr:colOff>
      <xdr:row>76</xdr:row>
      <xdr:rowOff>141287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CC6DB2-4825-62C4-EEB0-A8121DC81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G61"/>
  <sheetViews>
    <sheetView tabSelected="1" topLeftCell="A28" zoomScale="120" zoomScaleNormal="120" workbookViewId="0">
      <selection activeCell="G23" sqref="G23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8.28515625" style="3" customWidth="1"/>
    <col min="5" max="5" width="23" style="3" customWidth="1"/>
    <col min="6" max="6" width="23.140625" style="3" customWidth="1"/>
  </cols>
  <sheetData>
    <row r="2" spans="1:7" x14ac:dyDescent="0.25">
      <c r="A2" s="19" t="s">
        <v>0</v>
      </c>
      <c r="B2" s="19"/>
      <c r="C2" s="2" t="s">
        <v>1</v>
      </c>
      <c r="D2" s="2"/>
      <c r="E2" s="2" t="s">
        <v>2</v>
      </c>
      <c r="F2" s="2" t="s">
        <v>3</v>
      </c>
      <c r="G2" s="2" t="s">
        <v>30</v>
      </c>
    </row>
    <row r="3" spans="1:7" s="1" customFormat="1" x14ac:dyDescent="0.25">
      <c r="A3" s="1" t="s">
        <v>11</v>
      </c>
      <c r="C3" s="4">
        <v>25333620.579999998</v>
      </c>
      <c r="D3" s="4">
        <f>(C3*100)/$C$28</f>
        <v>69.239650883422769</v>
      </c>
      <c r="E3" s="4">
        <v>16915690.93</v>
      </c>
      <c r="F3" s="4">
        <f>C3-E3</f>
        <v>8417929.6499999985</v>
      </c>
      <c r="G3" s="5">
        <f>(E3*100)/C3</f>
        <v>66.771707094067494</v>
      </c>
    </row>
    <row r="4" spans="1:7" x14ac:dyDescent="0.25">
      <c r="B4" t="s">
        <v>5</v>
      </c>
      <c r="C4" s="3">
        <v>17415031.210000001</v>
      </c>
      <c r="D4" s="3">
        <f t="shared" ref="D4:D28" si="0">(C4*100)/$C$28</f>
        <v>47.597250353400206</v>
      </c>
      <c r="E4" s="3">
        <v>12776927.140000001</v>
      </c>
      <c r="F4" s="3">
        <f t="shared" ref="F4:F28" si="1">C4-E4</f>
        <v>4638104.07</v>
      </c>
      <c r="G4" s="10">
        <f t="shared" ref="G4:G28" si="2">(E4*100)/C4</f>
        <v>73.367236532216353</v>
      </c>
    </row>
    <row r="5" spans="1:7" x14ac:dyDescent="0.25">
      <c r="B5" t="s">
        <v>6</v>
      </c>
      <c r="C5" s="3">
        <v>3081675.39</v>
      </c>
      <c r="D5" s="3">
        <f t="shared" si="0"/>
        <v>8.422567452047776</v>
      </c>
      <c r="E5" s="3">
        <v>573297.13</v>
      </c>
      <c r="F5" s="3">
        <f t="shared" si="1"/>
        <v>2508378.2600000002</v>
      </c>
      <c r="G5" s="10">
        <f t="shared" si="2"/>
        <v>18.603423704532357</v>
      </c>
    </row>
    <row r="6" spans="1:7" x14ac:dyDescent="0.25">
      <c r="B6" t="s">
        <v>7</v>
      </c>
      <c r="C6" s="3">
        <v>4520163.5199999996</v>
      </c>
      <c r="D6" s="3">
        <f t="shared" si="0"/>
        <v>12.354118238743409</v>
      </c>
      <c r="E6" s="3">
        <v>3262359.4</v>
      </c>
      <c r="F6" s="3">
        <f t="shared" si="1"/>
        <v>1257804.1199999996</v>
      </c>
      <c r="G6" s="10">
        <f t="shared" si="2"/>
        <v>72.173481900937958</v>
      </c>
    </row>
    <row r="7" spans="1:7" s="1" customFormat="1" x14ac:dyDescent="0.25">
      <c r="A7" s="1" t="s">
        <v>8</v>
      </c>
      <c r="C7" s="4">
        <v>1918596.12</v>
      </c>
      <c r="D7" s="4">
        <f t="shared" si="0"/>
        <v>5.2437402350599784</v>
      </c>
      <c r="E7" s="4">
        <v>1542451.97</v>
      </c>
      <c r="F7" s="4">
        <f t="shared" si="1"/>
        <v>376144.15000000014</v>
      </c>
      <c r="G7" s="5">
        <f t="shared" si="2"/>
        <v>80.394823794389822</v>
      </c>
    </row>
    <row r="8" spans="1:7" s="1" customFormat="1" x14ac:dyDescent="0.25">
      <c r="B8" s="6" t="s">
        <v>25</v>
      </c>
      <c r="C8" s="3">
        <v>428828.94</v>
      </c>
      <c r="D8" s="3">
        <f t="shared" si="0"/>
        <v>1.1720380038275702</v>
      </c>
      <c r="E8" s="3">
        <v>329699.95</v>
      </c>
      <c r="F8" s="3">
        <f t="shared" si="1"/>
        <v>99128.989999999991</v>
      </c>
      <c r="G8" s="10">
        <f t="shared" si="2"/>
        <v>76.883791938109397</v>
      </c>
    </row>
    <row r="9" spans="1:7" x14ac:dyDescent="0.25">
      <c r="B9" s="6" t="s">
        <v>26</v>
      </c>
      <c r="C9" s="3">
        <v>154950.66</v>
      </c>
      <c r="D9" s="3">
        <f t="shared" si="0"/>
        <v>0.42349768240493407</v>
      </c>
      <c r="E9" s="3">
        <v>145235.96</v>
      </c>
      <c r="F9" s="3">
        <f t="shared" si="1"/>
        <v>9714.7000000000116</v>
      </c>
      <c r="G9" s="11">
        <f t="shared" si="2"/>
        <v>93.730455875438025</v>
      </c>
    </row>
    <row r="10" spans="1:7" x14ac:dyDescent="0.25">
      <c r="B10" t="s">
        <v>9</v>
      </c>
      <c r="C10" s="3">
        <v>183745.47</v>
      </c>
      <c r="D10" s="3">
        <f t="shared" si="0"/>
        <v>0.50219715551650668</v>
      </c>
      <c r="E10" s="3">
        <v>179345.47</v>
      </c>
      <c r="F10" s="3">
        <f t="shared" si="1"/>
        <v>4400</v>
      </c>
      <c r="G10" s="11">
        <f t="shared" si="2"/>
        <v>97.605383142234743</v>
      </c>
    </row>
    <row r="11" spans="1:7" x14ac:dyDescent="0.25">
      <c r="B11" t="s">
        <v>10</v>
      </c>
      <c r="C11" s="3">
        <v>1079703.42</v>
      </c>
      <c r="D11" s="3">
        <f t="shared" si="0"/>
        <v>2.9509515871354219</v>
      </c>
      <c r="E11" s="3">
        <v>823202.96</v>
      </c>
      <c r="F11" s="3">
        <f t="shared" si="1"/>
        <v>256500.45999999996</v>
      </c>
      <c r="G11" s="10">
        <f t="shared" si="2"/>
        <v>76.243433590309465</v>
      </c>
    </row>
    <row r="12" spans="1:7" x14ac:dyDescent="0.25">
      <c r="B12" s="6" t="s">
        <v>27</v>
      </c>
      <c r="C12" s="3">
        <v>71367.63</v>
      </c>
      <c r="D12" s="3">
        <f t="shared" si="0"/>
        <v>0.19505580617554547</v>
      </c>
      <c r="E12" s="3">
        <v>64967.63</v>
      </c>
      <c r="F12" s="3">
        <f t="shared" si="1"/>
        <v>6400.0000000000073</v>
      </c>
      <c r="G12" s="11">
        <f t="shared" si="2"/>
        <v>91.032348979502331</v>
      </c>
    </row>
    <row r="13" spans="1:7" s="1" customFormat="1" x14ac:dyDescent="0.25">
      <c r="A13" s="1" t="s">
        <v>4</v>
      </c>
      <c r="C13" s="4">
        <v>3891540.18</v>
      </c>
      <c r="D13" s="4">
        <f t="shared" si="0"/>
        <v>10.636019538191576</v>
      </c>
      <c r="E13" s="4">
        <v>2927340.08</v>
      </c>
      <c r="F13" s="4">
        <f t="shared" si="1"/>
        <v>964200.10000000009</v>
      </c>
      <c r="G13" s="5">
        <f t="shared" si="2"/>
        <v>75.223175005223766</v>
      </c>
    </row>
    <row r="14" spans="1:7" x14ac:dyDescent="0.25">
      <c r="B14" t="s">
        <v>12</v>
      </c>
      <c r="C14" s="3">
        <v>700331.69</v>
      </c>
      <c r="D14" s="3">
        <f t="shared" si="0"/>
        <v>1.914085733030958</v>
      </c>
      <c r="E14" s="3">
        <v>404831.69</v>
      </c>
      <c r="F14" s="3">
        <f t="shared" si="1"/>
        <v>295499.99999999994</v>
      </c>
      <c r="G14" s="10">
        <f t="shared" si="2"/>
        <v>57.805707749709292</v>
      </c>
    </row>
    <row r="15" spans="1:7" x14ac:dyDescent="0.25">
      <c r="B15" t="s">
        <v>21</v>
      </c>
      <c r="C15" s="3">
        <v>506930.37</v>
      </c>
      <c r="D15" s="3">
        <f t="shared" si="0"/>
        <v>1.3854980471569189</v>
      </c>
      <c r="E15" s="3">
        <v>401930.37</v>
      </c>
      <c r="F15" s="3">
        <f t="shared" si="1"/>
        <v>105000</v>
      </c>
      <c r="G15" s="10">
        <f t="shared" si="2"/>
        <v>79.287096174569299</v>
      </c>
    </row>
    <row r="16" spans="1:7" x14ac:dyDescent="0.25">
      <c r="B16" t="s">
        <v>13</v>
      </c>
      <c r="C16" s="3">
        <v>1341286.3899999999</v>
      </c>
      <c r="D16" s="3">
        <f t="shared" si="0"/>
        <v>3.6658874354344828</v>
      </c>
      <c r="E16" s="3">
        <v>1134286.3899999999</v>
      </c>
      <c r="F16" s="3">
        <f t="shared" si="1"/>
        <v>207000</v>
      </c>
      <c r="G16" s="12">
        <f t="shared" si="2"/>
        <v>84.567054318653007</v>
      </c>
    </row>
    <row r="17" spans="1:7" x14ac:dyDescent="0.25">
      <c r="B17" t="s">
        <v>14</v>
      </c>
      <c r="C17" s="3">
        <v>487357.87</v>
      </c>
      <c r="D17" s="3">
        <f t="shared" si="0"/>
        <v>1.3320041905391378</v>
      </c>
      <c r="E17" s="3">
        <v>282357.87</v>
      </c>
      <c r="F17" s="3">
        <f t="shared" si="1"/>
        <v>205000</v>
      </c>
      <c r="G17" s="10">
        <f t="shared" si="2"/>
        <v>57.936454375918871</v>
      </c>
    </row>
    <row r="18" spans="1:7" x14ac:dyDescent="0.25">
      <c r="A18" s="7" t="s">
        <v>24</v>
      </c>
      <c r="C18" s="4">
        <v>5251832.41</v>
      </c>
      <c r="D18" s="4">
        <f t="shared" si="0"/>
        <v>14.353852084361044</v>
      </c>
      <c r="E18" s="4">
        <v>4120112.24</v>
      </c>
      <c r="F18" s="4">
        <f t="shared" si="1"/>
        <v>1131720.17</v>
      </c>
      <c r="G18" s="5">
        <f t="shared" si="2"/>
        <v>78.450946609699599</v>
      </c>
    </row>
    <row r="19" spans="1:7" x14ac:dyDescent="0.25">
      <c r="A19" s="7"/>
      <c r="B19" s="6" t="s">
        <v>28</v>
      </c>
      <c r="C19" s="3">
        <v>5251832.41</v>
      </c>
      <c r="D19" s="3">
        <f t="shared" si="0"/>
        <v>14.353852084361044</v>
      </c>
      <c r="E19" s="3">
        <v>4120112.24</v>
      </c>
      <c r="F19" s="3">
        <f t="shared" si="1"/>
        <v>1131720.17</v>
      </c>
      <c r="G19" s="10">
        <f t="shared" si="2"/>
        <v>78.450946609699599</v>
      </c>
    </row>
    <row r="20" spans="1:7" s="1" customFormat="1" x14ac:dyDescent="0.25">
      <c r="A20" s="1" t="s">
        <v>15</v>
      </c>
      <c r="C20" s="4">
        <v>192724.28</v>
      </c>
      <c r="D20" s="4">
        <f t="shared" si="0"/>
        <v>0.5267372589646252</v>
      </c>
      <c r="E20" s="4">
        <v>142724.28</v>
      </c>
      <c r="F20" s="4">
        <f t="shared" si="1"/>
        <v>50000</v>
      </c>
      <c r="G20" s="5">
        <f t="shared" si="2"/>
        <v>74.056200910440552</v>
      </c>
    </row>
    <row r="21" spans="1:7" x14ac:dyDescent="0.25">
      <c r="B21" t="s">
        <v>16</v>
      </c>
      <c r="C21" s="3">
        <v>129473.66</v>
      </c>
      <c r="D21" s="3">
        <f t="shared" si="0"/>
        <v>0.35386615934701032</v>
      </c>
      <c r="E21" s="3">
        <v>79473.66</v>
      </c>
      <c r="F21" s="3">
        <f t="shared" si="1"/>
        <v>50000</v>
      </c>
      <c r="G21" s="10">
        <f t="shared" si="2"/>
        <v>61.382106599906109</v>
      </c>
    </row>
    <row r="22" spans="1:7" x14ac:dyDescent="0.25">
      <c r="B22" s="6" t="s">
        <v>29</v>
      </c>
      <c r="C22" s="3">
        <v>42803.6</v>
      </c>
      <c r="D22" s="3">
        <f t="shared" si="0"/>
        <v>0.11698708091070949</v>
      </c>
      <c r="E22" s="3">
        <v>42803.6</v>
      </c>
      <c r="F22" s="3">
        <f t="shared" si="1"/>
        <v>0</v>
      </c>
      <c r="G22" s="11">
        <f t="shared" si="2"/>
        <v>100</v>
      </c>
    </row>
    <row r="23" spans="1:7" x14ac:dyDescent="0.25">
      <c r="B23" t="s">
        <v>17</v>
      </c>
      <c r="C23" s="3">
        <v>20447.02</v>
      </c>
      <c r="D23" s="3">
        <f t="shared" si="0"/>
        <v>5.5884018706905382E-2</v>
      </c>
      <c r="E23" s="3">
        <v>20447.02</v>
      </c>
      <c r="F23" s="3">
        <f t="shared" si="1"/>
        <v>0</v>
      </c>
      <c r="G23" s="12">
        <f t="shared" si="2"/>
        <v>100</v>
      </c>
    </row>
    <row r="24" spans="1:7" s="1" customFormat="1" x14ac:dyDescent="0.25">
      <c r="A24" s="8" t="s">
        <v>18</v>
      </c>
      <c r="C24" s="4">
        <v>0</v>
      </c>
      <c r="D24" s="4">
        <f t="shared" si="0"/>
        <v>0</v>
      </c>
      <c r="E24" s="4">
        <v>0</v>
      </c>
      <c r="F24" s="4">
        <f t="shared" si="1"/>
        <v>0</v>
      </c>
      <c r="G24" s="10"/>
    </row>
    <row r="25" spans="1:7" x14ac:dyDescent="0.25">
      <c r="A25" s="9" t="s">
        <v>22</v>
      </c>
      <c r="C25" s="4">
        <v>0</v>
      </c>
      <c r="D25" s="4">
        <f t="shared" si="0"/>
        <v>0</v>
      </c>
      <c r="E25" s="4">
        <v>0</v>
      </c>
      <c r="F25" s="4">
        <f t="shared" si="1"/>
        <v>0</v>
      </c>
      <c r="G25" s="10"/>
    </row>
    <row r="26" spans="1:7" s="1" customFormat="1" x14ac:dyDescent="0.25">
      <c r="A26" s="9" t="s">
        <v>23</v>
      </c>
      <c r="C26" s="4">
        <v>0</v>
      </c>
      <c r="D26" s="4">
        <f t="shared" si="0"/>
        <v>0</v>
      </c>
      <c r="E26" s="4">
        <v>0</v>
      </c>
      <c r="F26" s="4">
        <f t="shared" si="1"/>
        <v>0</v>
      </c>
      <c r="G26" s="10"/>
    </row>
    <row r="27" spans="1:7" x14ac:dyDescent="0.25">
      <c r="A27" s="8" t="s">
        <v>19</v>
      </c>
      <c r="C27" s="4">
        <v>0</v>
      </c>
      <c r="D27" s="4">
        <f t="shared" si="0"/>
        <v>0</v>
      </c>
      <c r="E27" s="4">
        <v>0</v>
      </c>
      <c r="F27" s="4">
        <f t="shared" si="1"/>
        <v>0</v>
      </c>
      <c r="G27" s="10"/>
    </row>
    <row r="28" spans="1:7" x14ac:dyDescent="0.25">
      <c r="A28" s="1" t="s">
        <v>20</v>
      </c>
      <c r="C28" s="4">
        <v>36588313.57</v>
      </c>
      <c r="D28" s="4">
        <f t="shared" si="0"/>
        <v>100</v>
      </c>
      <c r="E28" s="4">
        <v>25648319.5</v>
      </c>
      <c r="F28" s="4">
        <f t="shared" si="1"/>
        <v>10939994.07</v>
      </c>
      <c r="G28" s="5">
        <f t="shared" si="2"/>
        <v>70.099758631755932</v>
      </c>
    </row>
    <row r="30" spans="1:7" x14ac:dyDescent="0.25">
      <c r="B30" s="13" t="s">
        <v>0</v>
      </c>
      <c r="C30" s="2" t="s">
        <v>32</v>
      </c>
    </row>
    <row r="31" spans="1:7" x14ac:dyDescent="0.25">
      <c r="B31" s="14" t="s">
        <v>15</v>
      </c>
      <c r="C31" s="15">
        <v>0.5267372589646252</v>
      </c>
    </row>
    <row r="32" spans="1:7" x14ac:dyDescent="0.25">
      <c r="B32" s="14" t="s">
        <v>8</v>
      </c>
      <c r="C32" s="15">
        <v>5.2437402350599784</v>
      </c>
    </row>
    <row r="33" spans="2:3" x14ac:dyDescent="0.25">
      <c r="B33" s="14" t="s">
        <v>4</v>
      </c>
      <c r="C33" s="15">
        <v>10.636019538191576</v>
      </c>
    </row>
    <row r="34" spans="2:3" x14ac:dyDescent="0.25">
      <c r="B34" s="16" t="s">
        <v>24</v>
      </c>
      <c r="C34" s="15">
        <v>14.353852084361044</v>
      </c>
    </row>
    <row r="35" spans="2:3" x14ac:dyDescent="0.25">
      <c r="B35" s="14" t="s">
        <v>11</v>
      </c>
      <c r="C35" s="15">
        <v>69.239650883422769</v>
      </c>
    </row>
    <row r="36" spans="2:3" x14ac:dyDescent="0.25">
      <c r="B36" s="14"/>
      <c r="C36" s="15">
        <f>SUM(C31:C35)</f>
        <v>100</v>
      </c>
    </row>
    <row r="38" spans="2:3" x14ac:dyDescent="0.25">
      <c r="B38" s="1"/>
    </row>
    <row r="58" spans="2:3" x14ac:dyDescent="0.25">
      <c r="B58" s="17" t="s">
        <v>1</v>
      </c>
      <c r="C58" s="18" t="s">
        <v>33</v>
      </c>
    </row>
    <row r="59" spans="2:3" x14ac:dyDescent="0.25">
      <c r="B59" s="14" t="s">
        <v>34</v>
      </c>
      <c r="C59" s="15">
        <v>25648319.5</v>
      </c>
    </row>
    <row r="60" spans="2:3" x14ac:dyDescent="0.25">
      <c r="B60" s="14" t="s">
        <v>35</v>
      </c>
      <c r="C60" s="15">
        <v>10939994.07</v>
      </c>
    </row>
    <row r="61" spans="2:3" x14ac:dyDescent="0.25">
      <c r="B61" s="14"/>
      <c r="C61" s="15">
        <f>SUM(C59:C60)</f>
        <v>36588313.57</v>
      </c>
    </row>
  </sheetData>
  <sortState xmlns:xlrd2="http://schemas.microsoft.com/office/spreadsheetml/2017/richdata2" ref="B31:C35">
    <sortCondition ref="C35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A3" sqref="A3:XFD12"/>
    </sheetView>
  </sheetViews>
  <sheetFormatPr baseColWidth="10" defaultRowHeight="15" x14ac:dyDescent="0.25"/>
  <cols>
    <col min="1" max="1" width="102.7109375" customWidth="1"/>
  </cols>
  <sheetData>
    <row r="1" spans="1:1" x14ac:dyDescent="0.25">
      <c r="A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2023-11-28T16:21:59Z</dcterms:modified>
</cp:coreProperties>
</file>