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DESTINATARIOS\2023\"/>
    </mc:Choice>
  </mc:AlternateContent>
  <xr:revisionPtr revIDLastSave="0" documentId="13_ncr:1_{ECBB069E-864D-4336-A238-5C9805DA04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N" sheetId="2" r:id="rId2"/>
    <sheet name="BAS" sheetId="3" r:id="rId3"/>
    <sheet name="COM" sheetId="4" r:id="rId4"/>
    <sheet name="DES" sheetId="5" r:id="rId5"/>
    <sheet name="DIF" sheetId="6" r:id="rId6"/>
    <sheet name="PARQ" sheetId="7" r:id="rId7"/>
    <sheet name="PARA" sheetId="8" r:id="rId8"/>
    <sheet name="SER" sheetId="9" r:id="rId9"/>
    <sheet name="HON" sheetId="10" r:id="rId10"/>
    <sheet name="OBRAS" sheetId="11" r:id="rId11"/>
    <sheet name="ASOC" sheetId="12" r:id="rId12"/>
  </sheets>
  <definedNames>
    <definedName name="_xlnm._FilterDatabase" localSheetId="1" hidden="1">ARREN!$A$1:$E$26</definedName>
    <definedName name="_xlnm._FilterDatabase" localSheetId="3" hidden="1">COM!$A$1:$E$21</definedName>
    <definedName name="_xlnm._FilterDatabase" localSheetId="0" hidden="1">Concentrado!$A$1:$E$555</definedName>
    <definedName name="_xlnm._FilterDatabase" localSheetId="4" hidden="1">DES!$A$1:$E$9</definedName>
    <definedName name="_xlnm._FilterDatabase" localSheetId="5" hidden="1">DIF!$A$1:$E$53</definedName>
    <definedName name="_xlnm._FilterDatabase" localSheetId="9" hidden="1">HON!$A$1:$E$11</definedName>
    <definedName name="_xlnm._FilterDatabase" localSheetId="10" hidden="1">OBRAS!$A$1:$E$25</definedName>
    <definedName name="_xlnm._FilterDatabase" localSheetId="7" hidden="1">PARA!$A$1:$E$32</definedName>
    <definedName name="_xlnm._FilterDatabase" localSheetId="6" hidden="1">PARQ!$A$1:$E$11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1" l="1"/>
  <c r="B56" i="10"/>
  <c r="B62" i="10" s="1"/>
  <c r="L13" i="9"/>
  <c r="K13" i="9"/>
  <c r="J13" i="9"/>
  <c r="I12" i="9"/>
  <c r="I10" i="9"/>
  <c r="I13" i="9" s="1"/>
  <c r="B86" i="8"/>
  <c r="B73" i="5"/>
  <c r="B49" i="5"/>
  <c r="B42" i="11"/>
  <c r="B25" i="10"/>
  <c r="B52" i="8"/>
  <c r="B73" i="7"/>
  <c r="B54" i="7"/>
  <c r="B25" i="7"/>
  <c r="B175" i="6"/>
  <c r="B151" i="6"/>
  <c r="B115" i="6"/>
  <c r="B18" i="5"/>
  <c r="B87" i="4"/>
  <c r="B63" i="4"/>
  <c r="B32" i="4"/>
  <c r="B56" i="3"/>
  <c r="B27" i="3"/>
  <c r="B74" i="2"/>
  <c r="B96" i="2"/>
  <c r="E2" i="12"/>
  <c r="E23" i="11"/>
  <c r="E21" i="11"/>
  <c r="E18" i="11"/>
  <c r="E15" i="11"/>
  <c r="E13" i="11"/>
  <c r="E8" i="11"/>
  <c r="E5" i="11"/>
  <c r="E2" i="11"/>
  <c r="E6" i="10"/>
  <c r="E3" i="10"/>
  <c r="E30" i="8"/>
  <c r="E22" i="8"/>
  <c r="E20" i="8"/>
  <c r="E16" i="8"/>
  <c r="E14" i="8"/>
  <c r="E12" i="8"/>
  <c r="E8" i="8"/>
  <c r="E2" i="8"/>
  <c r="E7" i="7"/>
  <c r="E48" i="6"/>
  <c r="E7" i="5"/>
  <c r="E5" i="5"/>
  <c r="E2" i="5"/>
  <c r="E9" i="4"/>
  <c r="E5" i="4"/>
  <c r="E2" i="4"/>
  <c r="D21" i="4"/>
  <c r="D11" i="7"/>
  <c r="D36" i="12"/>
  <c r="D25" i="11"/>
  <c r="D11" i="10"/>
  <c r="D25" i="9"/>
  <c r="D14" i="9"/>
  <c r="D32" i="8"/>
  <c r="D53" i="6"/>
  <c r="D9" i="5"/>
  <c r="D5" i="3"/>
  <c r="B49" i="2"/>
  <c r="E14" i="2"/>
  <c r="E12" i="2"/>
  <c r="E10" i="2"/>
  <c r="E8" i="2"/>
  <c r="E6" i="2"/>
  <c r="E2" i="2"/>
  <c r="D26" i="2"/>
  <c r="D555" i="1" l="1"/>
</calcChain>
</file>

<file path=xl/sharedStrings.xml><?xml version="1.0" encoding="utf-8"?>
<sst xmlns="http://schemas.openxmlformats.org/spreadsheetml/2006/main" count="1977" uniqueCount="608">
  <si>
    <t>Persona física o razón social</t>
  </si>
  <si>
    <t>GAS DEL PACIFICO SA DE CV.</t>
  </si>
  <si>
    <t>Combustibles y Lubricantes</t>
  </si>
  <si>
    <t>SERVICIOS DEL VALLE DEL FUERTE, S.A. DE C.V.</t>
  </si>
  <si>
    <t>MENDOZA GONZALEZ LEONARDO</t>
  </si>
  <si>
    <t>DESPENSAS</t>
  </si>
  <si>
    <t>JUNTA DE AGUA POTABLE Y ALCANTARILLADO DEL MUNICIPIO DE AHOME</t>
  </si>
  <si>
    <t>JUNTA DE AGUA POTABLE Y ALC. DEL MPIO DE AHOME (JAPAMA)</t>
  </si>
  <si>
    <t>VISION AUTOMOTRIZ DE SINALOA, S.A DE C.V.</t>
  </si>
  <si>
    <t>Reparacion y Mantenimiento de Equipo de Transporte</t>
  </si>
  <si>
    <t>SECRETARIA DE ADMINISTRACION Y FINANZAS (CONTROL Y CONFIANZA FORTAMUN)</t>
  </si>
  <si>
    <t>SERVICIO DE CAPACITACION Y ADIESTRAMIENTO</t>
  </si>
  <si>
    <t>OP ECOLOGIA SAPI DE CV</t>
  </si>
  <si>
    <t>Servicio de Recolección y Disposición Final de Basura</t>
  </si>
  <si>
    <t>MK, URBANIZACIONES, S.A DE C.V.</t>
  </si>
  <si>
    <t>FISM-PROGR. MEJORAMIENTO VIV .CUARTO PARA BAÑO</t>
  </si>
  <si>
    <t>INGENIERIA Y OBRAS DEL PACIFICO URBA SA DE V</t>
  </si>
  <si>
    <t>FISM-PROGR. URBANIZACION (PARQUE PUBLICO REHABILITACION)</t>
  </si>
  <si>
    <t>FISM-PROGR.ALCANTARILLADO</t>
  </si>
  <si>
    <t>BOJORQUEZ BAEZ MIGUEL ANGEL</t>
  </si>
  <si>
    <t>FISM-PROGRAMA DE URBANIZACION (ESPACIO PUBLICO MULTIDEPORTIVO)</t>
  </si>
  <si>
    <t>PROGRAMA REVESTIMENTO DE CALLES</t>
  </si>
  <si>
    <t>AGENCIA AUTOMOTRIZ  DE LOS MOCHIS, S.A. DE C.V.</t>
  </si>
  <si>
    <t>FELIX AUTOMOTORES S.A DE C.V</t>
  </si>
  <si>
    <t>REPARACION Y MANTENIMIENTO DE MAQUINARIA</t>
  </si>
  <si>
    <t>SRIA. DE ADMINISTRACION Y FINANZAS, ZOFEMAT GOBIERNO DEL EDO.</t>
  </si>
  <si>
    <t>30% DE LOS INGRESOS DE ZOFEMAT CORRESPONDIENTES  AL MES DE SEPTIEMBRE DE 2023</t>
  </si>
  <si>
    <t>INSTITUTO MUNICIPAL DEL DEPORTE DE AHOME, I.A.S.</t>
  </si>
  <si>
    <t>INSTITUTO MUNICIPAL DEL DEPORTE</t>
  </si>
  <si>
    <t>CFE SUMINISTRADOR DE SERVICIOS BASICOS</t>
  </si>
  <si>
    <t>Consumo de Energia Electrica</t>
  </si>
  <si>
    <t>CONGRESO DEL ESTADO DE SINALOA</t>
  </si>
  <si>
    <t xml:space="preserve">LIQUIDACION DE DOS TERCERAS PARATES DEL 3% COBRADOS CON LOS CONTRATISTAS POR EL SERVICIO DE VERIFICACION ,INSPECCION , FISCALIZACION  Y CONTROL DE LOS MPIOS CONGRESS DEL ESTADO CON LOS CONTRATISTAS DE OBRAS </t>
  </si>
  <si>
    <t>LIQUIDACION DE DOS TERCERAS PARATES DEL 3% COBRADOS CON LOS CONTRATISTAS POR EL SERVICIO DE VERIFICACION ,INSPECCION , FISCALIZACION  Y CONTROL DE LOS MPIOS CONGRESS DEL ESTADO CON LOS CONTRATISTAS DE OBRAS .</t>
  </si>
  <si>
    <t>PEREA AGUILAR CANDIDO</t>
  </si>
  <si>
    <t>Gastos de Viaticos y Giras de Trabajo en el Pais</t>
  </si>
  <si>
    <t>MENENDEZ DE LLANO BERMUDEZ ANTONIO</t>
  </si>
  <si>
    <t xml:space="preserve"> APOYO ECONOMICO PARA PERSONAS VULNERABLES DEL MUNICIPIO DE AHOME, CORRESPONDIENTE AL MES DE SEPTIEMBRE DEL AÑO EN CURSO</t>
  </si>
  <si>
    <t>VALENZUELA BENITES ANGELINA</t>
  </si>
  <si>
    <t>APOYOS ECONOMICOS PARA FAMILIAS VULNERABLES DEL MUNICIPIO DE AHOME REGIDORA ANGELINA VALENZUELA BENITES CORRESPONDIENTE AL MES DE SEPTIEMBRE 2023.</t>
  </si>
  <si>
    <t>HEREDIA ZAVALA MARIA DE LOS ANGELES</t>
  </si>
  <si>
    <t>APOYOS ECONOMICOS PARA FAMILIAS VULNERABLES DEL MUNICIPIO DE AHOME REGIDORA MARIA DE LOS ANGELES HEREDIA ZAVALA CORRESPONDIENTE AL MES DE SEPTIEMBRE 2023.</t>
  </si>
  <si>
    <t>VALLE SARACHO CARLOS ROBERTO</t>
  </si>
  <si>
    <t>APOYOS ECONOMICOS PARA FAMILIAS VULNERABLES DEL MUNIICPIO DE AHOME, MES DE SEPTIEMBRE, REGIDOR C. CARLOS ROBERTO VALLE SARACHO</t>
  </si>
  <si>
    <t>SERVICIOS DEL CERRO DE LA MEMORIA SA DE CV</t>
  </si>
  <si>
    <t>CONSTRUCTORA HUPARE, SA DE CV</t>
  </si>
  <si>
    <t>FISM-PROGR. ELECTRIFICACION RURAL Y COL. POBRES</t>
  </si>
  <si>
    <t>FISM-PROGR. MEJORAMIENTO VIV .FOSA SEPTICA</t>
  </si>
  <si>
    <t>FISM-PROGR. MEJORAMIENTO VIV .TECHO FIRME</t>
  </si>
  <si>
    <t>COMISION MUNICIPAL DE DESARROLLO DE CENTROS POBLADOS</t>
  </si>
  <si>
    <t>FISM-PROGR.URBANIZACION, (PAVIMENTACION)</t>
  </si>
  <si>
    <t>MUNICIPIO DE AHOME</t>
  </si>
  <si>
    <t>PENSIONES  POR VIUDEZ Y ORFANDAD</t>
  </si>
  <si>
    <t>SALMERON PEREZ JESUS RAMON</t>
  </si>
  <si>
    <t>APOYOS ECONOMICOS PARA FAMILIAS VULNERABLES DEL MUNICIPIO DE AHOME REGIDOR JESUS RAMÓN SALMERÓN PÉREZ CORRESPONDIENTE AL MES DE SEPTIEMBRE 2023.</t>
  </si>
  <si>
    <t>CAMACHO ARMENTA JOSE ANGEL</t>
  </si>
  <si>
    <t>APOYOS ECONOMICOS PARA FAMILIAS VULNERABLES DEL MUNICIPIO DE AHOME, MES DE SEPTIEMBRE, REGIDOR C. JOSE ANGEL CAMACHO ARMENTA</t>
  </si>
  <si>
    <t>SERVICIOS BROXEL SAPI DE CV</t>
  </si>
  <si>
    <t>APOYOS SINDICATO DE TRABAJADORES DEL MPIO DE AHOME</t>
  </si>
  <si>
    <t>SINDICATO DE TRABAJADORES AL SERVICIO DEL H. AYUNTAMIENTO DE AHOME, SINALOA</t>
  </si>
  <si>
    <t>MEXIA ROMO MARTIN GUADALUPE</t>
  </si>
  <si>
    <t>Camaras Fotograficas y de Video</t>
  </si>
  <si>
    <t>ROCHA PEÑA MARIA MAGDALENA</t>
  </si>
  <si>
    <t xml:space="preserve"> PAGO DE LOS PREMIOS DEL "2DO. CONCURSO JUVENÍL DE PROYECTO DE VIDA 2023 "TU VIDA ES EL PROYECTO MÁS IMPORTANTE". ORGANIZADO POR ESTA SECRETARÍA DE LAS MUJERES AHOME. PREMIOS: 1ER. LUGAR $8,000.00  2DO. LUGAR $5,000.00 Y 3ER. LUGAR $3,000.00</t>
  </si>
  <si>
    <t xml:space="preserve"> PAGO DE LOS PREMIOS DEL "2DO. CONCURSO MUNICIPAL DE CUENTO DIRIGIDO A NIÑAS Y NIÑOS DE PRIMARIA. ORGANIZADO POR ESTA SECRETARÍA DE LAS MUJERES AHOME. PREMIOS: 1ER. LUGAR $8,000.00  2DO. LUGAR $5,000.00 Y 3ER. LUGAR $3,000.00</t>
  </si>
  <si>
    <t>BANDA ORQUESTA GUASAVE SC</t>
  </si>
  <si>
    <t>FIGLOSNTE 27F/17</t>
  </si>
  <si>
    <t>SECRETARIA DE ADMINISTRACION Y FINANZAS IMPUESTOS SOBRE  NOMINA</t>
  </si>
  <si>
    <t>Impuesto sobre Nómina</t>
  </si>
  <si>
    <t>INSTITUTO MEXICANO DEL SEGURO SOCIAL</t>
  </si>
  <si>
    <t>Cuotas IMSS, ISSSTE, etc</t>
  </si>
  <si>
    <t>URBANIKA LM GROUP SA DE CV</t>
  </si>
  <si>
    <t>Obra Publica Directa</t>
  </si>
  <si>
    <t>ALCANTAR CASTRO AURORA</t>
  </si>
  <si>
    <t>Actividades Civicas y Culturales</t>
  </si>
  <si>
    <t>ARAGON BERRELLEZA JESSICA</t>
  </si>
  <si>
    <t>COMAYSER SA DE CV</t>
  </si>
  <si>
    <t>LORA FIERRO QUETZAL LILIANA</t>
  </si>
  <si>
    <t>ORDUÑO HERNANDEZ ROSA DEL CARMEN</t>
  </si>
  <si>
    <t>GONZALEZ EGUIARTE ALFREDO</t>
  </si>
  <si>
    <t>ADQUISICION DE ELECTRODOMESTIVOS EN APOYO A SOLICITANTES DE RIFAS CON LA FINALIDAD DE RECAUDAR FONDOS ECONÓMICOS PARA CUBRIR GASTOS EN TRATAMIENTOS MÉDICOS COSTOSOS POR ENFERMEDADES DE ALTO RIESGO, ADEUDOS FUNERARIOS, ENTRE OTROS. MES DE JUNIO.</t>
  </si>
  <si>
    <t>EL ROBLE BAÑOS Y RECUBRIMIENTOS, SA CV</t>
  </si>
  <si>
    <t>ADQUISICION DE MATERIAL DE CONSTRUCCION PARA EL TRABAJADOR SINDICALIZADO VENTURA HERNANDEZ LORENA, EL CUAL SERA DESCONTADO EN UN PLAZO DE 36 QUINCENAS CONFORME A LO ESTIPULADO EN LA CLAUSULA CUADRAGESIMA SEXTA DEL CONTRATO COLECTIVO DE TRABAJO VIGENTE</t>
  </si>
  <si>
    <t>MUEBLERIAS VALDEZ  BALUARTE, S.A. DE C.V.</t>
  </si>
  <si>
    <t>ADQUISICION DE REFRIGERADOR, PANTALLA, MESA PARA TRABAJADOR SINDICALIZADO VEGA VEGA EFREN EL CUAL SERA DESCONTADO EN UN PLAZO DE 36 QUINCENAS CONFORME A LO ESTIPULADO EN LA CLAUSULA CUADRAGESIMA SEXTA DEL CONTRATO COLECTIVO DE TRABAJO VIGENTE</t>
  </si>
  <si>
    <t>ACOSTA CAMPAS OSMARA ITZEL</t>
  </si>
  <si>
    <t>ALIMENTOS PARA PERSONAL</t>
  </si>
  <si>
    <t>ARMENTA ARMENTA ARISTEO</t>
  </si>
  <si>
    <t>CARREON ARREARAN OSCAR RUBEN</t>
  </si>
  <si>
    <t>ESTRADA ARELLANO DAVID</t>
  </si>
  <si>
    <t>RIVERA ROBLES ERNESTO</t>
  </si>
  <si>
    <t>SOTO MORALES NANCY JACQUELINE</t>
  </si>
  <si>
    <t>GENARO MARTINEZ RITO</t>
  </si>
  <si>
    <t>APOYO DE MATERIAL DESECHABLE PARA DIVERSOS EVENTOS</t>
  </si>
  <si>
    <t>SERVICIOS OMEGA S.A. DE C.V.</t>
  </si>
  <si>
    <t>APOYO ECONOMICO PARA LA C. AMELIA JOCOBI QUINTERO PARA GASTOS FUNERALES POR EL FALLECIMIENTO DEL C. JULIO CESAR SOTO JOCOBI, DE LA LOC. AHOME INDEPENDENCIA, LO ANTERIOR DEBIDO A LA SITUACION ECONOMICA DE LA SOLICITAN</t>
  </si>
  <si>
    <t>LEYVA GAMEZ CLAUDIA VALERIA</t>
  </si>
  <si>
    <t>APOYO EN ESPECIE PARA DIVERSAS COMUNIDADES</t>
  </si>
  <si>
    <t>LUNA CASTRO JUDITH ELENA</t>
  </si>
  <si>
    <t>APOYOS ECONOMICOS PARA FAMILIAS VULNERABLES DEL MUNICIPIO DE AHOME, MES DE SEPTIEMBRE 2023, REGIDORA C. JUDITH ELENA LUNA CASTRO</t>
  </si>
  <si>
    <t>VALDEZ MORENO LAURA ELENA</t>
  </si>
  <si>
    <t>APOYOS ECONOMICOS PARA FAMILIAS VULNERABLES DEL MUNICIPIO DE AHOME, MES DE SEPTIEMBRE DEL 2023, REGIDORA C. LAURA ELENA VALDEZ MORENO</t>
  </si>
  <si>
    <t>CEBALLOS RENDON PEDRO</t>
  </si>
  <si>
    <t>APOYOS ECONOMICOS PARA FAMILIAS VULNERABLES DEL MUNICIPIO DE AHOME, MES DE SEPTIEMBRE REGIDOR C. PEDRO CEBALLOS RENDON</t>
  </si>
  <si>
    <t>MORALES VALENZUELA MARYSOL</t>
  </si>
  <si>
    <t>APOYOS ECONOMICOS PARA FAMILIAS VULNERABLES DEL MUNICIPIO DE AHOME, MES DE SEPTIEMBRE, REGIDORA C. MARYSOL MORALES VALENZUELA</t>
  </si>
  <si>
    <t>CONSTRUCTORA E INMOBILIARIA ROALMA S.A. DE C.V.</t>
  </si>
  <si>
    <t>SOTO FELIX MARCELA</t>
  </si>
  <si>
    <t>Arreglos Florales y Coronas</t>
  </si>
  <si>
    <t>COPIADORAS DIGITALES DE SINALOA S.A. DE C.V.</t>
  </si>
  <si>
    <t>ARRENDAMIENTO DE COPIADORAS</t>
  </si>
  <si>
    <t>FONSECA CASTRO VERONICA</t>
  </si>
  <si>
    <t>Arrendamiento de Edificios</t>
  </si>
  <si>
    <t>LOPEZ BERRELLEZA ANNA MARIA</t>
  </si>
  <si>
    <t>ROJO MONTES DE OCA KARLA AMERICA</t>
  </si>
  <si>
    <t>GAXIOLA GAXIOLA JUDITH</t>
  </si>
  <si>
    <t>Articulos de Aseo y Limpia</t>
  </si>
  <si>
    <t>LEYVA MEZA SANDRA MANUELA</t>
  </si>
  <si>
    <t>MEX BLUE WATER CARE COMPANY SA DE CV</t>
  </si>
  <si>
    <t>PINZON VAZQUEZ JOEL ULISES</t>
  </si>
  <si>
    <t>VALDEZ RODRIGO KARINA ERNESTINA</t>
  </si>
  <si>
    <t>GARCIA BALDERRAMA CARLOS</t>
  </si>
  <si>
    <t>LICONSA, SA DE CV</t>
  </si>
  <si>
    <t>Compra de 283 cajas de leche en polvo vitaminada LICONSA par distribución en los Comedores Comunitarios del Municipio de Ahome</t>
  </si>
  <si>
    <t>LEON PORTUGAL BRENDA</t>
  </si>
  <si>
    <t>Consumibles Para  Equipo de Computo</t>
  </si>
  <si>
    <t>COMERCIALIZADORA GAXMAX SA DE CV</t>
  </si>
  <si>
    <t>BORJA VERDUZCO HECTOR JAVIER</t>
  </si>
  <si>
    <t>DIAGNOSTICO MEDICO DEL MPIO DE AHOME(DIMMA)</t>
  </si>
  <si>
    <t>VALENZUELA GUERRERO RAMIRO</t>
  </si>
  <si>
    <t>Difusión Por Radio, Television, y Otros Medios de Mensajes Sobre Programas y Actividades Gubernamentales</t>
  </si>
  <si>
    <t>CONSTRUCTORA FALOIC, SA DE CV</t>
  </si>
  <si>
    <t>COYDU, S.A DE C.V.</t>
  </si>
  <si>
    <t>FISM-PROGR.URBANIZACION, (ALUMBRADO PUBLICO)</t>
  </si>
  <si>
    <t>GOA TRAVEL, S,A, DE C,V,</t>
  </si>
  <si>
    <t>ALIMENTOS Y FARMACEUTICOS SA DE CV.</t>
  </si>
  <si>
    <t>Herramienta y Utensilios Menores</t>
  </si>
  <si>
    <t>FERRENOR SA DE C.V</t>
  </si>
  <si>
    <t>CONSULTORIA MERCURIO S.C.</t>
  </si>
  <si>
    <t>IMPRESION DE FORMAS</t>
  </si>
  <si>
    <t>GRAFFICA SINALOA SA DE V</t>
  </si>
  <si>
    <t>IMPRESION DIGITAL</t>
  </si>
  <si>
    <t>GUTIERREZ SANCHEZ RAMIRO HUMBERTO</t>
  </si>
  <si>
    <t>ENRIQUEZ SARMIENTO MANUEL DE JESUS</t>
  </si>
  <si>
    <t>MANTENIMIENTO DE EDIFICIO</t>
  </si>
  <si>
    <t>GARCIA RUIZ SANTIAGO</t>
  </si>
  <si>
    <t>FIERRO VILLELA LUIS ANTONIO</t>
  </si>
  <si>
    <t>MANTENIMIENTO DE EQUIPO DE TRANSPORTE</t>
  </si>
  <si>
    <t>VALDOVINOS FLORES ROSA</t>
  </si>
  <si>
    <t>ESCOBAR DAGIEU CESAR</t>
  </si>
  <si>
    <t>Mantenimiento de Parques y Jardines</t>
  </si>
  <si>
    <t>FONTENIA SA DE CV</t>
  </si>
  <si>
    <t>GOINTERMEDIAL S DE RL DE CV</t>
  </si>
  <si>
    <t>HERNANDEZ CONTRERAS MARIA LUISA</t>
  </si>
  <si>
    <t>MANTENIMIENTO DE PARQUES Y JARDINES</t>
  </si>
  <si>
    <t>MORALES ACOSTA FRANCISCA LORENA</t>
  </si>
  <si>
    <t>PORTE LAB SERVICES SA DE CV</t>
  </si>
  <si>
    <t>LIZARRAGA COTA RAUL</t>
  </si>
  <si>
    <t>MANTENIMIENTO MENOR DE OFICINAS</t>
  </si>
  <si>
    <t>INFRA, S.A. DE C.V.</t>
  </si>
  <si>
    <t>Medicinas y Servicios Medicos</t>
  </si>
  <si>
    <t>ARMENTA AYALA ROSARIO</t>
  </si>
  <si>
    <t>Papeleria y Articulos de Oficina</t>
  </si>
  <si>
    <t>DOMINGUEZ SOLIS EDUARDO</t>
  </si>
  <si>
    <t>URIAS VERDUZCO JOSE RAMON</t>
  </si>
  <si>
    <t>PRODUCTOS ALIMENTICIOS PARA CAFETERIA</t>
  </si>
  <si>
    <t>CAMIONERA DEL PACIFICO, S.A. DE C.V.</t>
  </si>
  <si>
    <t>REFACCIONES DE MAQUINARIA</t>
  </si>
  <si>
    <t>AUTOS Y ACCESORIOS S.A DE C.V.</t>
  </si>
  <si>
    <t>MOTOLOGY,  SA DE CV</t>
  </si>
  <si>
    <t>ORTIZ CALDERON JESUS JULIAN</t>
  </si>
  <si>
    <t>VELAZCO RAMIREZ DOMINGO</t>
  </si>
  <si>
    <t>VELEZ CASTRO MARIA LOURDES</t>
  </si>
  <si>
    <t>VIDRIO VISION DEL NOROESTE, S.A. DE C.V.</t>
  </si>
  <si>
    <t>DELGADO FLORES ARTURO</t>
  </si>
  <si>
    <t>LOPEZ DIAZ JAVIER IGNACIO</t>
  </si>
  <si>
    <t>HDI SEGUROS, S.A DE C.V</t>
  </si>
  <si>
    <t>Seguros  de Responsabilidad Patrimonial Y Fianzas</t>
  </si>
  <si>
    <t>RADIOMOVIL DIPSA SA DE CV</t>
  </si>
  <si>
    <t>Servicio de Telefono</t>
  </si>
  <si>
    <t>RIVERA ROBLES SANDRA GUADALUPE</t>
  </si>
  <si>
    <t>YAMEL HALLAL ARMENTA</t>
  </si>
  <si>
    <t>SERVICIO DE VIGILANCIA</t>
  </si>
  <si>
    <t>HERNANDEZ LEYVA JOEL ENOC</t>
  </si>
  <si>
    <t>HONORARIOS PROFESIONALES DE SERVICIOS LEGALES, DE CONTABILIDAD, AUDITORIA Y RELACIONADOS</t>
  </si>
  <si>
    <t>INETUM MEXICO SA DE CV</t>
  </si>
  <si>
    <t>MEZA, LUGO Y ASOCIADOS, SC</t>
  </si>
  <si>
    <t>PARRA GONZALEZ DULCINA</t>
  </si>
  <si>
    <t>VEGA ZAMORA ERASMO</t>
  </si>
  <si>
    <t>APERTURA DE CAJA CHICA DE SINDICATURA CENTRAL  MOCHIS</t>
  </si>
  <si>
    <t>Aplicación Impuesto Predial Rustico</t>
  </si>
  <si>
    <t>FISM-PROGR. MEJORAMIENTO VIV .CUARTO DORMITORIO</t>
  </si>
  <si>
    <t>MIRANDA FLORES ISAAC ARNOLDO</t>
  </si>
  <si>
    <t>INSTITUTO PARA LA PREVENCION Y REHABILITACION DE ADICCIONES DEL MUNICIPIO DE AHOME</t>
  </si>
  <si>
    <t>INSTITUTO DE PREVENCION DE LAS  ADICCIONES DEL MUNICIPIO DE AHOME</t>
  </si>
  <si>
    <t>INSTITUTO MUNICIPAL DE ARTE Y CULTURA DE AHOME</t>
  </si>
  <si>
    <t>INSTITUTO MUNICIPAL DE ARTE Y CULTURA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</si>
  <si>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</si>
  <si>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</si>
  <si>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</si>
  <si>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</si>
  <si>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ZAMORA IBARRA DIEGO ISAAC</t>
  </si>
  <si>
    <t>PORTILLO OSUNA CARLOS ARMANDO</t>
  </si>
  <si>
    <t>MITSU CULIACAN SA DE V</t>
  </si>
  <si>
    <t>CORPORACION NOVAVISION S DE RL DE CV</t>
  </si>
  <si>
    <t>SISTEMA PARA EL DESARROLLO INTEGRAL DE LA FAMILIA DEL MUNICIPIO DE AHOME</t>
  </si>
  <si>
    <t>SISTEMA MUNICIPAL PARA EL DESARROLLO INTEGRAL DE LA FAMILIA (DIF)</t>
  </si>
  <si>
    <t>PAGO DE CAJA CHICA</t>
  </si>
  <si>
    <t>VALLE VALENCIA MILDER NEREYDA</t>
  </si>
  <si>
    <t>PAGO DE RESOLUCION DE DEMANDA</t>
  </si>
  <si>
    <t>ASOCIACION ALZHEIMER DE LOS MOCHIS, I.A.P.</t>
  </si>
  <si>
    <t>ASOCIACIONES CIVILES Y/O INSTITUCIONES AFINES</t>
  </si>
  <si>
    <t>AUTISMO MOCHIS, IAP</t>
  </si>
  <si>
    <t>CASA HOGAR SANTA EDUWIGES AC</t>
  </si>
  <si>
    <t>CLINICA DE REHABILITACION Y RECUPERACION UNA NUEVA FORMA DE VIVIR LM AC</t>
  </si>
  <si>
    <t>COMITE DE USUARIOS DE SERVICIOS PUBLICOS DE LOS MOCHIS, A.C.</t>
  </si>
  <si>
    <t>CRUZ ROJA MEXICANA, I.A.P</t>
  </si>
  <si>
    <t>FUNDACION HOGAR DEL ANCIANO MARIA AUXILIADORA IAP</t>
  </si>
  <si>
    <t>IMPULSORA DE LA CULTURA Y DE LAS ARTES IAP</t>
  </si>
  <si>
    <t>MUJERES APOYANDOTE AC</t>
  </si>
  <si>
    <t>PATRONATO DE ADMON DEL CUERPO VOLUNTARIO DE BOMBEROS DE LOS MOCHIS AC</t>
  </si>
  <si>
    <t>Patronato de Bomberos</t>
  </si>
  <si>
    <t>COTA LILIANA</t>
  </si>
  <si>
    <t>ALIMENTO PARA 8 ELEMENTOS DE LA SECRETARÍA DE SEGURIDAD Y PROTECCION CIUDADANA POR COMISION DE SERVICIO LOS DÍAS 15,16 Y 17 DE OCTUBRE DEL AÑO EN CURSO A FIN DE SER EVALUADOS POR EL CENTRO ESTATAL DE EVALUACION DE CONTROL Y CONFIANZA, CON SEDE EN LA CIUDAD DE CULIACAN, SINALOA.</t>
  </si>
  <si>
    <t>ALIMENTO PARA 9 ELEMENTOS DE LA SECRETARÍA DE SEGURIDAD Y PROTECCION CIUDADANA POR COMISION DE SERVICIO LOS DÍAS 18,19 Y 20 DE OCTUBRE DEL AÑO EN CURSO A FIN DE SER EVALUADOS POR EL CENTRO ESTATAL DE EVALUACION DE CONTROL Y CONFIANZA, CON SEDE EN LA CIUDAD DE CULIACAN, SINALOA.</t>
  </si>
  <si>
    <t>ALIMENTO PARA 9 ELEMENTOS DE LA SECRETARÍA DE SEGURIDAD Y PROTECCION CIUDADANA POR COMISION DE SERVICIO LOS DÍAS 22, 23 Y 24 DE OCTUBRE DEL AÑO EN CURSO A FIN DE SER EVALUADOS POR EL CENTRO ESTATAL DE EVALUACION DE CONTROL Y CONFIANZA, CON SEDE EN LA CIUDAD DE CULIACAN, SINALOA.</t>
  </si>
  <si>
    <t>ALIMENTO PARA 9 ELEMENTOS DE LA SECRETARÍA DE SEGURIDAD Y PROTECCION CIUDADANA POR COMISION DE SERVICIO LOS DÍAS 25,26 Y 27 DE OCTUBRE DEL AÑO EN CURSO A FIN DE SER EVALUADOS POR EL CENTRO ESTATAL DE EVALUACION DE CONTROL Y CONFIANZA, CON SEDE EN LA CIUDAD DE CULIACAN, SINALOA.</t>
  </si>
  <si>
    <t>HERNANDEZ FLORES CECILIA</t>
  </si>
  <si>
    <t>APOYOS DEL MES DE SEPTIEMBRE PARA LAS PERSONAS MÁS VULNERABLES DEL MUNICIPIO DE AHOME.</t>
  </si>
  <si>
    <t>VELCO CONSTRUCCIONES, S.A. C.V</t>
  </si>
  <si>
    <t>ROMERO JAUREGUI RACHEL NATALY</t>
  </si>
  <si>
    <t>FABRICA DE MATERIALES MMAT SA DE CV</t>
  </si>
  <si>
    <t>ALVAREZ COTA SERGIO ENRIQUE</t>
  </si>
  <si>
    <t>PAGO POR PRESTACIONES LEGALES DE FINIQUITOS POR LIQUIDACION DEL C. ALVAREZ COTA SERGIO ENRIQUE  COMO BOMBERO ADSCRITO EN DEPTO DE PROTECCION CIVIL Y BOMBEROS</t>
  </si>
  <si>
    <t>RODRIGUEZ PALAFOX ROSARIO ABDEL</t>
  </si>
  <si>
    <t>ACONDICIONAMIENTO VIAL</t>
  </si>
  <si>
    <t>PROYECTA SOUND Y VIDEO, S.C.</t>
  </si>
  <si>
    <t>ADQUISICION DE LAVADORA Y PLANCHA PARA TRABAJADOR SINDICALIZADO MORENO LOPEZ MARIA ESPERANZA, EL CUAL SERA DESCONTADO EN UN PLAZO DE 36 QUINCENAS, CONFORME A LO ESTIPULADO EN LA CLAUSULA CUADRAGESIMA SEXTA DEL CONTRATO COLECTIVO DE TRABAJO VIGENTE</t>
  </si>
  <si>
    <t>ADQUISICION DE UN MINISPLIT Y PANTALLA PARA TRABAJADOR SINDICALIZADO BORBOA LOPEZ JORGE ALBERTO, EL CUAL SERA DESCONTADO EN UN PLAZO DE 36 QUINCENAS, CONFORME A LO ESTIPULADO EN LA CLAUSULA CUADRAGESIMA SEXTA DEL CONTRATO COLECTIVO DE TRABAJO VIGENTE</t>
  </si>
  <si>
    <t>ALIMENTOS (APOYO)</t>
  </si>
  <si>
    <t>MIRANDA GRIJALVA DIANA CAROLINA</t>
  </si>
  <si>
    <t>APOYO CORRESPONDIENTE DE LA DIRECCION DE SALUD MUNICIPAL CORRESPONDIENTE AL MS DE SEPTIEMBRE DE 2023</t>
  </si>
  <si>
    <t>LUGO VALENCIA MARIA MARICEL</t>
  </si>
  <si>
    <t>APOYO DE LA DIRECCIÓN DE SALUD MUNICIPAL A PASANTE DE CDC TOPOLOBAMPO, CORRESPONDIENTE AL MES DE AGOSTO 2023.</t>
  </si>
  <si>
    <t>ITURRIOS MORALES OSIRIS GUADALUPE</t>
  </si>
  <si>
    <t>APOYO DE LA DIRECCIÓN DE SALUD MUNICIPAL A PASANTE DE ENFERMERIA DE CDC FERRUSQUILLA, CORRESPONDIENTE AL MES DE AGOSTO 2023.</t>
  </si>
  <si>
    <t>APOYO DE LA DIRECCIÓN DE SALUD MUNICIPAL A PASANTE DE ENFERMERIA DE CDC FERRUSQUILLA, CORRESPONDIENTE AL MES DE SEPTIEMBRE 2023.</t>
  </si>
  <si>
    <t>QUIÑONEZ CASTRO JOHANNA GABRIELA</t>
  </si>
  <si>
    <t>APOYO DE LA DIRECCIÓN DE SALUD MUNICIPAL A PASANTE DE ENFERMERIA DE CDC SANTA ALICIA, CORRESPONDIENTE AL MES DE AGOSTO 2023</t>
  </si>
  <si>
    <t>ARMENTA VERDUGO DIANA LIZETH</t>
  </si>
  <si>
    <t>APOYO DE LA DIRECCIÓN DE SALUD MUNICIPAL A PASANTE DE ENFERMERIA DE CDC SANTA ALICIA, CORRESPONDIENTE AL MES DE SEPTIEMBRE  2023.</t>
  </si>
  <si>
    <t>APOYO DE LA DIRECCIÓN DE SALUD MUNICIPAL A PASANTE DE ENFERMERIA DE CDC SIGLO XXI, CORRESPONDIENTE AL MES DE AGOSTO 2023.</t>
  </si>
  <si>
    <t>ROBLES HEREDIA FLOR ISELA</t>
  </si>
  <si>
    <t>APOYO DE LA DIRECCIÓN DE SALUD MUNICIPAL A PASANTE DE ENFERMERIA DE SALUD MUNICIPAL, CORRESPONDIENTE AL MES DE AGOSTO 2023.</t>
  </si>
  <si>
    <t>VILLASEÑOR INZUNZA LUZ MARIA</t>
  </si>
  <si>
    <t>APOYO DE LA DIRECCIÓN DE SALUD MUNICIPAL A PASANTE DE ENFERMERIA DE SALUD MUNICIPAL, CORRESPONDIENTE AL MES DE SEPTIEMBRE  2023.</t>
  </si>
  <si>
    <t>APOYO DE LA DIRECCIÓN DE SALUD MUNICIPAL A PASANTE DE ENFERMERIA DE SALUD MUNICIPAL, CORRESPONDIENTE AL MES DE SEPTIEMBRE 2023.</t>
  </si>
  <si>
    <t>APODACA RAMIREZ JUAN PABLO</t>
  </si>
  <si>
    <t>APOYO DE LA DIRECCIÓN DE SALUD MUNICIPAL A PASANTE DE MEDICINA EN CDC FERRUSQUILLA, CORRESPONDIENTE AL MES DE AGOSTO 2023.</t>
  </si>
  <si>
    <t>APOYO DE LA DIRECCIÓN DE SALUD MUNICIPAL A PASANTE DE MEDICINA EN CDC FERRUSQUILLA, CORRESPONDIENTE AL MES DE SEPTIEMBRE 2023.</t>
  </si>
  <si>
    <t>LOPEZ AGUIRRE JORGE LUIS</t>
  </si>
  <si>
    <t>APOYO DE LA DIRECCIÓN DE SALUD MUNICIPAL A PASANTE DE MEDICINA EN CDC JUAN JOSE RIOS, CORRESPONDIENTE AL MES DE AGOSTO 2023.</t>
  </si>
  <si>
    <t>APOYO DE LA DIRECCIÓN DE SALUD MUNICIPAL A PASANTE DE MEDICINA EN CDC JUAN JOSE RIOS, CORRESPONDIENTE AL MES DE SEPTIEMBRE 2023.</t>
  </si>
  <si>
    <t>LUGO PRECIADO JOAB ALEJANDRO</t>
  </si>
  <si>
    <t>APOYO DE LA DIRECCIÓN DE SALUD MUNICIPAL A PASANTE DE MEDICINA EN CDC SANTA ALICIA, CORRESPONDIENTE AL MES DE AGOSTO 2023.</t>
  </si>
  <si>
    <t>APOYO DE LA DIRECCIÓN DE SALUD MUNICIPAL A PASANTE DE MEDICINA EN CDC SANTA ALICIA, CORRESPONDIENTE AL MES DE SEPTIEMBRE 2023.</t>
  </si>
  <si>
    <t>ROMERO GARCIA ANGELA GABRIELA</t>
  </si>
  <si>
    <t>APOYO DE LA DIRECCIÓN DE SALUD MUNICIPAL A PASANTE DE MEDICINA EN CDC SIGLO XXI, CORRESPONDIENTE AL MES DE AGOSTO 2023.</t>
  </si>
  <si>
    <t>APOYO DE LA DIRECCIÓN DE SALUD MUNICIPAL A PASANTE DE MEDICINA EN CDC SIGLO XXI, CORRESPONDIENTE AL MES DE SEPTIEMBRE 2023.</t>
  </si>
  <si>
    <t>APOYO DE LA DIRECCIÓN DE SALUD MUNICIPAL A PASANTE DE MEDICINA EN CDC TOPOLOBAMPO, CORRESPONDIENTE AL MES DE SEPTIEMBRE 2023.</t>
  </si>
  <si>
    <t>SOTO LEON GERARDO</t>
  </si>
  <si>
    <t>APOYO DE LA DIRECCIÓN DE SALUD MUNICIPAL A PASANTE DE MEDICINA EN DISPENSARIO MÉDICO EN EJ. GOROS #2, CORRESPONDIENTE AL MES DE AGOSTO 2023.</t>
  </si>
  <si>
    <t>SOLIS ARCE JAVIER</t>
  </si>
  <si>
    <t>APOYO DE LA DIRECCIÓN DE SALUD MUNICIPAL A PASANTE DE MEDICINA EN DISPENSRIO EJ. ZAPOTILLO, CORRESPONDIENTE AL MES DE AGOSTO 2023.</t>
  </si>
  <si>
    <t>APOYO DE LA DIRECCIÓN DE SALUD MUNICIPAL A PASANTE DE MEDICINA EN DISPENSRIO EJ. ZAPOTILLO, CORRESPONDIENTE AL MES DE SEPTIEMBRE 2023.</t>
  </si>
  <si>
    <t>LEYVA GONZALEZ MIGUEL RAMON</t>
  </si>
  <si>
    <t>APOYO DE LA DIRECCIÓN DE SALUD MUNICIPAL A PASANTE DE MEDICINA EN DISPESARIO CINCO DE MAUO, CORRESPONDIENTE AL MES DE SEPTIEMBRE 2023.</t>
  </si>
  <si>
    <t>APOYO DE LA DIRECCIÓN DE SALUD MUNICIPAL A PASANTE DE MEDICINA EN DISPESARIO CINCO DE MAYO, CORRESPONDIENTE AL MES DE AGOSTO 2023.</t>
  </si>
  <si>
    <t>APOYO DE LA DIRECCIÓN DE SALUD MUNICIPAL A PASANTE DE MEDICINA EN GOROS # 2, CORRESPONDIENTE AL MES DE SEPTIEMBRE 2023.</t>
  </si>
  <si>
    <t>JUAREZ VALENZUELA JESUS IVAN</t>
  </si>
  <si>
    <t>APOYO DE LA DIRECCIÓN DE SALUD MUNICIPAL A PASANTE DE MEDICINA EN SALUD MUNICIPAL, CORRESPONDIENTE AL MES DE AGOSTO 2023.</t>
  </si>
  <si>
    <t>TINAJERO SALAZAR CARMEN MARIA</t>
  </si>
  <si>
    <t>APOYO DE LA DIRECCIÓN DE SALUD MUNICIPAL A PASANTE DE MEDICINA EN SALUD MUNICIPAL, CORRESPONDIENTE AL MES DE SEPTIEMBRE  2023.</t>
  </si>
  <si>
    <t>APOYO DE LA DIRECCIÓN DE SALUD MUNICIPAL A PASANTE DE MEDICINA EN SALUD MUNICIPAL, CORRESPONDIENTE AL MES DE SEPTIEMBRE 2023.</t>
  </si>
  <si>
    <t>MARTINEZ MORENO MAGDALENA</t>
  </si>
  <si>
    <t>APOYO DE LA DIRECCIÓN DE SALUD MUNICIPAL A PASANTE DE MEDICINA VETERINARIA Y ZOOTECNIA EN CCBA, CORRESPONDIENTE AL MES DE SEPTIEMBRE 2023.</t>
  </si>
  <si>
    <t>SOTO ZEPEDA EDGAR DANIEL</t>
  </si>
  <si>
    <t>APOYO DE LA DIRECCIÓN DE SALUD MUNICIPAL A PASANTE DE NUTRICIÓN  EN CDC ESTERO JUAN JOSE RIOS, CORRESPONDIENTE AL MES DE AGOSTO 2023.</t>
  </si>
  <si>
    <t>APOYO DE LA DIRECCIÓN DE SALUD MUNICIPAL A PASANTE DE NUTRICIÓN  EN CDC ESTERO JUAN JOSE RIOS, CORRESPONDIENTE AL MES DE SEPTIEMBRE  2023.</t>
  </si>
  <si>
    <t>GILL PALMA MANUEL ALEJANDRO</t>
  </si>
  <si>
    <t>APOYO DE LA DIRECCIÓN DE SALUD MUNICIPAL A PASANTE DE NUTRICIÓN  EN CDC FERRUSQUILLA, CORRESPONDIENTE AL MES DE AGOSTO 2023</t>
  </si>
  <si>
    <t>APOYO DE LA DIRECCIÓN DE SALUD MUNICIPAL A PASANTE DE NUTRICIÓN  EN CDC FERRUSQUILLA, CORRESPONDIENTE AL MES DE SEPTIEMBRE   2023.</t>
  </si>
  <si>
    <t>LEYVA VALDEZ KAREN YESSENIA</t>
  </si>
  <si>
    <t>APOYO DE LA DIRECCIÓN DE SALUD MUNICIPAL A PASANTE DE NUTRICIÓN  EN CDC SANTA ALICIA, CORRESPONDIENTE AL MES DE AGOSTO 2023.</t>
  </si>
  <si>
    <t>APOYO DE LA DIRECCIÓN DE SALUD MUNICIPAL A PASANTE DE NUTRICIÓN  EN CDC SANTA ALICIA, CORRESPONDIENTE AL MES DE SEPTIEMBRE   2023.</t>
  </si>
  <si>
    <t>PARRA VELAZQUEZ MARIA JOSE</t>
  </si>
  <si>
    <t>APOYO DE LA DIRECCIÓN DE SALUD MUNICIPAL A PASANTE DE NUTRICIÓN  EN CDC SIGLO XXI, CORRESPONDIENTE AL MES DE AGOSTO 2023.</t>
  </si>
  <si>
    <t>APOYO DE LA DIRECCIÓN DE SALUD MUNICIPAL A PASANTE DE NUTRICIÓN  EN CDC SIGLO XXI, CORRESPONDIENTE AL MES DE SEPTIEMBRE   2023.</t>
  </si>
  <si>
    <t>VALENTIN BAJO ANGELICA MARIA</t>
  </si>
  <si>
    <t>APOYO DE LA DIRECCIÓN DE SALUD MUNICIPAL A PASANTE DE NUTRICIÓN  EN CDC TOPOLOBAMPO, CORRESPONDIENTE AL MES DE AGOSTO 2023</t>
  </si>
  <si>
    <t>APOYO DE LA DIRECCIÓN DE SALUD MUNICIPAL A PASANTE DE NUTRICIÓN  EN CDC TOPOLOBAMPO, CORRESPONDIENTE AL MES DE SEPTIEMBRE   2023.</t>
  </si>
  <si>
    <t>GAXIOLA VALENZUELA JESUS MARIALY</t>
  </si>
  <si>
    <t>APOYO DE LA DIRECCIÓN DE SALUD MUNICIPAL A PASANTE DE NUTRICIÓN  EN SALUD MUNICIPAL, CORRESPONDIENTE AL MES DE AGOSTO 2023.</t>
  </si>
  <si>
    <t>RENDON CABRAL EVELYN ADAGELY</t>
  </si>
  <si>
    <t>SANCHEZ MORALES DANA BERENICE</t>
  </si>
  <si>
    <t>SOLANO VIZCARRA FRIDA LUCIA</t>
  </si>
  <si>
    <t>VEGA SOTO XIMENA</t>
  </si>
  <si>
    <t>APOYO DE LA DIRECCIÓN DE SALUD MUNICIPAL A PASANTE DE NUTRICIÓN  EN SALUD MUNICIPAL, CORRESPONDIENTE AL MES DE SEPTIEMBRE   2023.</t>
  </si>
  <si>
    <t>APOYO DE LA DIRECCIÓN DE SALUD MUNICIPAL A PASANTE DE NUTRICIÓN  EN SALUD MUNICIPAL, CORRESPONDIENTE AL MES DE SEPTIEMBRE  2023.</t>
  </si>
  <si>
    <t>GUZMAN MIRANDA ROSANGELA</t>
  </si>
  <si>
    <t>APOYO DE LA DIRECCIÓN DE SALUD MUNICIPAL A PASANTE DE ODONTOLOGIA DE SALUD MUNICIPAL, CORRESPONDIENTE AL MES DE AGOSTO 2023.</t>
  </si>
  <si>
    <t>OSUNA LARA MAVIAEL</t>
  </si>
  <si>
    <t>SOTO MARTINEZ BLANCA JUDITH</t>
  </si>
  <si>
    <t>VALDEZ COTA JESUS ALBERTO</t>
  </si>
  <si>
    <t>APOYO DE LA DIRECCIÓN DE SALUD MUNICIPAL A PASANTE DE ODONTOLOGIA DE SALUD MUNICIPAL, CORRESPONDIENTE AL MES DE SEPTIEMBRE  2023.</t>
  </si>
  <si>
    <t>APOYO DE LA DIRECCIÓN DE SALUD MUNICIPAL A PASANTE DE ODONTOLOGIA DE SALUD MUNICIPAL, CORRESPONDIENTE AL MES DE SEPTIEMBRE 2023.</t>
  </si>
  <si>
    <t>APOYO DE LA DIRECCIÓN DE SALUD MUNICIPAL A PASANTE DE ODONTOLOGIA DE SALUD MUNICIPAL, CORRESPONDIENTE AL MES DE SEPTIEMBRE2023.</t>
  </si>
  <si>
    <t>YUCUPICIO ROCHA SAMUEL ISAI</t>
  </si>
  <si>
    <t>APOYO DE LA DIRECCIÓN DE SALUD MUNICIPAL A PASANTE DE QUIMICO FARMACOBIOLOGO, CORRESPONDIENTE AL MES DE AGOSTO 2023.</t>
  </si>
  <si>
    <t>URIBE CHINCHILLAS BRUCE</t>
  </si>
  <si>
    <t>APOYO DE LA DIRECCIÓN DE SALUD MUNICIPAL A PASANTE DE QUIMICO FARMACOBIOLOGO, CORRESPONDIENTE AL MES DE SEPTIEMBRE  2023.</t>
  </si>
  <si>
    <t>APOYO DE LA DIRECCIÓN DE SALUD MUNICIPAL A PASANTE DE QUIMICO FARMACOBIOLOGO, EN DIMMA, CORRESPONDIENTE AL MES DE AGOSTO 2023.</t>
  </si>
  <si>
    <t>D CLASE  GROUP S.A DE C.V</t>
  </si>
  <si>
    <t>FERRETERIA MALOVA S.A DE C.V</t>
  </si>
  <si>
    <t>MARQUEZ AGUILUZ GONZALO</t>
  </si>
  <si>
    <t>CORRALES URIAS GUILLERMO</t>
  </si>
  <si>
    <t>FIBRA HD</t>
  </si>
  <si>
    <t>ALONSO CORTES GERARDO</t>
  </si>
  <si>
    <t>ARRENDAMIENTO DE MAQUINARIA</t>
  </si>
  <si>
    <t>GAITAN TOLEDO SILVIA MARIA</t>
  </si>
  <si>
    <t>Equipo de Computo y Tecnologia de la Informacion</t>
  </si>
  <si>
    <t>CHAPEM SA DE CV</t>
  </si>
  <si>
    <t>ELECTRO MAYOREO DE SINALOA, SA DE CV</t>
  </si>
  <si>
    <t>Instalacion, Reparacion y Mantenimiento de Equipo de Computo y Tecnologia de la Informacion</t>
  </si>
  <si>
    <t>AVILA CORRALES JOSE CARLOS</t>
  </si>
  <si>
    <t>ESCARREGA SANCHEZ CARMEN JUDITH</t>
  </si>
  <si>
    <t>Mantenimiento de Mercados y Rastros</t>
  </si>
  <si>
    <t>RJ MEDICAL S.A. DE C.V.</t>
  </si>
  <si>
    <t>MATERIALES, ACCESORIOS Y SUMINISTROS MEDICOS</t>
  </si>
  <si>
    <t>POLIZA DE SEGURO ANUAL DE RC VIAJERO DE 1 TRIPULANTE Y 19 PASAJEROS QUE SE TRASLADAN DE CAMPO PESQUERO LAZARO CARDENAS Y TOPOLOBAMPO (ESCUELAS)</t>
  </si>
  <si>
    <t>VEGA RUIZ MARCO VINICIO</t>
  </si>
  <si>
    <t>PROGRAMA FERIA DEL BIENESTAR</t>
  </si>
  <si>
    <t>VALDEZ SALAZAR EMMANUELLE</t>
  </si>
  <si>
    <t>REFACCIONES Y ACCESORIOS MENORES DE MAQUINARIA Y OTROS EQUIPOS</t>
  </si>
  <si>
    <t>BATTERY PLUS AUTOMOTRZ S.A. DE C.V.</t>
  </si>
  <si>
    <t>DELGADO ALVAREZ BENITO</t>
  </si>
  <si>
    <t>PACIFICO FONDO EMPRESARIAL SA DE CV</t>
  </si>
  <si>
    <t>SANCHEZ ACUÑA ROCIO DEL CARMEN</t>
  </si>
  <si>
    <t>INDEX DATACOM, S.A DE C.V.</t>
  </si>
  <si>
    <t>ARMENTA GAMEZ CELIA</t>
  </si>
  <si>
    <t>BAEZ GERARDO ISMAEL</t>
  </si>
  <si>
    <t>LEAN SIX SIGMA INSTITUTE SC</t>
  </si>
  <si>
    <t>VELAZCO MEDINA JOSE MARIO</t>
  </si>
  <si>
    <t>DIAZ HEREDIA PATRICIO</t>
  </si>
  <si>
    <t>ADQUISICION DE UN CELULAR SAMSUNG PARA EL TRABAJADOR SINICALIZADO ZAMORANO MELGAR MANUEL ENRIQUE EL CUAL SERA DESCONTADO EN UN PLAZO DE 36 QUINCENAS, CONFORME A LO ESTIPULADO EN LA CLAUSULA CUADRAGESIMA SEXTA DEL CONTRATO COLECTIVO DE TRABAJO VIGENTE</t>
  </si>
  <si>
    <t>VALDEZ MIGUEL JULIO CESAR</t>
  </si>
  <si>
    <t>APOYO ECONOMICO PARA FAMILIAS VULNERABLES DEL MUNICIPIO DE AHOME, MES DE SEPT 2023</t>
  </si>
  <si>
    <t>RUIZ RODRIGUEZ MARIA DOLORES</t>
  </si>
  <si>
    <t>GRINLEASING S.A.P.I DE C.V.</t>
  </si>
  <si>
    <t>ARRENDAMIENTO DE EQUIPO DE TRANSPORTE</t>
  </si>
  <si>
    <t>GREENSTAR EDIFICACIONES SA DE CV</t>
  </si>
  <si>
    <t>BAEZ SAÑUDO DINORA</t>
  </si>
  <si>
    <t>OSUNA SANCHEZ ESTHER ELIZABETH</t>
  </si>
  <si>
    <t>CONSTRUCTORA Y ARRENDADORA LOPEZ, S.A. DE C.V.</t>
  </si>
  <si>
    <t>ALVAREZ FLORES ROSA ISELA</t>
  </si>
  <si>
    <t>INMOBILIARIA TURISTICA DEL NOROESTE, S.A. DE C.V.</t>
  </si>
  <si>
    <t>MENDIVIL RASCON MARIA ESTHELA</t>
  </si>
  <si>
    <t>PADILLA FERNANDEZ ARTURO</t>
  </si>
  <si>
    <t>CARGO MOVIL SAPI DE CV</t>
  </si>
  <si>
    <t>ARRENDAMIENTO POR EL USO DE PROGRAMAS O SISTEMAS DE COMPUTO</t>
  </si>
  <si>
    <t>SOTO ARELLANO KARINA  HAYDEE</t>
  </si>
  <si>
    <t>Atencion a Invitados Especiales</t>
  </si>
  <si>
    <t>BLANCOS Y OTROS PRODUCTOS TEXTILES</t>
  </si>
  <si>
    <t>ARAGON AYALA BLANCA LUZ</t>
  </si>
  <si>
    <t>ARLETTE DESIREE ORDUÑO LEYVA</t>
  </si>
  <si>
    <t>AUDI TV. PETATLAN S.A.S DE C.V.</t>
  </si>
  <si>
    <t>BARAJAS ESCALANTE XICOTENCATL RAMON</t>
  </si>
  <si>
    <t>CAMACHO BURGOS ISMAEL</t>
  </si>
  <si>
    <t>CAMACHO MERCADO JAVIER</t>
  </si>
  <si>
    <t>CAMPOY ACOSTA JUAN MANUEL</t>
  </si>
  <si>
    <t>CASTRO GIL NALLELY AZENETH</t>
  </si>
  <si>
    <t>CONTRERAS VALENZUELA CARMEN LOURDES</t>
  </si>
  <si>
    <t>COSIO SAIZ NOEMI</t>
  </si>
  <si>
    <t>COTA LIZARRAGA KARINTHIA</t>
  </si>
  <si>
    <t>ESCOBAR TORRES GERARDO RUBEN</t>
  </si>
  <si>
    <t>ESPINOZA RUBIO JUAN PABLO</t>
  </si>
  <si>
    <t>FLORES SANCHEZ MIRIAM CECILIA</t>
  </si>
  <si>
    <t>GALICIA ARIZMENDI FABIAN OSWALDO</t>
  </si>
  <si>
    <t>GARCIA COTA MARCO ANTONIO</t>
  </si>
  <si>
    <t>GONZALEZ AGUIRRE RAFAEL</t>
  </si>
  <si>
    <t>HERNANDEZ CUADRAS ARELY</t>
  </si>
  <si>
    <t>HERNANDEZ RAMIREZ MARIA DE JESUS</t>
  </si>
  <si>
    <t>HERNANDEZ ROSAS MONICA GABRIELA</t>
  </si>
  <si>
    <t>IMPERIAL BELTRAN FROILAN</t>
  </si>
  <si>
    <t>INZUNZA JIMENEZ NEREYDA IDALIA</t>
  </si>
  <si>
    <t>JUAREZ ELIZALDE GUILLERMO MELITON</t>
  </si>
  <si>
    <t>LEYVA MEXIA RAFAEL</t>
  </si>
  <si>
    <t>LIMON REYES KAREN ESTRELLA</t>
  </si>
  <si>
    <t>LIZARRAGA SAUCEDO MARCO ANTONIO</t>
  </si>
  <si>
    <t>LOPEZ BERRELLEZA MARIO ALBERTO</t>
  </si>
  <si>
    <t>MANZANAREZ RODRIGUEZ FELIPE DE JESUS</t>
  </si>
  <si>
    <t>MATA LANDAVERDE PATRICIA</t>
  </si>
  <si>
    <t>MORAN ACOSTA ISMAEL</t>
  </si>
  <si>
    <t>NARCIO LOPEZ ABRAHAN HUMBERTO</t>
  </si>
  <si>
    <t>PADILLA FIERRO ROMAN ALFREDO</t>
  </si>
  <si>
    <t>PEÑA RAMIREZ JESUS EMILIANO</t>
  </si>
  <si>
    <t>QUEVEDO BELTRAN JORGE ARMANDO</t>
  </si>
  <si>
    <t>QUINTERO ARAUJO JUAN CARLOS</t>
  </si>
  <si>
    <t>REPORTEROS EN S.A. DE C.V.</t>
  </si>
  <si>
    <t>REYES FIGUEROA ADONIVAN</t>
  </si>
  <si>
    <t>RODRIGUEZ COTA DAGOBERTO</t>
  </si>
  <si>
    <t>ROMERO FELIX OSCAR</t>
  </si>
  <si>
    <t>ROSAS PARRA CARLOS</t>
  </si>
  <si>
    <t>SANCHEZ CASTRO ANA VALERIA</t>
  </si>
  <si>
    <t>SANCHEZ MONTOYA ALAN YOVAN</t>
  </si>
  <si>
    <t>SINCO Y MEDIOS S.C.</t>
  </si>
  <si>
    <t>TORRES BARRON HECTOR</t>
  </si>
  <si>
    <t>VALDEZ LACHICA MARIO</t>
  </si>
  <si>
    <t>VALENZUELA ZAÑUDO MARTHA ELVA</t>
  </si>
  <si>
    <t>VEGA VALDEZ MARIA ISABEL</t>
  </si>
  <si>
    <t>ZAMUDIO MEDINA OCTAVIO</t>
  </si>
  <si>
    <t>CHAIREZ GAXIOLA ALMA ABIGAIL</t>
  </si>
  <si>
    <t>Mantenimiento y Mejoras de Oficina</t>
  </si>
  <si>
    <t>NOZATO ESCOBOZA MANUEL AURELIO</t>
  </si>
  <si>
    <t>FRENOS Y EMBRAGUES DEL VALLE, S.A. DE C.V.</t>
  </si>
  <si>
    <t>PRIMERO SEGUROS SA DE CV</t>
  </si>
  <si>
    <t>TELEFONOS DE MEXICO, S.A.B. DE C.V.</t>
  </si>
  <si>
    <t>AUDELO DEL VALLE JESUS MARGARITA</t>
  </si>
  <si>
    <t>SERVICIOS DE VERIFICACION Y SEGUIMIENTO DE OBRA</t>
  </si>
  <si>
    <t>COTA OLGUIN JESUS MANUEL</t>
  </si>
  <si>
    <t>GASTELUM CASTRO LUIS ROBERTO</t>
  </si>
  <si>
    <t>GONZALEZ BERNAL MARCOS IGNACIO</t>
  </si>
  <si>
    <t>LOPEZ IBARRA ALAN</t>
  </si>
  <si>
    <t>MOLINA MARAÑON EFRAIN</t>
  </si>
  <si>
    <t>VALDEZ VALDEZ LUIS ENRIQUE</t>
  </si>
  <si>
    <t>ZAZUETA ALVAREZ MARIANO MANUEL</t>
  </si>
  <si>
    <t>GOLARTE MOLINA JORGE ALBERTO</t>
  </si>
  <si>
    <t>ADQUISICION DE 1 MINISPLIT DE 2 TONELADAS PARA EL TRABAJADOR SINDICALIZADO CASTRO RUIZ GUADALUPE , EL CUAL SERA DESCONTADOL EN UN PLAZO DE 36 QUINCENAS CONFRME A LA ESTIPULADO EN LA CLAUSULA CUADRAGESIMA SEXTA DEL CONTRATO COLECTIVO DE TRABAJO VIGENTE</t>
  </si>
  <si>
    <t>QUIÑONEZ ARMENTA IRIS DEL ROCIO</t>
  </si>
  <si>
    <t>ADQUISICION DE 2 LLANTAS DE  225-65-17 PARA EL TRABAJADOR SINDICALIZADO GASTELUM IBARRA TOMAS , EL CUAL SERA DESCONTADOL EN UN PLAZO DE 36 QUINCENAS CONFRME A LA ESTIPULADO EN LA CLAUSULA CUADRAGESIMA SEXTA DEL CONTRATO COLECTIVO DE TRABAJO VIGENTE</t>
  </si>
  <si>
    <t>TERRAZAS GAXIOLA ADISLADA</t>
  </si>
  <si>
    <t>ADQUISICION DE MOTOCICLETA DT125PARA EL TRABAJADOR SINDICALIZADO GARCIA SANCHEZ JORGE ARMANDO , EL CUAL SERA DESCONTADOL EN UN PLAZO DE 36 QUINCENAS CONFRME A LA ESTIPULADO EN LA CLAUSULA CUADRAGESIMA SEXTA DEL CONTRATO COLECTIVO DE TRABAJO VIGENTE</t>
  </si>
  <si>
    <t>FIERRO Y LAMINA DE OCCIDENTE SAPI DE CV</t>
  </si>
  <si>
    <t>ADQUISICION DEMATERIAL PARA CONSTRUCCION  PARA EL TRABAJADOR SINDICALIZADO TRASVIÑA MONTES JOSE HUMBERTO , EL CUAL SERA DESCONTADOL EN UN PLAZO DE 36 QUINCENAS CONFRME A LA ESTIPULADO EN LA CLAUSULA CUADRAGESIMA SEXTA DEL CONTRATO COLECTIVO DE TRABAJO VIGENTE</t>
  </si>
  <si>
    <t>GASTELUM BERRELLEZA SANDRA LUZ</t>
  </si>
  <si>
    <t>APOYOS ALIMENTOS</t>
  </si>
  <si>
    <t>RODRIGUEZ MORALES OFELIA</t>
  </si>
  <si>
    <t>APOYOS ECONOMICOS PARA FAMILIAS VULNERABLES PARA FAMILIAS DEL MUNICIPIO DE AHOME, REGIDORA C. OFELIA RODRIGUEZ MORALES</t>
  </si>
  <si>
    <t>GUTIERREZ EZQUERRA GABRIELA</t>
  </si>
  <si>
    <t>IRIZAR LOPEZ SILVIA</t>
  </si>
  <si>
    <t>CAMARA MEXICANA DE LA INDUSTRIA DE LA CONSTRUCCION</t>
  </si>
  <si>
    <t>Edificios</t>
  </si>
  <si>
    <t>indemnizaciones por Afectaciones</t>
  </si>
  <si>
    <t>EQUIPOS E INNOVACION PARA AGRICULTURA Y CONSTRUCCION SA CV</t>
  </si>
  <si>
    <t>Maquinaria y Equipo de Construccion</t>
  </si>
  <si>
    <t>CAMEZ LOPEZ BRISEIDA ELANE</t>
  </si>
  <si>
    <t>CHAVEZ ARCE DAVID</t>
  </si>
  <si>
    <t>ESPINOZA ROMERO HECTOR MANUEL</t>
  </si>
  <si>
    <t>LOPEZ RODRIGUEZ DELIA MARGARITA</t>
  </si>
  <si>
    <t>MORENO DURAN CONCESA</t>
  </si>
  <si>
    <t>PERAZA ALVAREZ CARLOS MIGUEL</t>
  </si>
  <si>
    <t>SANCHEZ LEYVA ALVIN ALEJANDRO</t>
  </si>
  <si>
    <t>VERDUGO ROSAS JESUS ANDREA</t>
  </si>
  <si>
    <t>ROUSSET FERRIZ FRANCISCO JOSE</t>
  </si>
  <si>
    <t>GRUPO COMERCIAL PRODUCTOS, SERVICIOS Y DISTRIBUCIONES FEGARI, SA DE CV</t>
  </si>
  <si>
    <t>PACHECO VILLANUEVA EMILIA</t>
  </si>
  <si>
    <t xml:space="preserve"> PAGO POR PRESTACIONES LEGALES DE FINIQUITOS POR JUBILACION POR AÑOS DE SERVICIOS DEL C. PACHECO VILLANUEVA EMILIA COMO SECRETARIA</t>
  </si>
  <si>
    <t>MEDINA PINEDA ROSARIO GUADALUPE</t>
  </si>
  <si>
    <t>PAGO A LA BENEFICIARIA MEDINA PINEDA ROSARIO GUADALUPE POR PRESTACIONES LEGALES DE FINIQUITOS POR DEFUNSION DEL C. VALDEZ HERRERA MANUEL DE JESUS COMO AUX DE SERVICIOS ADSCRITO EN SUBDIRECCION DE MANTRNIMIENTO URBANO,</t>
  </si>
  <si>
    <t>ESCALANTE OSORNIO ARTURO</t>
  </si>
  <si>
    <t>PAGO AL BENEFICIARIO ESCALANTE OSORNIO ARTURO POR PRESTACIONES LEGALES DE FINIQUITO POR DEFUNCION DE LA C. LOPEZ BRASIL CLARA COMO PERS DE INTENDENCIA ADSCRITO EN DEPARTAMENTO DE SERVICIOS GENERALES,</t>
  </si>
  <si>
    <t>LOPEZ MIRANDA MERCEDES</t>
  </si>
  <si>
    <t>PAGO POR PRESTACIOLES LEGALES DE FINIQUITOS POR LIQUIDACION DEL C. LOPEZ MIRANDA MERCEDES COMO AUX DE SERVICIOS ADSCRITO EN SIND AHOME,</t>
  </si>
  <si>
    <t>VIZCARRA SOLIS JOSE ALFREDO</t>
  </si>
  <si>
    <t>PAGO POR PRESTACIONES LEGALES DE FINIQUITO POR RENUNCIA VOLUNTARIA DEL C. VIZCARRA SOLIS JOSE ALFREDO COMO POLICIA ADSCRITO EN CENTRAL PERSONAL DE SERVICIO</t>
  </si>
  <si>
    <t>PIÑA MONTAÑO ELIA</t>
  </si>
  <si>
    <t>PAGO POR PRESTACIONES LEGALES DE FINIQUITOS POR LIQUIDACION DE LA C. PIÑA MONTAÑO ELIA COMO NUTRIOLOGA ADSCRITA EN DIRECCION DE SALUD MUNICIPAL</t>
  </si>
  <si>
    <t>TORRES ARMENTA ALBA NYDIA</t>
  </si>
  <si>
    <t>PAGO POR PRESTACIONES LEGALES DE FINIQUITOS POR LIQUIDACION DE LA C. TORRES ARMENTA ALBA NYDIA COMO AUX OPERATIVO ADSCRITO EN DIRECCION DE BIENESTAR SOCIAL</t>
  </si>
  <si>
    <t>ANGULO SANTOS ENRIQUE</t>
  </si>
  <si>
    <t>PAGO POR PRESTACIONES LEGALES DE FINIQUITOS POR LIQUIDACION DEL C. ANGULO SANTOS ENRIQUE COMO ALBAÑIL ADSCRITO EN SUBDIRECCION DE MANTENIMIENTO URBANO</t>
  </si>
  <si>
    <t>BERMUDEZ AVILA ELIDETH YAZMIN</t>
  </si>
  <si>
    <t>PAGO POR PRESTACIONES LEGALES DE FINIQUITOS POR LIQUIDACION DEL C. BERMUDEZ  AVILA ELIDETH YAZMIN COMO JEFE DEPARTAMENTO LABORAL ADSCRITO EN DIRECCION DE ASUNTOS JURIDICOS</t>
  </si>
  <si>
    <t>LIZARRAGA MATA JOSE RICARDO</t>
  </si>
  <si>
    <t>PAGO POR PRESTACIONES LEGALES DE FINIQUITOS POR LIQUIDACION DEL C. LIZARRAGA MATA JOSE RICARDO COMO MEDICO ADSCRITO EN SECRETARIA DE SEGURIDAD Y PROTECCION CUIDADANA</t>
  </si>
  <si>
    <t>NAJERA CAREAGA HECTOR ENRIQUE</t>
  </si>
  <si>
    <t>PAGO POR PRESTACIONES LEGALES DE FINIQUITOS POR LIQUIDACION DEL C. NAJERA CAREAGA HECTOR ENRIQUE COMO DESAROLLO EMPRESARIAL E INDUSTRIAL  ADSCRITO EN SECRETARIA DE DESARROLLO ECONOMICO</t>
  </si>
  <si>
    <t>ORTIZ MEJORADA MARCOS EDUARDO</t>
  </si>
  <si>
    <t>PAGO POR PRESTACIONES LEGALES DE FINIQUITOS POR LIQUIDACION DEL C. ORTIZ MEJORADA MARCOS EDUARDO COMO ASISTENTE ADSCRITO EN REGIDORES</t>
  </si>
  <si>
    <t>PACHECO FIERRO HASSIEL</t>
  </si>
  <si>
    <t>PAGO POR PRESTACIONES LEGALES DE FINIQUITOS POR LIQUIDACION DEL C. PACHECO FIERRO HASSIEL COMO AUX DE SERVICIOS ADSCRITO EN SUBDIR DE PARQUES Y JARD</t>
  </si>
  <si>
    <t>ROSAS GRIJALVA JOSE MARIA</t>
  </si>
  <si>
    <t>PAGO POR PRESTACIONES LEGALES DE FINIQUITOS POR LIQUIDACION DEL C. ROSAS GRIJALVA JOSE MARIA COMO FUMIGADOR ADSCRITO EN DIRECCION DE SALUD MUNICIPAL</t>
  </si>
  <si>
    <t>MAGALLANES RODRIGUEZ GREGORIA</t>
  </si>
  <si>
    <t>PAGO POR PRESTACIONES LEGALES DE FINIQUITOS POR RENUNCIA VOLUNTARIA DE LA C. MAGALLANES RODRIGUEZ GREGORIA COMO AUX DE SERVICIOS ADSCRITO RN SUBDIR DE MERCADOS CENTRALES DE ABASTO Y RASTRO,</t>
  </si>
  <si>
    <t>RIVERA CARDENAS MAYLYN YAMILETH</t>
  </si>
  <si>
    <t>PAGO POR PRESTACIONES LEGALES DE FINIQUITOS POR RENUNCIA VOLUNTARIA DE LA C. RIVERA CARDENAS MAYLYN YAMILETH COMO AUX ADMINISTRATIVO ADSCRITA EN DIRECCION DE ASUNTOS JURIDICOS,</t>
  </si>
  <si>
    <t>FERRER LUQUE GUILLERMO</t>
  </si>
  <si>
    <t>PAGO POR PRESTACIONES LEGALES DE FINIQUITOS POR RENUNCIA VOLUNTARIA DEL C. FERRER LUQUE GUILLERMO COMO SECRETARIO TECNICO ADSCRITO EN SECRETARIA DE SEGURIDAD Y PROTECCION CIUDADANA,</t>
  </si>
  <si>
    <t>PADILLA VELAZQUEZ OSCAR</t>
  </si>
  <si>
    <t>PAGO POR PRESTACIONES LEGALES DE FINIQUITOS POR RENUNCIA VOLUNTARIA DEL C. PADILLA VELAZQUEZ OSCAR COMO JEFE UNIDAD CATASTRO MUNICIPAL ADSCRITO EN DIRECCION DE INGRESOS</t>
  </si>
  <si>
    <t>LUQUE VILLEGAS ISMAEL ALBERTO</t>
  </si>
  <si>
    <t>PAGO POR PRESTACIONES LEGALES DE FINIQUITOS POR RENUNCIQA VOLUNTARIA DEL C. LUQUE VILLEGAS ISMAEL ALBERTO COMO INSPECTOR DE PROTECCION CIVIL ADSCRITO EN DEPARTAMENTO DE PROTECCION CIVIL</t>
  </si>
  <si>
    <t>ARRENDAMIENTO FINANCIERO</t>
  </si>
  <si>
    <t>BERRELLEZA GRAJEDA MARIA</t>
  </si>
  <si>
    <t>CARRIZOZA LOPEZ MARTHA ALICIA</t>
  </si>
  <si>
    <t>CASTRO ANGULO KARELY</t>
  </si>
  <si>
    <t>CASTRO ANGULO YASMIN GUADALUPE</t>
  </si>
  <si>
    <t>CASTRO LEYVA ANA BEATRIZ</t>
  </si>
  <si>
    <t>COTA ENCINAS MANUEL DE JESUS</t>
  </si>
  <si>
    <t>FIGUEROA BAEZ DULCE ENEYDA</t>
  </si>
  <si>
    <t>FIGUEROA DOMINGUEZ JULIO MARTIN</t>
  </si>
  <si>
    <t>GONZALEZ DIAZ KAREN GUADALUPE</t>
  </si>
  <si>
    <t>LUGO ORTEGA ROSA HILDA</t>
  </si>
  <si>
    <t>RAMIREZ CASTRO DANIELA</t>
  </si>
  <si>
    <t>RIVERA DURAN JOSE LUIS</t>
  </si>
  <si>
    <t>TORRES VALENZUELA EVELIA</t>
  </si>
  <si>
    <t>VALDEZ GUTIERREZ MYRNA CECILIA</t>
  </si>
  <si>
    <t>VAZQUEZ ACOSTA HECTOR SAUL</t>
  </si>
  <si>
    <t>ALVAREZ LOPEZ REGINA IVETH</t>
  </si>
  <si>
    <t>PAGO POR PRESTACIONES LEGALES DE FINIQUITOS POR LIQUIDACION DE LA C. ALVAREZ LOPEZ REGINA IVETH COMO COMUNICACION SOCIAL ADSCRITA EN DIRECCION DE SALUD MUNICIPAL</t>
  </si>
  <si>
    <t>BANCO DE ALIMENTOS DE LOS MOCHIS IAP</t>
  </si>
  <si>
    <t>CASA DE DESCANSO PARA ADULTOS MAYORES VIRGEN DE LORETO AC</t>
  </si>
  <si>
    <t>CLINICA DE ADICCIONES ESPERANZA Y VIDA AC</t>
  </si>
  <si>
    <t>GRUPO RETO RECUPERACION TOTAL LOS MOCHIS A C</t>
  </si>
  <si>
    <t>INSTITUTO DEL NOROESTE EN CIENCIAS DE LA SALUD AC</t>
  </si>
  <si>
    <t>PATRONATO DEL VALLE DEL FUERTE DEL HOSPITAL GENERAL DE LOS MOCHIS SINALOA A.C.</t>
  </si>
  <si>
    <t>PROMOTORA DE APOYO A LA JUVENTUD, I.A.P,</t>
  </si>
  <si>
    <t xml:space="preserve">Fecha </t>
  </si>
  <si>
    <t>Concepto</t>
  </si>
  <si>
    <t>Monto</t>
  </si>
  <si>
    <t>Suma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</si>
  <si>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</si>
  <si>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</si>
  <si>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</si>
  <si>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</si>
  <si>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</si>
  <si>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</si>
  <si>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</si>
  <si>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</si>
  <si>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</si>
  <si>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</si>
  <si>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</si>
  <si>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</si>
  <si>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</si>
  <si>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</si>
  <si>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</si>
  <si>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</si>
  <si>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</si>
  <si>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</si>
  <si>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</si>
  <si>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</si>
  <si>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</si>
  <si>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</si>
  <si>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</si>
  <si>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</si>
  <si>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</si>
  <si>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</si>
  <si>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</si>
  <si>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</si>
  <si>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</si>
  <si>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</si>
  <si>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</si>
  <si>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</si>
  <si>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</si>
  <si>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</si>
  <si>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</si>
  <si>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</si>
  <si>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</si>
  <si>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</si>
  <si>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</si>
  <si>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</si>
  <si>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</si>
  <si>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</si>
  <si>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</si>
  <si>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</si>
  <si>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</si>
  <si>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</si>
  <si>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</si>
  <si>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</si>
  <si>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</si>
  <si>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</si>
  <si>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</si>
  <si>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Suma </t>
  </si>
  <si>
    <t>IMJU</t>
  </si>
  <si>
    <t>IPRA</t>
  </si>
  <si>
    <t>IMPLAN</t>
  </si>
  <si>
    <t>IMDA</t>
  </si>
  <si>
    <t>DIF</t>
  </si>
  <si>
    <t>IMAC</t>
  </si>
  <si>
    <t>COMUN</t>
  </si>
  <si>
    <t>JAPAMA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</si>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</sst>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66">
    <xf numFmtId="0" fontId="0" fillId="0" borderId="0" xfId="0">
      <alignment vertical="top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1" fillId="2" borderId="0" xfId="0" applyFont="1" applyFill="1">
      <alignment vertical="top"/>
    </xf>
    <xf numFmtId="0" fontId="2" fillId="0" borderId="0" xfId="0" applyFont="1">
      <alignment vertical="top"/>
    </xf>
    <xf numFmtId="4" fontId="0" fillId="0" borderId="0" xfId="0" applyNumberFormat="1">
      <alignment vertical="top"/>
    </xf>
    <xf numFmtId="4" fontId="4" fillId="0" borderId="0" xfId="0" applyNumberFormat="1" applyFont="1">
      <alignment vertical="top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4" fontId="0" fillId="3" borderId="0" xfId="0" applyNumberFormat="1" applyFill="1">
      <alignment vertical="top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4" fontId="0" fillId="0" borderId="1" xfId="0" applyNumberFormat="1" applyBorder="1">
      <alignment vertical="top"/>
    </xf>
    <xf numFmtId="0" fontId="0" fillId="0" borderId="1" xfId="0" applyBorder="1">
      <alignment vertical="top"/>
    </xf>
    <xf numFmtId="4" fontId="4" fillId="0" borderId="1" xfId="0" applyNumberFormat="1" applyFont="1" applyBorder="1">
      <alignment vertical="top"/>
    </xf>
    <xf numFmtId="4" fontId="4" fillId="0" borderId="0" xfId="0" applyNumberFormat="1" applyFont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6" fillId="0" borderId="1" xfId="0" applyNumberFormat="1" applyFont="1" applyBorder="1" applyAlignment="1"/>
    <xf numFmtId="4" fontId="0" fillId="0" borderId="1" xfId="0" applyNumberFormat="1" applyBorder="1" applyAlignment="1"/>
    <xf numFmtId="0" fontId="6" fillId="0" borderId="1" xfId="0" applyFont="1" applyBorder="1" applyAlignment="1"/>
    <xf numFmtId="4" fontId="2" fillId="0" borderId="1" xfId="0" applyNumberFormat="1" applyFont="1" applyBorder="1">
      <alignment vertical="top"/>
    </xf>
    <xf numFmtId="0" fontId="5" fillId="0" borderId="1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43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4" fontId="9" fillId="0" borderId="1" xfId="0" applyNumberFormat="1" applyFont="1" applyBorder="1" applyAlignment="1"/>
    <xf numFmtId="0" fontId="7" fillId="0" borderId="1" xfId="0" applyFont="1" applyBorder="1" applyAlignment="1"/>
    <xf numFmtId="4" fontId="2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4" fontId="11" fillId="0" borderId="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2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" xfId="0" applyFont="1" applyBorder="1">
      <alignment vertical="top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3" fillId="0" borderId="1" xfId="0" applyFont="1" applyBorder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ARREN!$B$31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ARREN!$A$32:$A$48</c:f>
              <c:strCache>
                <c:ptCount val="17"/>
                <c:pt idx="0">
                  <c:v>LOPEZ BERRELLEZA ANNA MARIA</c:v>
                </c:pt>
                <c:pt idx="1">
                  <c:v>MENDIVIL RASCON MARIA ESTHELA</c:v>
                </c:pt>
                <c:pt idx="2">
                  <c:v>ROJO MONTES DE OCA KARLA AMERICA</c:v>
                </c:pt>
                <c:pt idx="3">
                  <c:v>PADILLA FERNANDEZ ARTURO</c:v>
                </c:pt>
                <c:pt idx="4">
                  <c:v>RUIZ RODRIGUEZ MARIA DOLORES</c:v>
                </c:pt>
                <c:pt idx="5">
                  <c:v>INMOBILIARIA TURISTICA DEL NOROESTE, S.A. DE C.V.</c:v>
                </c:pt>
                <c:pt idx="6">
                  <c:v>ALVAREZ FLORES ROSA ISELA</c:v>
                </c:pt>
                <c:pt idx="7">
                  <c:v>GUTIERREZ EZQUERRA GABRIELA</c:v>
                </c:pt>
                <c:pt idx="8">
                  <c:v>CORRALES URIAS GUILLERMO</c:v>
                </c:pt>
                <c:pt idx="9">
                  <c:v>IRIZAR LOPEZ SILVIA</c:v>
                </c:pt>
                <c:pt idx="10">
                  <c:v>FONSECA CASTRO VERONICA</c:v>
                </c:pt>
                <c:pt idx="11">
                  <c:v>CARGO MOVIL SAPI DE CV</c:v>
                </c:pt>
                <c:pt idx="12">
                  <c:v>VELAZCO MEDINA JOSE MARIO</c:v>
                </c:pt>
                <c:pt idx="13">
                  <c:v>ALONSO CORTES GERARDO</c:v>
                </c:pt>
                <c:pt idx="14">
                  <c:v>COPIADORAS DIGITALES DE SINALOA S.A. DE C.V.</c:v>
                </c:pt>
                <c:pt idx="15">
                  <c:v>FIBRA HD</c:v>
                </c:pt>
                <c:pt idx="16">
                  <c:v>GRINLEASING S.A.P.I DE C.V.</c:v>
                </c:pt>
              </c:strCache>
            </c:strRef>
          </c:cat>
          <c:val>
            <c:numRef>
              <c:f>ARREN!$B$32:$B$48</c:f>
              <c:numCache>
                <c:formatCode>#,##0.00</c:formatCode>
                <c:ptCount val="17"/>
                <c:pt idx="0">
                  <c:v>3210.91</c:v>
                </c:pt>
                <c:pt idx="1">
                  <c:v>4130.8100000000004</c:v>
                </c:pt>
                <c:pt idx="2">
                  <c:v>11380.16</c:v>
                </c:pt>
                <c:pt idx="3">
                  <c:v>13394.44</c:v>
                </c:pt>
                <c:pt idx="4">
                  <c:v>15849</c:v>
                </c:pt>
                <c:pt idx="5">
                  <c:v>18121.52</c:v>
                </c:pt>
                <c:pt idx="6">
                  <c:v>20768.18</c:v>
                </c:pt>
                <c:pt idx="7">
                  <c:v>21549.8</c:v>
                </c:pt>
                <c:pt idx="8">
                  <c:v>27893.360000000001</c:v>
                </c:pt>
                <c:pt idx="9">
                  <c:v>31800</c:v>
                </c:pt>
                <c:pt idx="10">
                  <c:v>59141.259999999995</c:v>
                </c:pt>
                <c:pt idx="11">
                  <c:v>69600</c:v>
                </c:pt>
                <c:pt idx="12">
                  <c:v>81200</c:v>
                </c:pt>
                <c:pt idx="13">
                  <c:v>100000</c:v>
                </c:pt>
                <c:pt idx="14">
                  <c:v>158405.62</c:v>
                </c:pt>
                <c:pt idx="15">
                  <c:v>174561.62</c:v>
                </c:pt>
                <c:pt idx="16">
                  <c:v>6350919.96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9-4725-9E6E-54D32F44C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726048"/>
        <c:axId val="588601760"/>
        <c:axId val="0"/>
      </c:bar3DChart>
      <c:catAx>
        <c:axId val="58972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8601760"/>
        <c:crosses val="autoZero"/>
        <c:auto val="1"/>
        <c:lblAlgn val="ctr"/>
        <c:lblOffset val="100"/>
        <c:noMultiLvlLbl val="0"/>
      </c:catAx>
      <c:valAx>
        <c:axId val="58860176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8972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DES!$A$37:$A$46</c:f>
              <c:strCache>
                <c:ptCount val="10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</c:strCache>
            </c:strRef>
          </c:cat>
          <c:val>
            <c:numRef>
              <c:f>DES!$B$37:$B$46</c:f>
              <c:numCache>
                <c:formatCode>#,##0.00</c:formatCode>
                <c:ptCount val="10"/>
                <c:pt idx="0">
                  <c:v>769350</c:v>
                </c:pt>
                <c:pt idx="1">
                  <c:v>353395</c:v>
                </c:pt>
                <c:pt idx="2">
                  <c:v>5494088.5999999996</c:v>
                </c:pt>
                <c:pt idx="3">
                  <c:v>894140</c:v>
                </c:pt>
                <c:pt idx="4">
                  <c:v>5319367.2</c:v>
                </c:pt>
                <c:pt idx="5">
                  <c:v>1774872.8</c:v>
                </c:pt>
                <c:pt idx="6">
                  <c:v>1274883.6000000001</c:v>
                </c:pt>
                <c:pt idx="7">
                  <c:v>3315913.6</c:v>
                </c:pt>
                <c:pt idx="8">
                  <c:v>1159166.3999999999</c:v>
                </c:pt>
                <c:pt idx="9">
                  <c:v>2394140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7-452E-8D6B-81F06A11C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21328"/>
        <c:axId val="747443168"/>
        <c:axId val="0"/>
      </c:bar3DChart>
      <c:catAx>
        <c:axId val="66852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7443168"/>
        <c:crosses val="autoZero"/>
        <c:auto val="1"/>
        <c:lblAlgn val="ctr"/>
        <c:lblOffset val="100"/>
        <c:noMultiLvlLbl val="0"/>
      </c:catAx>
      <c:valAx>
        <c:axId val="7474431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852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DES!$B$62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844167819271558E-3"/>
                  <c:y val="8.7336224521489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5-4BDD-B288-21ACFDB33EEE}"/>
                </c:ext>
              </c:extLst>
            </c:dLbl>
            <c:dLbl>
              <c:idx val="1"/>
              <c:layout>
                <c:manualLayout>
                  <c:x val="-3.6883356385431242E-3"/>
                  <c:y val="5.8224149680993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85-4BDD-B288-21ACFDB33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DES!$A$63:$A$72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DES!$B$63:$B$72</c:f>
              <c:numCache>
                <c:formatCode>#,##0.00</c:formatCode>
                <c:ptCount val="10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22749317.199999999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5-4BDD-B288-21ACFDB33E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13168"/>
        <c:axId val="747439200"/>
        <c:axId val="0"/>
      </c:bar3DChart>
      <c:catAx>
        <c:axId val="66851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7439200"/>
        <c:crosses val="autoZero"/>
        <c:auto val="1"/>
        <c:lblAlgn val="ctr"/>
        <c:lblOffset val="100"/>
        <c:noMultiLvlLbl val="0"/>
      </c:catAx>
      <c:valAx>
        <c:axId val="7474392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851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DIF!$B$64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DIF!$A$65:$A$114</c:f>
              <c:strCache>
                <c:ptCount val="50"/>
                <c:pt idx="0">
                  <c:v>VALDEZ LACHICA MARIO</c:v>
                </c:pt>
                <c:pt idx="1">
                  <c:v>LIMON REYES KAREN ESTRELLA</c:v>
                </c:pt>
                <c:pt idx="2">
                  <c:v>MORAN ACOSTA ISMAEL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SANCHEZ MONTOYA ALAN YOVAN</c:v>
                </c:pt>
                <c:pt idx="6">
                  <c:v>JUAREZ ELIZALDE GUILLERMO MELITON</c:v>
                </c:pt>
                <c:pt idx="7">
                  <c:v>COSIO SAIZ NOEMI</c:v>
                </c:pt>
                <c:pt idx="8">
                  <c:v>CONTRERAS VALENZUELA CARMEN LOURDES</c:v>
                </c:pt>
                <c:pt idx="9">
                  <c:v>COTA LIZARRAGA KARINTHIA</c:v>
                </c:pt>
                <c:pt idx="10">
                  <c:v>FLORES SANCHEZ MIRIAM CECILIA</c:v>
                </c:pt>
                <c:pt idx="11">
                  <c:v>MANZANAREZ RODRIGUEZ FELIPE DE JESUS</c:v>
                </c:pt>
                <c:pt idx="12">
                  <c:v>ARLETTE DESIREE ORDUÑO LEYVA</c:v>
                </c:pt>
                <c:pt idx="13">
                  <c:v>AUDI TV. PETATLAN S.A.S DE C.V.</c:v>
                </c:pt>
                <c:pt idx="14">
                  <c:v>GONZALEZ AGUIRRE RAFAEL</c:v>
                </c:pt>
                <c:pt idx="15">
                  <c:v>IMPERIAL BELTRAN FROILAN</c:v>
                </c:pt>
                <c:pt idx="16">
                  <c:v>LEYVA MEXIA RAFAEL</c:v>
                </c:pt>
                <c:pt idx="17">
                  <c:v>LOPEZ BERRELLEZA MARIO ALBERTO</c:v>
                </c:pt>
                <c:pt idx="18">
                  <c:v>NARCIO LOPEZ ABRAHAN HUMBERTO</c:v>
                </c:pt>
                <c:pt idx="19">
                  <c:v>PEÑA RAMIREZ JESUS EMILIANO</c:v>
                </c:pt>
                <c:pt idx="20">
                  <c:v>REYES FIGUEROA ADONIVAN</c:v>
                </c:pt>
                <c:pt idx="21">
                  <c:v>RODRIGUEZ COTA DAGOBERTO</c:v>
                </c:pt>
                <c:pt idx="22">
                  <c:v>ROMERO FELIX OSCAR</c:v>
                </c:pt>
                <c:pt idx="23">
                  <c:v>SANCHEZ CASTRO ANA VALERIA</c:v>
                </c:pt>
                <c:pt idx="24">
                  <c:v>ZAMUDIO MEDINA OCTAVIO</c:v>
                </c:pt>
                <c:pt idx="25">
                  <c:v>MATA LANDAVERDE PATRICIA</c:v>
                </c:pt>
                <c:pt idx="26">
                  <c:v>QUEVEDO BELTRAN JORGE ARMANDO</c:v>
                </c:pt>
                <c:pt idx="27">
                  <c:v>BARAJAS ESCALANTE XICOTENCATL RAMON</c:v>
                </c:pt>
                <c:pt idx="28">
                  <c:v>PADILLA FIERRO ROMAN ALFREDO</c:v>
                </c:pt>
                <c:pt idx="29">
                  <c:v>HERNANDEZ CUADRAS ARELY</c:v>
                </c:pt>
                <c:pt idx="30">
                  <c:v>HERNANDEZ ROSAS MONICA GABRIELA</c:v>
                </c:pt>
                <c:pt idx="31">
                  <c:v>ARAGON AYALA BLANCA LUZ</c:v>
                </c:pt>
                <c:pt idx="32">
                  <c:v>CAMPOY ACOSTA JUAN MANUEL</c:v>
                </c:pt>
                <c:pt idx="33">
                  <c:v>ESPINOZA RUBIO JUAN PABLO</c:v>
                </c:pt>
                <c:pt idx="34">
                  <c:v>GARCIA COTA MARCO ANTONIO</c:v>
                </c:pt>
                <c:pt idx="35">
                  <c:v>HERNANDEZ RAMIREZ MARIA DE JESUS</c:v>
                </c:pt>
                <c:pt idx="36">
                  <c:v>INZUNZA JIMENEZ NEREYDA IDALIA</c:v>
                </c:pt>
                <c:pt idx="37">
                  <c:v>LIZARRAGA SAUCEDO MARCO ANTONIO</c:v>
                </c:pt>
                <c:pt idx="38">
                  <c:v>QUINTERO ARAUJO JUAN CARLOS</c:v>
                </c:pt>
                <c:pt idx="39">
                  <c:v>CASTRO GIL NALLELY AZENETH</c:v>
                </c:pt>
                <c:pt idx="40">
                  <c:v>CAMACHO MERCADO JAVIER</c:v>
                </c:pt>
                <c:pt idx="41">
                  <c:v>CAMACHO BURGOS ISMAEL</c:v>
                </c:pt>
                <c:pt idx="42">
                  <c:v>ESCOBAR TORRES GERARDO RUBEN</c:v>
                </c:pt>
                <c:pt idx="43">
                  <c:v>GALICIA ARIZMENDI FABIAN OSWALDO</c:v>
                </c:pt>
                <c:pt idx="44">
                  <c:v>REPORTEROS EN S.A. DE C.V.</c:v>
                </c:pt>
                <c:pt idx="45">
                  <c:v>ROSAS PARRA CARLOS</c:v>
                </c:pt>
                <c:pt idx="46">
                  <c:v>SINCO Y MEDIOS S.C.</c:v>
                </c:pt>
                <c:pt idx="47">
                  <c:v>CONSULTORIA MERCURIO S.C.</c:v>
                </c:pt>
                <c:pt idx="48">
                  <c:v>VALENZUELA ZAÑUDO MARTHA ELVA</c:v>
                </c:pt>
                <c:pt idx="49">
                  <c:v>VALENZUELA GUERRERO RAMIRO</c:v>
                </c:pt>
              </c:strCache>
            </c:strRef>
          </c:cat>
          <c:val>
            <c:numRef>
              <c:f>DIF!$B$65:$B$114</c:f>
              <c:numCache>
                <c:formatCode>#,##0.00</c:formatCode>
                <c:ptCount val="50"/>
                <c:pt idx="0">
                  <c:v>5737.5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  <c:pt idx="5">
                  <c:v>8120</c:v>
                </c:pt>
                <c:pt idx="6">
                  <c:v>8606.25</c:v>
                </c:pt>
                <c:pt idx="7">
                  <c:v>8700</c:v>
                </c:pt>
                <c:pt idx="8">
                  <c:v>11475</c:v>
                </c:pt>
                <c:pt idx="9">
                  <c:v>11475</c:v>
                </c:pt>
                <c:pt idx="10">
                  <c:v>11475</c:v>
                </c:pt>
                <c:pt idx="11">
                  <c:v>11475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11600</c:v>
                </c:pt>
                <c:pt idx="20">
                  <c:v>11600</c:v>
                </c:pt>
                <c:pt idx="21">
                  <c:v>11600</c:v>
                </c:pt>
                <c:pt idx="22">
                  <c:v>11600</c:v>
                </c:pt>
                <c:pt idx="23">
                  <c:v>11600</c:v>
                </c:pt>
                <c:pt idx="24">
                  <c:v>11600</c:v>
                </c:pt>
                <c:pt idx="25">
                  <c:v>12760</c:v>
                </c:pt>
                <c:pt idx="26">
                  <c:v>12760</c:v>
                </c:pt>
                <c:pt idx="27">
                  <c:v>12859.91</c:v>
                </c:pt>
                <c:pt idx="28">
                  <c:v>15000</c:v>
                </c:pt>
                <c:pt idx="29">
                  <c:v>17212.5</c:v>
                </c:pt>
                <c:pt idx="30">
                  <c:v>17212.5</c:v>
                </c:pt>
                <c:pt idx="31">
                  <c:v>17400</c:v>
                </c:pt>
                <c:pt idx="32">
                  <c:v>17400</c:v>
                </c:pt>
                <c:pt idx="33">
                  <c:v>17400</c:v>
                </c:pt>
                <c:pt idx="34">
                  <c:v>17400</c:v>
                </c:pt>
                <c:pt idx="35">
                  <c:v>17400</c:v>
                </c:pt>
                <c:pt idx="36">
                  <c:v>17400</c:v>
                </c:pt>
                <c:pt idx="37">
                  <c:v>17400</c:v>
                </c:pt>
                <c:pt idx="38">
                  <c:v>17400</c:v>
                </c:pt>
                <c:pt idx="39">
                  <c:v>20880</c:v>
                </c:pt>
                <c:pt idx="40">
                  <c:v>22950</c:v>
                </c:pt>
                <c:pt idx="41">
                  <c:v>23200</c:v>
                </c:pt>
                <c:pt idx="42">
                  <c:v>23200</c:v>
                </c:pt>
                <c:pt idx="43">
                  <c:v>23200</c:v>
                </c:pt>
                <c:pt idx="44">
                  <c:v>23200</c:v>
                </c:pt>
                <c:pt idx="45">
                  <c:v>23200</c:v>
                </c:pt>
                <c:pt idx="46">
                  <c:v>29000</c:v>
                </c:pt>
                <c:pt idx="47">
                  <c:v>34800</c:v>
                </c:pt>
                <c:pt idx="48">
                  <c:v>34800</c:v>
                </c:pt>
                <c:pt idx="49">
                  <c:v>45495.63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C-466F-9AE7-8C9B0208A5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07408"/>
        <c:axId val="747451104"/>
        <c:axId val="0"/>
      </c:bar3DChart>
      <c:catAx>
        <c:axId val="66850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7451104"/>
        <c:crosses val="autoZero"/>
        <c:auto val="1"/>
        <c:lblAlgn val="ctr"/>
        <c:lblOffset val="100"/>
        <c:noMultiLvlLbl val="0"/>
      </c:catAx>
      <c:valAx>
        <c:axId val="74745110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6850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2023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DIF!$B$138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0"/>
                  <c:y val="1.658374792703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9-4C80-BED2-B561E0E3CAFD}"/>
                </c:ext>
              </c:extLst>
            </c:dLbl>
            <c:dLbl>
              <c:idx val="5"/>
              <c:layout>
                <c:manualLayout>
                  <c:x val="1.8570102135561065E-3"/>
                  <c:y val="-9.95024875621884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9-4C80-BED2-B561E0E3CA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DIF!$A$139:$A$148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DIF!$B$139:$B$148</c:f>
              <c:numCache>
                <c:formatCode>#,##0.00</c:formatCode>
                <c:ptCount val="10"/>
                <c:pt idx="0">
                  <c:v>52826.400000000001</c:v>
                </c:pt>
                <c:pt idx="1">
                  <c:v>496540.44</c:v>
                </c:pt>
                <c:pt idx="2">
                  <c:v>4089355.96</c:v>
                </c:pt>
                <c:pt idx="3">
                  <c:v>2623997.4</c:v>
                </c:pt>
                <c:pt idx="4">
                  <c:v>2695076.65</c:v>
                </c:pt>
                <c:pt idx="5">
                  <c:v>2744698.65</c:v>
                </c:pt>
                <c:pt idx="6">
                  <c:v>1525985.42</c:v>
                </c:pt>
                <c:pt idx="7">
                  <c:v>5050395.6399999997</c:v>
                </c:pt>
                <c:pt idx="8">
                  <c:v>2870752.4499999997</c:v>
                </c:pt>
                <c:pt idx="9">
                  <c:v>781994.28999999992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9-4C80-BED2-B561E0E3CA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494448"/>
        <c:axId val="747444160"/>
        <c:axId val="0"/>
      </c:bar3DChart>
      <c:catAx>
        <c:axId val="66849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7444160"/>
        <c:crosses val="autoZero"/>
        <c:auto val="1"/>
        <c:lblAlgn val="ctr"/>
        <c:lblOffset val="100"/>
        <c:noMultiLvlLbl val="0"/>
      </c:catAx>
      <c:valAx>
        <c:axId val="7474441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849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DIF!$B$163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6479708162334744E-3"/>
                  <c:y val="2.5457438345266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6-4640-8557-80232A5091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DIF!$A$164:$A$174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DIF!$B$164:$B$174</c:f>
              <c:numCache>
                <c:formatCode>#,##0.00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22931623.299999997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640-8557-80232A5091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05008"/>
        <c:axId val="747446144"/>
        <c:axId val="0"/>
      </c:bar3DChart>
      <c:catAx>
        <c:axId val="6685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7446144"/>
        <c:crosses val="autoZero"/>
        <c:auto val="1"/>
        <c:lblAlgn val="ctr"/>
        <c:lblOffset val="100"/>
        <c:noMultiLvlLbl val="0"/>
      </c:catAx>
      <c:valAx>
        <c:axId val="7474461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85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PARQ!$B$16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PARQ!$A$17:$A$24</c:f>
              <c:strCache>
                <c:ptCount val="8"/>
                <c:pt idx="0">
                  <c:v>ESCOBAR DAGIEU CESAR</c:v>
                </c:pt>
                <c:pt idx="1">
                  <c:v>ZAMORA IBARRA DIEGO ISAAC</c:v>
                </c:pt>
                <c:pt idx="2">
                  <c:v>HERNANDEZ CONTRERAS MARIA LUISA</c:v>
                </c:pt>
                <c:pt idx="3">
                  <c:v>MORALES ACOSTA FRANCISCA LORENA</c:v>
                </c:pt>
                <c:pt idx="4">
                  <c:v>FERRETERIA MALOVA S.A DE C.V</c:v>
                </c:pt>
                <c:pt idx="5">
                  <c:v>FONTENIA SA DE CV</c:v>
                </c:pt>
                <c:pt idx="6">
                  <c:v>PORTE LAB SERVICES SA DE CV</c:v>
                </c:pt>
                <c:pt idx="7">
                  <c:v>GOINTERMEDIAL S DE RL DE CV</c:v>
                </c:pt>
              </c:strCache>
            </c:strRef>
          </c:cat>
          <c:val>
            <c:numRef>
              <c:f>PARQ!$B$17:$B$24</c:f>
              <c:numCache>
                <c:formatCode>#,##0.00</c:formatCode>
                <c:ptCount val="8"/>
                <c:pt idx="0">
                  <c:v>25052.69</c:v>
                </c:pt>
                <c:pt idx="1">
                  <c:v>30623.65</c:v>
                </c:pt>
                <c:pt idx="2">
                  <c:v>40000</c:v>
                </c:pt>
                <c:pt idx="3">
                  <c:v>57601.380000000005</c:v>
                </c:pt>
                <c:pt idx="4">
                  <c:v>100000</c:v>
                </c:pt>
                <c:pt idx="5">
                  <c:v>263320</c:v>
                </c:pt>
                <c:pt idx="6">
                  <c:v>273760</c:v>
                </c:pt>
                <c:pt idx="7">
                  <c:v>309000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0-4AA1-B570-817F0A9B31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498288"/>
        <c:axId val="662282416"/>
        <c:axId val="0"/>
      </c:bar3DChart>
      <c:catAx>
        <c:axId val="668498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282416"/>
        <c:crosses val="autoZero"/>
        <c:auto val="1"/>
        <c:lblAlgn val="ctr"/>
        <c:lblOffset val="100"/>
        <c:noMultiLvlLbl val="0"/>
      </c:catAx>
      <c:valAx>
        <c:axId val="66228241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6849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PARQ!$B$41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PARQ!$A$42:$A$51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PARQ!$B$42:$B$51</c:f>
              <c:numCache>
                <c:formatCode>#,##0.00</c:formatCode>
                <c:ptCount val="10"/>
                <c:pt idx="0">
                  <c:v>663516</c:v>
                </c:pt>
                <c:pt idx="1">
                  <c:v>162959.83000000002</c:v>
                </c:pt>
                <c:pt idx="2">
                  <c:v>5214779</c:v>
                </c:pt>
                <c:pt idx="3">
                  <c:v>855128</c:v>
                </c:pt>
                <c:pt idx="4">
                  <c:v>6259164.0199999996</c:v>
                </c:pt>
                <c:pt idx="5">
                  <c:v>5317302.7699999996</c:v>
                </c:pt>
                <c:pt idx="6">
                  <c:v>373760</c:v>
                </c:pt>
                <c:pt idx="7">
                  <c:v>11769055.5</c:v>
                </c:pt>
                <c:pt idx="8">
                  <c:v>2293066.92</c:v>
                </c:pt>
                <c:pt idx="9">
                  <c:v>1099357.72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8-4EDD-930D-0A6FF5CA8A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155472"/>
        <c:axId val="746966864"/>
        <c:axId val="0"/>
      </c:bar3DChart>
      <c:catAx>
        <c:axId val="6531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6966864"/>
        <c:crosses val="autoZero"/>
        <c:auto val="1"/>
        <c:lblAlgn val="ctr"/>
        <c:lblOffset val="100"/>
        <c:noMultiLvlLbl val="0"/>
      </c:catAx>
      <c:valAx>
        <c:axId val="7469668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5315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PARQ!$A$66:$A$72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PARQ!$B$66:$B$72</c:f>
              <c:numCache>
                <c:formatCode>#,##0.00</c:formatCode>
                <c:ptCount val="7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34008089.759999998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3-4E58-8FEE-86E19ACC4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4290192"/>
        <c:axId val="742961120"/>
        <c:axId val="0"/>
      </c:bar3DChart>
      <c:catAx>
        <c:axId val="84429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961120"/>
        <c:crosses val="autoZero"/>
        <c:auto val="1"/>
        <c:lblAlgn val="ctr"/>
        <c:lblOffset val="100"/>
        <c:noMultiLvlLbl val="0"/>
      </c:catAx>
      <c:valAx>
        <c:axId val="7429611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429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PARA!$B$43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943-44DE-BBA2-13D6B05869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943-44DE-BBA2-13D6B05869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943-44DE-BBA2-13D6B05869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943-44DE-BBA2-13D6B05869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943-44DE-BBA2-13D6B05869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943-44DE-BBA2-13D6B05869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943-44DE-BBA2-13D6B05869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943-44DE-BBA2-13D6B058693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PARA!$A$44:$A$51</c:f>
              <c:strCache>
                <c:ptCount val="8"/>
                <c:pt idx="0">
                  <c:v>IMJU</c:v>
                </c:pt>
                <c:pt idx="1">
                  <c:v>IPRA</c:v>
                </c:pt>
                <c:pt idx="2">
                  <c:v>IMPLAN</c:v>
                </c:pt>
                <c:pt idx="3">
                  <c:v>IMAC</c:v>
                </c:pt>
                <c:pt idx="4">
                  <c:v>COMUN</c:v>
                </c:pt>
                <c:pt idx="5">
                  <c:v>IMDA</c:v>
                </c:pt>
                <c:pt idx="6">
                  <c:v>DIF</c:v>
                </c:pt>
                <c:pt idx="7">
                  <c:v>JAPAMA</c:v>
                </c:pt>
              </c:strCache>
            </c:strRef>
          </c:cat>
          <c:val>
            <c:numRef>
              <c:f>PARA!$B$44:$B$51</c:f>
              <c:numCache>
                <c:formatCode>#,##0.00</c:formatCode>
                <c:ptCount val="8"/>
                <c:pt idx="0">
                  <c:v>41103</c:v>
                </c:pt>
                <c:pt idx="1">
                  <c:v>195000</c:v>
                </c:pt>
                <c:pt idx="2">
                  <c:v>350000</c:v>
                </c:pt>
                <c:pt idx="3">
                  <c:v>1507956.5</c:v>
                </c:pt>
                <c:pt idx="4">
                  <c:v>1649415.48</c:v>
                </c:pt>
                <c:pt idx="5">
                  <c:v>1695525.3599999999</c:v>
                </c:pt>
                <c:pt idx="6">
                  <c:v>2166667</c:v>
                </c:pt>
                <c:pt idx="7">
                  <c:v>5484298.79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C-40F3-980F-FEECC3C980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PARA!$B$73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7"/>
              <c:layout>
                <c:manualLayout>
                  <c:x val="0"/>
                  <c:y val="1.7094017094017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0-42ED-9309-3E4A6D233025}"/>
                </c:ext>
              </c:extLst>
            </c:dLbl>
            <c:dLbl>
              <c:idx val="8"/>
              <c:layout>
                <c:manualLayout>
                  <c:x val="-1.8390804597702497E-3"/>
                  <c:y val="2.393162393162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0-42ED-9309-3E4A6D2330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PARA!$B$74:$B$83</c:f>
              <c:numCache>
                <c:formatCode>#,##0.00</c:formatCode>
                <c:ptCount val="10"/>
                <c:pt idx="0">
                  <c:v>32440782.390000001</c:v>
                </c:pt>
                <c:pt idx="1">
                  <c:v>40713541.410000004</c:v>
                </c:pt>
                <c:pt idx="2">
                  <c:v>28581921.949999999</c:v>
                </c:pt>
                <c:pt idx="3">
                  <c:v>24027857.910000004</c:v>
                </c:pt>
                <c:pt idx="4">
                  <c:v>30064948.82</c:v>
                </c:pt>
                <c:pt idx="5">
                  <c:v>21080033.07</c:v>
                </c:pt>
                <c:pt idx="6">
                  <c:v>25483905.030000001</c:v>
                </c:pt>
                <c:pt idx="7">
                  <c:v>24876428.479999997</c:v>
                </c:pt>
                <c:pt idx="8">
                  <c:v>21124731.129999999</c:v>
                </c:pt>
                <c:pt idx="9">
                  <c:v>13089966.129999999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0-42ED-9309-3E4A6D233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4290672"/>
        <c:axId val="742971040"/>
        <c:axId val="0"/>
      </c:bar3DChart>
      <c:catAx>
        <c:axId val="84429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971040"/>
        <c:crosses val="autoZero"/>
        <c:auto val="1"/>
        <c:lblAlgn val="ctr"/>
        <c:lblOffset val="100"/>
        <c:noMultiLvlLbl val="0"/>
      </c:catAx>
      <c:valAx>
        <c:axId val="7429710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429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2023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ARREN!$B$61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ARREN!$A$62:$A$71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ARREN!$B$62:$B$71</c:f>
              <c:numCache>
                <c:formatCode>#,##0.00</c:formatCode>
                <c:ptCount val="10"/>
                <c:pt idx="0">
                  <c:v>14218608.359999999</c:v>
                </c:pt>
                <c:pt idx="1">
                  <c:v>2915899.5200000005</c:v>
                </c:pt>
                <c:pt idx="2">
                  <c:v>7918620.29</c:v>
                </c:pt>
                <c:pt idx="3">
                  <c:v>6374305.3900000006</c:v>
                </c:pt>
                <c:pt idx="4">
                  <c:v>6694479.1699999999</c:v>
                </c:pt>
                <c:pt idx="5">
                  <c:v>6308699.2200000007</c:v>
                </c:pt>
                <c:pt idx="6">
                  <c:v>5539294.4900000002</c:v>
                </c:pt>
                <c:pt idx="7">
                  <c:v>5893369.4299999997</c:v>
                </c:pt>
                <c:pt idx="8">
                  <c:v>1671662.42</c:v>
                </c:pt>
                <c:pt idx="9">
                  <c:v>7161926.6399999997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0CE-86F0-F4008E7CA0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160272"/>
        <c:axId val="583016912"/>
        <c:axId val="0"/>
      </c:bar3DChart>
      <c:catAx>
        <c:axId val="6531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3016912"/>
        <c:crosses val="autoZero"/>
        <c:auto val="1"/>
        <c:lblAlgn val="ctr"/>
        <c:lblOffset val="100"/>
        <c:noMultiLvlLbl val="0"/>
      </c:catAx>
      <c:valAx>
        <c:axId val="5830169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5316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SER!$H$2:$H$12</c:f>
              <c:strCache>
                <c:ptCount val="11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</c:strCache>
            </c:strRef>
          </c:cat>
          <c:val>
            <c:numRef>
              <c:f>SER!$I$2:$I$12</c:f>
              <c:numCache>
                <c:formatCode>#,##0.00</c:formatCode>
                <c:ptCount val="11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16370010.709999999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2-40F8-8CF1-664CDA03DB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4275312"/>
        <c:axId val="742965584"/>
        <c:axId val="0"/>
      </c:bar3DChart>
      <c:catAx>
        <c:axId val="84427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965584"/>
        <c:crosses val="autoZero"/>
        <c:auto val="1"/>
        <c:lblAlgn val="ctr"/>
        <c:lblOffset val="100"/>
        <c:noMultiLvlLbl val="0"/>
      </c:catAx>
      <c:valAx>
        <c:axId val="7429655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427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HON!$B$17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HON!$A$18:$A$24</c:f>
              <c:strCache>
                <c:ptCount val="7"/>
                <c:pt idx="0">
                  <c:v>HERNANDEZ LEYVA JOEL ENOC</c:v>
                </c:pt>
                <c:pt idx="1">
                  <c:v>ROUSSET FERRIZ FRANCISCO JOSE</c:v>
                </c:pt>
                <c:pt idx="2">
                  <c:v>ARMENTA GAMEZ CELIA</c:v>
                </c:pt>
                <c:pt idx="3">
                  <c:v>MEZA, LUGO Y ASOCIADOS, SC</c:v>
                </c:pt>
                <c:pt idx="4">
                  <c:v>BAEZ GERARDO ISMAEL</c:v>
                </c:pt>
                <c:pt idx="5">
                  <c:v>INETUM MEXICO SA DE CV</c:v>
                </c:pt>
                <c:pt idx="6">
                  <c:v>LEAN SIX SIGMA INSTITUTE SC</c:v>
                </c:pt>
              </c:strCache>
            </c:strRef>
          </c:cat>
          <c:val>
            <c:numRef>
              <c:f>HON!$B$18:$B$24</c:f>
              <c:numCache>
                <c:formatCode>#,##0.00</c:formatCode>
                <c:ptCount val="7"/>
                <c:pt idx="0">
                  <c:v>6380</c:v>
                </c:pt>
                <c:pt idx="1">
                  <c:v>6996</c:v>
                </c:pt>
                <c:pt idx="2">
                  <c:v>20000</c:v>
                </c:pt>
                <c:pt idx="3">
                  <c:v>23200</c:v>
                </c:pt>
                <c:pt idx="4">
                  <c:v>100000</c:v>
                </c:pt>
                <c:pt idx="5">
                  <c:v>128719.74</c:v>
                </c:pt>
                <c:pt idx="6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0-41D2-8646-059AA8F2AA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733248"/>
        <c:axId val="656335168"/>
        <c:axId val="0"/>
      </c:bar3DChart>
      <c:catAx>
        <c:axId val="589733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6335168"/>
        <c:crosses val="autoZero"/>
        <c:auto val="1"/>
        <c:lblAlgn val="ctr"/>
        <c:lblOffset val="100"/>
        <c:noMultiLvlLbl val="0"/>
      </c:catAx>
      <c:valAx>
        <c:axId val="65633516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8973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HON!$A$50:$A$59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HON!$B$50:$B$59</c:f>
              <c:numCache>
                <c:formatCode>#,##0.00</c:formatCode>
                <c:ptCount val="10"/>
                <c:pt idx="0">
                  <c:v>117624</c:v>
                </c:pt>
                <c:pt idx="1">
                  <c:v>0</c:v>
                </c:pt>
                <c:pt idx="2">
                  <c:v>540259.74</c:v>
                </c:pt>
                <c:pt idx="3">
                  <c:v>313716.52</c:v>
                </c:pt>
                <c:pt idx="4">
                  <c:v>373115.35000000003</c:v>
                </c:pt>
                <c:pt idx="5">
                  <c:v>355816.54000000004</c:v>
                </c:pt>
                <c:pt idx="6">
                  <c:v>1700532.1500000001</c:v>
                </c:pt>
                <c:pt idx="7">
                  <c:v>707488</c:v>
                </c:pt>
                <c:pt idx="8">
                  <c:v>620936.94999999995</c:v>
                </c:pt>
                <c:pt idx="9">
                  <c:v>420295.74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C-4927-BB09-60F7EABCCE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4283472"/>
        <c:axId val="746972816"/>
        <c:axId val="0"/>
      </c:bar3DChart>
      <c:catAx>
        <c:axId val="84428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6972816"/>
        <c:crosses val="autoZero"/>
        <c:auto val="1"/>
        <c:lblAlgn val="ctr"/>
        <c:lblOffset val="100"/>
        <c:noMultiLvlLbl val="0"/>
      </c:catAx>
      <c:valAx>
        <c:axId val="7469728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428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OBRAS!$A$31:$A$41</c:f>
              <c:strCache>
                <c:ptCount val="11"/>
                <c:pt idx="0">
                  <c:v>FABRICA DE MATERIALES MMAT SA DE CV</c:v>
                </c:pt>
                <c:pt idx="1">
                  <c:v>CHAPEM SA DE CV</c:v>
                </c:pt>
                <c:pt idx="2">
                  <c:v>GREENSTAR EDIFICACIONES SA DE CV</c:v>
                </c:pt>
                <c:pt idx="3">
                  <c:v>COYDU, S.A DE C.V.</c:v>
                </c:pt>
                <c:pt idx="4">
                  <c:v>BOJORQUEZ BAEZ MIGUEL ANGEL</c:v>
                </c:pt>
                <c:pt idx="5">
                  <c:v>CONSTRUCTORA FALOIC, SA DE CV</c:v>
                </c:pt>
                <c:pt idx="6">
                  <c:v>INGENIERIA Y OBRAS DEL PACIFICO URBA SA DE V</c:v>
                </c:pt>
                <c:pt idx="7">
                  <c:v>CONSTRUCTORA HUPARE, SA DE CV</c:v>
                </c:pt>
                <c:pt idx="8">
                  <c:v>URBANIKA LM GROUP SA DE CV</c:v>
                </c:pt>
                <c:pt idx="9">
                  <c:v>MK, URBANIZACIONES, S.A DE C.V.</c:v>
                </c:pt>
                <c:pt idx="10">
                  <c:v>VELCO CONSTRUCCIONES, S.A. C.V</c:v>
                </c:pt>
              </c:strCache>
            </c:strRef>
          </c:cat>
          <c:val>
            <c:numRef>
              <c:f>OBRAS!$B$31:$B$41</c:f>
              <c:numCache>
                <c:formatCode>#,##0.00</c:formatCode>
                <c:ptCount val="11"/>
                <c:pt idx="0">
                  <c:v>123807.52</c:v>
                </c:pt>
                <c:pt idx="1">
                  <c:v>198321.86</c:v>
                </c:pt>
                <c:pt idx="2">
                  <c:v>239633.61</c:v>
                </c:pt>
                <c:pt idx="3">
                  <c:v>514884.05</c:v>
                </c:pt>
                <c:pt idx="4">
                  <c:v>518888.76</c:v>
                </c:pt>
                <c:pt idx="5">
                  <c:v>592604.87</c:v>
                </c:pt>
                <c:pt idx="6">
                  <c:v>600882.09</c:v>
                </c:pt>
                <c:pt idx="7">
                  <c:v>680521.13</c:v>
                </c:pt>
                <c:pt idx="8">
                  <c:v>900000</c:v>
                </c:pt>
                <c:pt idx="9">
                  <c:v>1724387.3</c:v>
                </c:pt>
                <c:pt idx="10">
                  <c:v>2228151.9699999997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7-4B68-8D94-3B5CF3D99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6834880"/>
        <c:axId val="583020880"/>
        <c:axId val="0"/>
      </c:bar3DChart>
      <c:catAx>
        <c:axId val="43683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3020880"/>
        <c:crosses val="autoZero"/>
        <c:auto val="1"/>
        <c:lblAlgn val="ctr"/>
        <c:lblOffset val="100"/>
        <c:noMultiLvlLbl val="0"/>
      </c:catAx>
      <c:valAx>
        <c:axId val="58302088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3683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Publica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OBRAS!$B$64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OBRAS!$A$65:$A$74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OBRAS!$B$65:$B$74</c:f>
              <c:numCache>
                <c:formatCode>#,##0.00</c:formatCode>
                <c:ptCount val="10"/>
                <c:pt idx="0">
                  <c:v>8944574.8000000007</c:v>
                </c:pt>
                <c:pt idx="1">
                  <c:v>2569315.17</c:v>
                </c:pt>
                <c:pt idx="2">
                  <c:v>1242390.96</c:v>
                </c:pt>
                <c:pt idx="3">
                  <c:v>5257679.43</c:v>
                </c:pt>
                <c:pt idx="4">
                  <c:v>5967872.2300000004</c:v>
                </c:pt>
                <c:pt idx="5">
                  <c:v>11553314.42</c:v>
                </c:pt>
                <c:pt idx="6">
                  <c:v>13662085.75</c:v>
                </c:pt>
                <c:pt idx="7">
                  <c:v>7718775.4199999999</c:v>
                </c:pt>
                <c:pt idx="8">
                  <c:v>7253832.5100000007</c:v>
                </c:pt>
                <c:pt idx="9">
                  <c:v>8322083.1599999992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6-4078-9FE6-A37D3D67A3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4300272"/>
        <c:axId val="742968064"/>
        <c:axId val="0"/>
      </c:bar3DChart>
      <c:catAx>
        <c:axId val="8443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968064"/>
        <c:crosses val="autoZero"/>
        <c:auto val="1"/>
        <c:lblAlgn val="ctr"/>
        <c:lblOffset val="100"/>
        <c:noMultiLvlLbl val="0"/>
      </c:catAx>
      <c:valAx>
        <c:axId val="7429680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430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Anual en Arrendamientos  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ARREN!$B$84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ARREN!$A$85:$A$95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ARREN!$B$85:$B$95</c:f>
              <c:numCache>
                <c:formatCode>#,##0.00</c:formatCode>
                <c:ptCount val="11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64696864.93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2-4531-A93C-4707E6B4B4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157392"/>
        <c:axId val="656338640"/>
        <c:axId val="0"/>
      </c:bar3DChart>
      <c:catAx>
        <c:axId val="65315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6338640"/>
        <c:crosses val="autoZero"/>
        <c:auto val="1"/>
        <c:lblAlgn val="ctr"/>
        <c:lblOffset val="100"/>
        <c:noMultiLvlLbl val="0"/>
      </c:catAx>
      <c:valAx>
        <c:axId val="6563386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65315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BAS!$A$15:$A$24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BAS!$B$15:$B$24</c:f>
              <c:numCache>
                <c:formatCode>#,##0.00</c:formatCode>
                <c:ptCount val="10"/>
                <c:pt idx="0">
                  <c:v>8931713.209999999</c:v>
                </c:pt>
                <c:pt idx="1">
                  <c:v>11667839.16</c:v>
                </c:pt>
                <c:pt idx="2">
                  <c:v>10279416.710000001</c:v>
                </c:pt>
                <c:pt idx="3">
                  <c:v>10659429.290000001</c:v>
                </c:pt>
                <c:pt idx="4">
                  <c:v>10606646.5</c:v>
                </c:pt>
                <c:pt idx="5">
                  <c:v>10709806.73</c:v>
                </c:pt>
                <c:pt idx="6">
                  <c:v>10673660.309999999</c:v>
                </c:pt>
                <c:pt idx="7">
                  <c:v>10903768.25</c:v>
                </c:pt>
                <c:pt idx="8">
                  <c:v>6000000</c:v>
                </c:pt>
                <c:pt idx="9">
                  <c:v>13830130.870000001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A-4BA2-9DAA-7AC2F964CE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153552"/>
        <c:axId val="471809520"/>
        <c:axId val="0"/>
      </c:bar3DChart>
      <c:catAx>
        <c:axId val="65315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809520"/>
        <c:crosses val="autoZero"/>
        <c:auto val="1"/>
        <c:lblAlgn val="ctr"/>
        <c:lblOffset val="100"/>
        <c:noMultiLvlLbl val="0"/>
      </c:catAx>
      <c:valAx>
        <c:axId val="4718095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5315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BAS!$A$46:$A$55</c:f>
              <c:strCache>
                <c:ptCount val="10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</c:strCache>
            </c:strRef>
          </c:cat>
          <c:val>
            <c:numRef>
              <c:f>BAS!$B$46:$B$55</c:f>
              <c:numCache>
                <c:formatCode>#,##0.00</c:formatCode>
                <c:ptCount val="10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104262411.03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A-42DE-8A6D-AEE73702CF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149232"/>
        <c:axId val="662283904"/>
        <c:axId val="0"/>
      </c:bar3DChart>
      <c:catAx>
        <c:axId val="65314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283904"/>
        <c:crosses val="autoZero"/>
        <c:auto val="1"/>
        <c:lblAlgn val="ctr"/>
        <c:lblOffset val="100"/>
        <c:noMultiLvlLbl val="0"/>
      </c:catAx>
      <c:valAx>
        <c:axId val="6622839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5314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COM!$B$28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COM!$A$29:$A$31</c:f>
              <c:strCache>
                <c:ptCount val="3"/>
                <c:pt idx="0">
                  <c:v>GAS DEL PACIFICO SA DE CV.</c:v>
                </c:pt>
                <c:pt idx="1">
                  <c:v>SERVICIOS DEL CERRO DE LA MEMORIA SA DE CV</c:v>
                </c:pt>
                <c:pt idx="2">
                  <c:v>SERVICIOS DEL VALLE DEL FUERTE, S.A. DE C.V.</c:v>
                </c:pt>
              </c:strCache>
            </c:strRef>
          </c:cat>
          <c:val>
            <c:numRef>
              <c:f>COM!$B$29:$B$31</c:f>
              <c:numCache>
                <c:formatCode>#,##0.00</c:formatCode>
                <c:ptCount val="3"/>
                <c:pt idx="0">
                  <c:v>92940</c:v>
                </c:pt>
                <c:pt idx="1">
                  <c:v>440000</c:v>
                </c:pt>
                <c:pt idx="2">
                  <c:v>21624207.43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1D6-9967-E34AF48A3A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728928"/>
        <c:axId val="662281920"/>
        <c:axId val="0"/>
      </c:bar3DChart>
      <c:catAx>
        <c:axId val="5897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281920"/>
        <c:crosses val="autoZero"/>
        <c:auto val="1"/>
        <c:lblAlgn val="ctr"/>
        <c:lblOffset val="100"/>
        <c:noMultiLvlLbl val="0"/>
      </c:catAx>
      <c:valAx>
        <c:axId val="6622819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8972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2023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078167115902965E-2"/>
                  <c:y val="3.4632034632034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D-4ED4-977A-BEBD488B506F}"/>
                </c:ext>
              </c:extLst>
            </c:dLbl>
            <c:dLbl>
              <c:idx val="6"/>
              <c:layout>
                <c:manualLayout>
                  <c:x val="-1.6172506738544475E-2"/>
                  <c:y val="-6.34913300348009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D-4ED4-977A-BEBD488B5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COM!$A$51:$A$60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COM!$B$51:$B$60</c:f>
              <c:numCache>
                <c:formatCode>#,##0.00</c:formatCode>
                <c:ptCount val="10"/>
                <c:pt idx="0">
                  <c:v>17325984.190000001</c:v>
                </c:pt>
                <c:pt idx="1">
                  <c:v>17323582.300000001</c:v>
                </c:pt>
                <c:pt idx="2">
                  <c:v>18790485.23</c:v>
                </c:pt>
                <c:pt idx="3">
                  <c:v>21106430.359999996</c:v>
                </c:pt>
                <c:pt idx="4">
                  <c:v>16587808.259999998</c:v>
                </c:pt>
                <c:pt idx="5">
                  <c:v>22312176.300000001</c:v>
                </c:pt>
                <c:pt idx="6">
                  <c:v>18057040.760000002</c:v>
                </c:pt>
                <c:pt idx="7">
                  <c:v>18236667.009999998</c:v>
                </c:pt>
                <c:pt idx="8">
                  <c:v>16395626.300000001</c:v>
                </c:pt>
                <c:pt idx="9">
                  <c:v>22157147.43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D-4ED4-977A-BEBD488B50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6823792"/>
        <c:axId val="662285888"/>
        <c:axId val="0"/>
      </c:bar3DChart>
      <c:catAx>
        <c:axId val="4368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285888"/>
        <c:crosses val="autoZero"/>
        <c:auto val="1"/>
        <c:lblAlgn val="ctr"/>
        <c:lblOffset val="100"/>
        <c:noMultiLvlLbl val="0"/>
      </c:catAx>
      <c:valAx>
        <c:axId val="6622858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368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9"/>
              <c:layout>
                <c:manualLayout>
                  <c:x val="-1.3636362009501184E-2"/>
                  <c:y val="3.4542314335060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1-470A-A621-3541546450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COM!$A$76:$A$86</c:f>
              <c:strCache>
                <c:ptCount val="11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</c:strCache>
            </c:strRef>
          </c:cat>
          <c:val>
            <c:numRef>
              <c:f>COM!$B$76:$B$86</c:f>
              <c:numCache>
                <c:formatCode>#,##0.00</c:formatCode>
                <c:ptCount val="11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188292948.14000002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1-470A-A621-3541546450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23728"/>
        <c:axId val="656339136"/>
        <c:axId val="0"/>
      </c:bar3DChart>
      <c:catAx>
        <c:axId val="66852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6339136"/>
        <c:crosses val="autoZero"/>
        <c:auto val="1"/>
        <c:lblAlgn val="ctr"/>
        <c:lblOffset val="100"/>
        <c:noMultiLvlLbl val="0"/>
      </c:catAx>
      <c:valAx>
        <c:axId val="6563391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852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DES!$A$15:$A$17</c:f>
              <c:strCache>
                <c:ptCount val="3"/>
                <c:pt idx="0">
                  <c:v>VEGA RUIZ MARCO VINICIO</c:v>
                </c:pt>
                <c:pt idx="1">
                  <c:v>COMERCIALIZADORA GAXMAX SA DE CV</c:v>
                </c:pt>
                <c:pt idx="2">
                  <c:v>MENDOZA GONZALEZ LEONARDO</c:v>
                </c:pt>
              </c:strCache>
            </c:strRef>
          </c:cat>
          <c:val>
            <c:numRef>
              <c:f>DES!$B$15:$B$17</c:f>
              <c:numCache>
                <c:formatCode>#,##0.00</c:formatCode>
                <c:ptCount val="3"/>
                <c:pt idx="0">
                  <c:v>350000</c:v>
                </c:pt>
                <c:pt idx="1">
                  <c:v>900000</c:v>
                </c:pt>
                <c:pt idx="2">
                  <c:v>1144140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C-499D-9098-AAA4E04811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23248"/>
        <c:axId val="662276464"/>
        <c:axId val="0"/>
      </c:bar3DChart>
      <c:catAx>
        <c:axId val="66852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276464"/>
        <c:crosses val="autoZero"/>
        <c:auto val="1"/>
        <c:lblAlgn val="ctr"/>
        <c:lblOffset val="100"/>
        <c:noMultiLvlLbl val="0"/>
      </c:catAx>
      <c:valAx>
        <c:axId val="6622764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852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29</xdr:row>
      <xdr:rowOff>114300</xdr:rowOff>
    </xdr:from>
    <xdr:to>
      <xdr:col>4</xdr:col>
      <xdr:colOff>1190624</xdr:colOff>
      <xdr:row>55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B4363E-050F-DA25-092B-CE393337D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58</xdr:row>
      <xdr:rowOff>104775</xdr:rowOff>
    </xdr:from>
    <xdr:to>
      <xdr:col>5</xdr:col>
      <xdr:colOff>0</xdr:colOff>
      <xdr:row>79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F7195B-1B55-99CD-EA0E-29C66302A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82</xdr:row>
      <xdr:rowOff>9524</xdr:rowOff>
    </xdr:from>
    <xdr:to>
      <xdr:col>5</xdr:col>
      <xdr:colOff>19050</xdr:colOff>
      <xdr:row>103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39B05A7-D774-6E2C-18AB-6BE9E4B13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28</xdr:row>
      <xdr:rowOff>9524</xdr:rowOff>
    </xdr:from>
    <xdr:to>
      <xdr:col>5</xdr:col>
      <xdr:colOff>9524</xdr:colOff>
      <xdr:row>52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1C9E8C-92CD-99CD-083A-0C3010F44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95249</xdr:colOff>
      <xdr:row>60</xdr:row>
      <xdr:rowOff>28574</xdr:rowOff>
    </xdr:from>
    <xdr:to>
      <xdr:col>5</xdr:col>
      <xdr:colOff>9524</xdr:colOff>
      <xdr:row>87</xdr:row>
      <xdr:rowOff>85724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F30E87-5B27-C563-FF71-A04EDE288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133349</xdr:rowOff>
    </xdr:from>
    <xdr:to>
      <xdr:col>12</xdr:col>
      <xdr:colOff>209550</xdr:colOff>
      <xdr:row>35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DD1CF2-4A70-39A0-D413-4C8102DEA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41</xdr:row>
      <xdr:rowOff>9524</xdr:rowOff>
    </xdr:from>
    <xdr:to>
      <xdr:col>12</xdr:col>
      <xdr:colOff>66674</xdr:colOff>
      <xdr:row>64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2398CD-5635-914C-FB12-F39C79BE7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23</xdr:row>
      <xdr:rowOff>47624</xdr:rowOff>
    </xdr:from>
    <xdr:to>
      <xdr:col>5</xdr:col>
      <xdr:colOff>57149</xdr:colOff>
      <xdr:row>42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712ABD-9AE0-72F9-6468-C5385A0EC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45</xdr:row>
      <xdr:rowOff>161924</xdr:rowOff>
    </xdr:from>
    <xdr:to>
      <xdr:col>6</xdr:col>
      <xdr:colOff>628650</xdr:colOff>
      <xdr:row>68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8C945A-5167-3824-5952-1D57B3A40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95248</xdr:colOff>
      <xdr:row>71</xdr:row>
      <xdr:rowOff>95250</xdr:rowOff>
    </xdr:from>
    <xdr:to>
      <xdr:col>6</xdr:col>
      <xdr:colOff>704849</xdr:colOff>
      <xdr:row>94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37AF12-D8F5-219F-5637-9F57BF871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10</xdr:row>
      <xdr:rowOff>9525</xdr:rowOff>
    </xdr:from>
    <xdr:to>
      <xdr:col>4</xdr:col>
      <xdr:colOff>1190624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3E7D1-B624-A2F1-217B-19FBC234B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</xdr:colOff>
      <xdr:row>31</xdr:row>
      <xdr:rowOff>28575</xdr:rowOff>
    </xdr:from>
    <xdr:to>
      <xdr:col>5</xdr:col>
      <xdr:colOff>28574</xdr:colOff>
      <xdr:row>55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F6942C-929C-EECD-3971-718E9AA4F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60</xdr:row>
      <xdr:rowOff>123824</xdr:rowOff>
    </xdr:from>
    <xdr:to>
      <xdr:col>5</xdr:col>
      <xdr:colOff>9524</xdr:colOff>
      <xdr:row>87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55D0ACA-74C7-3962-963A-79622C344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59</xdr:row>
      <xdr:rowOff>104774</xdr:rowOff>
    </xdr:from>
    <xdr:to>
      <xdr:col>4</xdr:col>
      <xdr:colOff>1181099</xdr:colOff>
      <xdr:row>128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C8256C-9626-5FB2-35C9-3CFFF5166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135</xdr:row>
      <xdr:rowOff>9525</xdr:rowOff>
    </xdr:from>
    <xdr:to>
      <xdr:col>4</xdr:col>
      <xdr:colOff>1190625</xdr:colOff>
      <xdr:row>158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3B8CA1-E653-1F66-5E83-6E1156A6D9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95249</xdr:colOff>
      <xdr:row>161</xdr:row>
      <xdr:rowOff>19049</xdr:rowOff>
    </xdr:from>
    <xdr:to>
      <xdr:col>5</xdr:col>
      <xdr:colOff>47624</xdr:colOff>
      <xdr:row>183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11F588-852D-753C-481F-4A5FB2F53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0</xdr:rowOff>
    </xdr:from>
    <xdr:to>
      <xdr:col>4</xdr:col>
      <xdr:colOff>1209675</xdr:colOff>
      <xdr:row>33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87A54A-51DB-C6F9-811B-A97601D7A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36</xdr:row>
      <xdr:rowOff>142875</xdr:rowOff>
    </xdr:from>
    <xdr:to>
      <xdr:col>4</xdr:col>
      <xdr:colOff>1171575</xdr:colOff>
      <xdr:row>59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453456-7EAD-9617-4783-63ED11C6D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61</xdr:row>
      <xdr:rowOff>95249</xdr:rowOff>
    </xdr:from>
    <xdr:to>
      <xdr:col>4</xdr:col>
      <xdr:colOff>1181100</xdr:colOff>
      <xdr:row>85</xdr:row>
      <xdr:rowOff>104774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A79951-8413-D07E-6BE6-F03EF0B6A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33</xdr:row>
      <xdr:rowOff>133349</xdr:rowOff>
    </xdr:from>
    <xdr:to>
      <xdr:col>5</xdr:col>
      <xdr:colOff>19050</xdr:colOff>
      <xdr:row>62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716649-6A7D-5875-DB0F-539BE6D79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69</xdr:row>
      <xdr:rowOff>57150</xdr:rowOff>
    </xdr:from>
    <xdr:to>
      <xdr:col>5</xdr:col>
      <xdr:colOff>9524</xdr:colOff>
      <xdr:row>91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A57E06-B326-D256-F4FE-92D11EC54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733424</xdr:colOff>
      <xdr:row>14</xdr:row>
      <xdr:rowOff>161924</xdr:rowOff>
    </xdr:from>
    <xdr:to>
      <xdr:col>14</xdr:col>
      <xdr:colOff>9524</xdr:colOff>
      <xdr:row>43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3F4D77-838A-65FA-C862-AEF230FB1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14</xdr:row>
      <xdr:rowOff>152400</xdr:rowOff>
    </xdr:from>
    <xdr:to>
      <xdr:col>4</xdr:col>
      <xdr:colOff>1162049</xdr:colOff>
      <xdr:row>34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A821C0-7B6C-44E0-473E-9D5DE57392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45</xdr:row>
      <xdr:rowOff>152400</xdr:rowOff>
    </xdr:from>
    <xdr:to>
      <xdr:col>5</xdr:col>
      <xdr:colOff>57149</xdr:colOff>
      <xdr:row>70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D70B2A-DB2B-51E1-EA0C-0D7B10843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5"/>
  <sheetViews>
    <sheetView tabSelected="1" workbookViewId="0">
      <selection activeCell="A5" sqref="A5"/>
    </sheetView>
  </sheetViews>
  <sheetFormatPr baseColWidth="10" defaultColWidth="9.140625" defaultRowHeight="12.75" x14ac:dyDescent="0.2"/>
  <cols>
    <col min="1" max="1" width="61.7109375" style="1" customWidth="1"/>
    <col min="2" max="2" width="17.42578125" style="1" customWidth="1"/>
    <col min="3" max="3" width="67.28515625" style="1" customWidth="1"/>
    <col min="4" max="4" width="19.5703125" style="1" bestFit="1" customWidth="1"/>
    <col min="5" max="5" width="18.28515625" style="1" customWidth="1"/>
    <col min="6" max="16384" width="9.140625" style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x14ac:dyDescent="0.2">
      <c r="A2" s="4" t="s">
        <v>85</v>
      </c>
      <c r="B2" s="5">
        <v>45211</v>
      </c>
      <c r="C2" s="4" t="s">
        <v>86</v>
      </c>
      <c r="D2" s="6">
        <v>3399.99</v>
      </c>
    </row>
    <row r="3" spans="1:5" x14ac:dyDescent="0.2">
      <c r="A3" s="4" t="s">
        <v>85</v>
      </c>
      <c r="B3" s="5">
        <v>45219</v>
      </c>
      <c r="C3" s="4" t="s">
        <v>86</v>
      </c>
      <c r="D3" s="6">
        <v>20000</v>
      </c>
    </row>
    <row r="4" spans="1:5" x14ac:dyDescent="0.2">
      <c r="A4" s="4" t="s">
        <v>22</v>
      </c>
      <c r="B4" s="5">
        <v>45202</v>
      </c>
      <c r="C4" s="4" t="s">
        <v>9</v>
      </c>
      <c r="D4" s="6">
        <v>4363.16</v>
      </c>
    </row>
    <row r="5" spans="1:5" x14ac:dyDescent="0.2">
      <c r="A5" s="4" t="s">
        <v>73</v>
      </c>
      <c r="B5" s="5">
        <v>45211</v>
      </c>
      <c r="C5" s="8" t="s">
        <v>74</v>
      </c>
      <c r="D5" s="6">
        <v>30000</v>
      </c>
    </row>
    <row r="6" spans="1:5" x14ac:dyDescent="0.2">
      <c r="A6" s="4" t="s">
        <v>73</v>
      </c>
      <c r="B6" s="5">
        <v>45219</v>
      </c>
      <c r="C6" s="4" t="s">
        <v>74</v>
      </c>
      <c r="D6" s="6">
        <v>22896</v>
      </c>
    </row>
    <row r="7" spans="1:5" x14ac:dyDescent="0.2">
      <c r="A7" s="4" t="s">
        <v>135</v>
      </c>
      <c r="B7" s="5">
        <v>45211</v>
      </c>
      <c r="C7" s="4" t="s">
        <v>136</v>
      </c>
      <c r="D7" s="6">
        <v>3151.01</v>
      </c>
    </row>
    <row r="8" spans="1:5" x14ac:dyDescent="0.2">
      <c r="A8" s="4" t="s">
        <v>327</v>
      </c>
      <c r="B8" s="5">
        <v>45219</v>
      </c>
      <c r="C8" s="4" t="s">
        <v>328</v>
      </c>
      <c r="D8" s="6">
        <v>50000</v>
      </c>
    </row>
    <row r="9" spans="1:5" x14ac:dyDescent="0.2">
      <c r="A9" s="4" t="s">
        <v>327</v>
      </c>
      <c r="B9" s="5">
        <v>45226</v>
      </c>
      <c r="C9" s="4" t="s">
        <v>328</v>
      </c>
      <c r="D9" s="6">
        <v>50000</v>
      </c>
    </row>
    <row r="10" spans="1:5" x14ac:dyDescent="0.2">
      <c r="A10" s="4" t="s">
        <v>232</v>
      </c>
      <c r="B10" s="5">
        <v>45218</v>
      </c>
      <c r="C10" s="4" t="s">
        <v>233</v>
      </c>
      <c r="D10" s="6">
        <v>58266.43</v>
      </c>
    </row>
    <row r="11" spans="1:5" x14ac:dyDescent="0.2">
      <c r="A11" s="4" t="s">
        <v>364</v>
      </c>
      <c r="B11" s="5">
        <v>45224</v>
      </c>
      <c r="C11" s="4" t="s">
        <v>112</v>
      </c>
      <c r="D11" s="6">
        <v>20768.18</v>
      </c>
    </row>
    <row r="12" spans="1:5" x14ac:dyDescent="0.2">
      <c r="A12" s="4" t="s">
        <v>519</v>
      </c>
      <c r="B12" s="5">
        <v>45230</v>
      </c>
      <c r="C12" t="s">
        <v>520</v>
      </c>
      <c r="D12" s="6">
        <v>16195.86</v>
      </c>
    </row>
    <row r="13" spans="1:5" x14ac:dyDescent="0.2">
      <c r="A13" s="4" t="s">
        <v>479</v>
      </c>
      <c r="B13" s="5">
        <v>45229</v>
      </c>
      <c r="C13" t="s">
        <v>480</v>
      </c>
      <c r="D13" s="6">
        <v>20488.830000000002</v>
      </c>
    </row>
    <row r="14" spans="1:5" x14ac:dyDescent="0.2">
      <c r="A14" s="4" t="s">
        <v>257</v>
      </c>
      <c r="B14" s="5">
        <v>45219</v>
      </c>
      <c r="C14" s="4" t="s">
        <v>258</v>
      </c>
      <c r="D14" s="6">
        <v>1500</v>
      </c>
    </row>
    <row r="15" spans="1:5" x14ac:dyDescent="0.2">
      <c r="A15" s="4" t="s">
        <v>257</v>
      </c>
      <c r="B15" s="5">
        <v>45219</v>
      </c>
      <c r="C15" s="4" t="s">
        <v>259</v>
      </c>
      <c r="D15" s="6">
        <v>1500</v>
      </c>
    </row>
    <row r="16" spans="1:5" x14ac:dyDescent="0.2">
      <c r="A16" s="4" t="s">
        <v>373</v>
      </c>
      <c r="B16" s="5">
        <v>45224</v>
      </c>
      <c r="C16" s="4" t="s">
        <v>130</v>
      </c>
      <c r="D16" s="6">
        <v>17400</v>
      </c>
    </row>
    <row r="17" spans="1:4" x14ac:dyDescent="0.2">
      <c r="A17" s="4" t="s">
        <v>75</v>
      </c>
      <c r="B17" s="5">
        <v>45211</v>
      </c>
      <c r="C17" s="4" t="s">
        <v>74</v>
      </c>
      <c r="D17" s="6">
        <v>20000</v>
      </c>
    </row>
    <row r="18" spans="1:4" x14ac:dyDescent="0.2">
      <c r="A18" s="4" t="s">
        <v>75</v>
      </c>
      <c r="B18" s="5">
        <v>45219</v>
      </c>
      <c r="C18" s="4" t="s">
        <v>74</v>
      </c>
      <c r="D18" s="6">
        <v>25218.39</v>
      </c>
    </row>
    <row r="19" spans="1:4" x14ac:dyDescent="0.2">
      <c r="A19" s="4" t="s">
        <v>374</v>
      </c>
      <c r="B19" s="5">
        <v>45224</v>
      </c>
      <c r="C19" s="4" t="s">
        <v>130</v>
      </c>
      <c r="D19" s="6">
        <v>11600</v>
      </c>
    </row>
    <row r="20" spans="1:4" x14ac:dyDescent="0.2">
      <c r="A20" s="4" t="s">
        <v>87</v>
      </c>
      <c r="B20" s="5">
        <v>45211</v>
      </c>
      <c r="C20" s="4" t="s">
        <v>86</v>
      </c>
      <c r="D20" s="6">
        <v>13389.99</v>
      </c>
    </row>
    <row r="21" spans="1:4" x14ac:dyDescent="0.2">
      <c r="A21" s="4" t="s">
        <v>161</v>
      </c>
      <c r="B21" s="5">
        <v>45211</v>
      </c>
      <c r="C21" s="4" t="s">
        <v>162</v>
      </c>
      <c r="D21" s="6">
        <v>8000</v>
      </c>
    </row>
    <row r="22" spans="1:4" x14ac:dyDescent="0.2">
      <c r="A22" s="4" t="s">
        <v>349</v>
      </c>
      <c r="B22" s="5">
        <v>45219</v>
      </c>
      <c r="C22" s="4" t="s">
        <v>184</v>
      </c>
      <c r="D22" s="6">
        <v>20000</v>
      </c>
    </row>
    <row r="23" spans="1:4" x14ac:dyDescent="0.2">
      <c r="A23" s="4" t="s">
        <v>249</v>
      </c>
      <c r="B23" s="5">
        <v>45219</v>
      </c>
      <c r="C23" s="4" t="s">
        <v>250</v>
      </c>
      <c r="D23" s="6">
        <v>750</v>
      </c>
    </row>
    <row r="24" spans="1:4" x14ac:dyDescent="0.2">
      <c r="A24" s="4" t="s">
        <v>249</v>
      </c>
      <c r="B24" s="5">
        <v>45219</v>
      </c>
      <c r="C24" s="4" t="s">
        <v>251</v>
      </c>
      <c r="D24" s="6">
        <v>750</v>
      </c>
    </row>
    <row r="25" spans="1:4" x14ac:dyDescent="0.2">
      <c r="A25" s="4" t="s">
        <v>210</v>
      </c>
      <c r="B25" s="5">
        <v>45215</v>
      </c>
      <c r="C25" s="4" t="s">
        <v>211</v>
      </c>
      <c r="D25" s="6">
        <v>15625</v>
      </c>
    </row>
    <row r="26" spans="1:4" x14ac:dyDescent="0.2">
      <c r="A26" s="4" t="s">
        <v>210</v>
      </c>
      <c r="B26" s="5">
        <v>45215</v>
      </c>
      <c r="C26" s="4" t="s">
        <v>211</v>
      </c>
      <c r="D26" s="6">
        <v>15625</v>
      </c>
    </row>
    <row r="27" spans="1:4" x14ac:dyDescent="0.2">
      <c r="A27" s="4" t="s">
        <v>427</v>
      </c>
      <c r="B27" s="5">
        <v>45225</v>
      </c>
      <c r="C27" s="4" t="s">
        <v>428</v>
      </c>
      <c r="D27" s="6">
        <v>22411.35</v>
      </c>
    </row>
    <row r="28" spans="1:4" x14ac:dyDescent="0.2">
      <c r="A28" s="4" t="s">
        <v>375</v>
      </c>
      <c r="B28" s="5">
        <v>45224</v>
      </c>
      <c r="C28" s="4" t="s">
        <v>130</v>
      </c>
      <c r="D28" s="6">
        <v>11600</v>
      </c>
    </row>
    <row r="29" spans="1:4" x14ac:dyDescent="0.2">
      <c r="A29" s="4" t="s">
        <v>212</v>
      </c>
      <c r="B29" s="5">
        <v>45215</v>
      </c>
      <c r="C29" s="4" t="s">
        <v>211</v>
      </c>
      <c r="D29" s="6">
        <v>38333.33</v>
      </c>
    </row>
    <row r="30" spans="1:4" x14ac:dyDescent="0.2">
      <c r="A30" s="4" t="s">
        <v>168</v>
      </c>
      <c r="B30" s="5">
        <v>45211</v>
      </c>
      <c r="C30" s="4" t="s">
        <v>9</v>
      </c>
      <c r="D30" s="6">
        <v>24948.75</v>
      </c>
    </row>
    <row r="31" spans="1:4" x14ac:dyDescent="0.2">
      <c r="A31" s="4" t="s">
        <v>168</v>
      </c>
      <c r="B31" s="5">
        <v>45219</v>
      </c>
      <c r="C31" s="4" t="s">
        <v>9</v>
      </c>
      <c r="D31" s="6">
        <v>25032.31</v>
      </c>
    </row>
    <row r="32" spans="1:4" x14ac:dyDescent="0.2">
      <c r="A32" s="4" t="s">
        <v>334</v>
      </c>
      <c r="B32" s="5">
        <v>45219</v>
      </c>
      <c r="C32" s="4" t="s">
        <v>147</v>
      </c>
      <c r="D32" s="6">
        <v>48443.96</v>
      </c>
    </row>
    <row r="33" spans="1:4" x14ac:dyDescent="0.2">
      <c r="A33" s="4" t="s">
        <v>350</v>
      </c>
      <c r="B33" s="5">
        <v>45219</v>
      </c>
      <c r="C33" s="4" t="s">
        <v>184</v>
      </c>
      <c r="D33" s="6">
        <v>50000</v>
      </c>
    </row>
    <row r="34" spans="1:4" x14ac:dyDescent="0.2">
      <c r="A34" s="4" t="s">
        <v>350</v>
      </c>
      <c r="B34" s="5">
        <v>45226</v>
      </c>
      <c r="C34" s="4" t="s">
        <v>184</v>
      </c>
      <c r="D34" s="6">
        <v>50000</v>
      </c>
    </row>
    <row r="35" spans="1:4" x14ac:dyDescent="0.2">
      <c r="A35" s="4" t="s">
        <v>361</v>
      </c>
      <c r="B35" s="5">
        <v>45224</v>
      </c>
      <c r="C35" s="4" t="s">
        <v>86</v>
      </c>
      <c r="D35" s="6">
        <v>850</v>
      </c>
    </row>
    <row r="36" spans="1:4" x14ac:dyDescent="0.2">
      <c r="A36" s="4" t="s">
        <v>361</v>
      </c>
      <c r="B36" s="5">
        <v>45230</v>
      </c>
      <c r="C36" s="4" t="s">
        <v>35</v>
      </c>
      <c r="D36" s="6">
        <v>603</v>
      </c>
    </row>
    <row r="37" spans="1:4" x14ac:dyDescent="0.2">
      <c r="A37" s="4" t="s">
        <v>521</v>
      </c>
      <c r="B37" s="5">
        <v>45230</v>
      </c>
      <c r="C37" s="4" t="s">
        <v>211</v>
      </c>
      <c r="D37" s="6">
        <v>40500</v>
      </c>
    </row>
    <row r="38" spans="1:4" x14ac:dyDescent="0.2">
      <c r="A38" s="4" t="s">
        <v>65</v>
      </c>
      <c r="B38" s="5">
        <v>45209</v>
      </c>
      <c r="C38" s="4" t="s">
        <v>58</v>
      </c>
      <c r="D38" s="6">
        <v>40600</v>
      </c>
    </row>
    <row r="39" spans="1:4" x14ac:dyDescent="0.2">
      <c r="A39" s="4" t="s">
        <v>376</v>
      </c>
      <c r="B39" s="5">
        <v>45224</v>
      </c>
      <c r="C39" s="4" t="s">
        <v>130</v>
      </c>
      <c r="D39" s="6">
        <v>12859.91</v>
      </c>
    </row>
    <row r="40" spans="1:4" x14ac:dyDescent="0.2">
      <c r="A40" s="4" t="s">
        <v>344</v>
      </c>
      <c r="B40" s="5">
        <v>45219</v>
      </c>
      <c r="C40" s="4" t="s">
        <v>9</v>
      </c>
      <c r="D40" s="6">
        <v>20000</v>
      </c>
    </row>
    <row r="41" spans="1:4" x14ac:dyDescent="0.2">
      <c r="A41" s="4" t="s">
        <v>344</v>
      </c>
      <c r="B41" s="5">
        <v>45226</v>
      </c>
      <c r="C41" s="4" t="s">
        <v>147</v>
      </c>
      <c r="D41" s="6">
        <v>1076</v>
      </c>
    </row>
    <row r="42" spans="1:4" x14ac:dyDescent="0.2">
      <c r="A42" s="4" t="s">
        <v>344</v>
      </c>
      <c r="B42" s="5">
        <v>45226</v>
      </c>
      <c r="C42" s="4" t="s">
        <v>343</v>
      </c>
      <c r="D42" s="6">
        <v>17851.009999999998</v>
      </c>
    </row>
    <row r="43" spans="1:4" x14ac:dyDescent="0.2">
      <c r="A43" s="4" t="s">
        <v>481</v>
      </c>
      <c r="B43" s="5">
        <v>45229</v>
      </c>
      <c r="C43" t="s">
        <v>482</v>
      </c>
      <c r="D43" s="6">
        <v>16368.17</v>
      </c>
    </row>
    <row r="44" spans="1:4" x14ac:dyDescent="0.2">
      <c r="A44" s="4" t="s">
        <v>504</v>
      </c>
      <c r="B44" s="5">
        <v>45230</v>
      </c>
      <c r="C44" s="4" t="s">
        <v>211</v>
      </c>
      <c r="D44" s="6">
        <v>3666.66</v>
      </c>
    </row>
    <row r="45" spans="1:4" x14ac:dyDescent="0.2">
      <c r="A45" s="4" t="s">
        <v>19</v>
      </c>
      <c r="B45" s="5">
        <v>45202</v>
      </c>
      <c r="C45" s="4" t="s">
        <v>20</v>
      </c>
      <c r="D45" s="6">
        <v>377634.26</v>
      </c>
    </row>
    <row r="46" spans="1:4" x14ac:dyDescent="0.2">
      <c r="A46" s="4" t="s">
        <v>19</v>
      </c>
      <c r="B46" s="5">
        <v>45205</v>
      </c>
      <c r="C46" s="4" t="s">
        <v>20</v>
      </c>
      <c r="D46" s="6">
        <v>30597.69</v>
      </c>
    </row>
    <row r="47" spans="1:4" x14ac:dyDescent="0.2">
      <c r="A47" s="4" t="s">
        <v>19</v>
      </c>
      <c r="B47" s="5">
        <v>45205</v>
      </c>
      <c r="C47" s="4" t="s">
        <v>20</v>
      </c>
      <c r="D47" s="6">
        <v>110656.81</v>
      </c>
    </row>
    <row r="48" spans="1:4" x14ac:dyDescent="0.2">
      <c r="A48" s="4" t="s">
        <v>127</v>
      </c>
      <c r="B48" s="5">
        <v>45211</v>
      </c>
      <c r="C48" s="4" t="s">
        <v>128</v>
      </c>
      <c r="D48" s="6">
        <v>13096.44</v>
      </c>
    </row>
    <row r="49" spans="1:4" x14ac:dyDescent="0.2">
      <c r="A49" s="4" t="s">
        <v>55</v>
      </c>
      <c r="B49" s="5">
        <v>45208</v>
      </c>
      <c r="C49" s="4" t="s">
        <v>56</v>
      </c>
      <c r="D49" s="6">
        <v>7500</v>
      </c>
    </row>
    <row r="50" spans="1:4" x14ac:dyDescent="0.2">
      <c r="A50" s="4" t="s">
        <v>377</v>
      </c>
      <c r="B50" s="5">
        <v>45224</v>
      </c>
      <c r="C50" s="4" t="s">
        <v>130</v>
      </c>
      <c r="D50" s="6">
        <v>23200</v>
      </c>
    </row>
    <row r="51" spans="1:4" x14ac:dyDescent="0.2">
      <c r="A51" s="4" t="s">
        <v>378</v>
      </c>
      <c r="B51" s="5">
        <v>45224</v>
      </c>
      <c r="C51" s="4" t="s">
        <v>130</v>
      </c>
      <c r="D51" s="6">
        <v>22950</v>
      </c>
    </row>
    <row r="52" spans="1:4" x14ac:dyDescent="0.2">
      <c r="A52" s="7" t="s">
        <v>450</v>
      </c>
      <c r="B52" s="5">
        <v>45226</v>
      </c>
      <c r="C52" t="s">
        <v>451</v>
      </c>
      <c r="D52" s="6">
        <v>125000</v>
      </c>
    </row>
    <row r="53" spans="1:4" x14ac:dyDescent="0.2">
      <c r="A53" s="7" t="s">
        <v>450</v>
      </c>
      <c r="B53" s="5">
        <v>45226</v>
      </c>
      <c r="C53" t="s">
        <v>451</v>
      </c>
      <c r="D53" s="6">
        <v>125000</v>
      </c>
    </row>
    <row r="54" spans="1:4" x14ac:dyDescent="0.2">
      <c r="A54" s="4" t="s">
        <v>455</v>
      </c>
      <c r="B54" s="5">
        <v>45226</v>
      </c>
      <c r="C54" s="4" t="s">
        <v>9</v>
      </c>
      <c r="D54" s="6">
        <v>151936.79999999999</v>
      </c>
    </row>
    <row r="55" spans="1:4" x14ac:dyDescent="0.2">
      <c r="A55" s="4" t="s">
        <v>166</v>
      </c>
      <c r="B55" s="5">
        <v>45211</v>
      </c>
      <c r="C55" s="4" t="s">
        <v>167</v>
      </c>
      <c r="D55" s="6">
        <v>26821.52</v>
      </c>
    </row>
    <row r="56" spans="1:4" x14ac:dyDescent="0.2">
      <c r="A56" s="4" t="s">
        <v>379</v>
      </c>
      <c r="B56" s="5">
        <v>45224</v>
      </c>
      <c r="C56" s="4" t="s">
        <v>130</v>
      </c>
      <c r="D56" s="6">
        <v>17400</v>
      </c>
    </row>
    <row r="57" spans="1:4" x14ac:dyDescent="0.2">
      <c r="A57" s="4" t="s">
        <v>368</v>
      </c>
      <c r="B57" s="5">
        <v>45224</v>
      </c>
      <c r="C57" s="4" t="s">
        <v>369</v>
      </c>
      <c r="D57" s="6">
        <v>69600</v>
      </c>
    </row>
    <row r="58" spans="1:4" x14ac:dyDescent="0.2">
      <c r="A58" s="4" t="s">
        <v>88</v>
      </c>
      <c r="B58" s="5">
        <v>45211</v>
      </c>
      <c r="C58" s="4" t="s">
        <v>86</v>
      </c>
      <c r="D58" s="6">
        <v>14145</v>
      </c>
    </row>
    <row r="59" spans="1:4" x14ac:dyDescent="0.2">
      <c r="A59" s="4" t="s">
        <v>505</v>
      </c>
      <c r="B59" s="5">
        <v>45230</v>
      </c>
      <c r="C59" s="4" t="s">
        <v>211</v>
      </c>
      <c r="D59" s="6">
        <v>3666.66</v>
      </c>
    </row>
    <row r="60" spans="1:4" x14ac:dyDescent="0.2">
      <c r="A60" s="4" t="s">
        <v>522</v>
      </c>
      <c r="B60" s="5">
        <v>45230</v>
      </c>
      <c r="C60" s="4" t="s">
        <v>211</v>
      </c>
      <c r="D60" s="6">
        <v>33000</v>
      </c>
    </row>
    <row r="61" spans="1:4" x14ac:dyDescent="0.2">
      <c r="A61" s="4" t="s">
        <v>213</v>
      </c>
      <c r="B61" s="5">
        <v>45215</v>
      </c>
      <c r="C61" s="4" t="s">
        <v>211</v>
      </c>
      <c r="D61" s="6">
        <v>22500</v>
      </c>
    </row>
    <row r="62" spans="1:4" x14ac:dyDescent="0.2">
      <c r="A62" s="4" t="s">
        <v>506</v>
      </c>
      <c r="B62" s="5">
        <v>45230</v>
      </c>
      <c r="C62" s="4" t="s">
        <v>211</v>
      </c>
      <c r="D62" s="6">
        <v>3666.66</v>
      </c>
    </row>
    <row r="63" spans="1:4" x14ac:dyDescent="0.2">
      <c r="A63" s="4" t="s">
        <v>507</v>
      </c>
      <c r="B63" s="5">
        <v>45230</v>
      </c>
      <c r="C63" s="4" t="s">
        <v>211</v>
      </c>
      <c r="D63" s="6">
        <v>3666.66</v>
      </c>
    </row>
    <row r="64" spans="1:4" x14ac:dyDescent="0.2">
      <c r="A64" s="4" t="s">
        <v>380</v>
      </c>
      <c r="B64" s="5">
        <v>45224</v>
      </c>
      <c r="C64" s="4" t="s">
        <v>130</v>
      </c>
      <c r="D64" s="6">
        <v>20880</v>
      </c>
    </row>
    <row r="65" spans="1:4" x14ac:dyDescent="0.2">
      <c r="A65" s="4" t="s">
        <v>508</v>
      </c>
      <c r="B65" s="5">
        <v>45230</v>
      </c>
      <c r="C65" s="4" t="s">
        <v>211</v>
      </c>
      <c r="D65" s="6">
        <v>3666.66</v>
      </c>
    </row>
    <row r="66" spans="1:4" x14ac:dyDescent="0.2">
      <c r="A66" s="4" t="s">
        <v>102</v>
      </c>
      <c r="B66" s="5">
        <v>45211</v>
      </c>
      <c r="C66" s="4" t="s">
        <v>103</v>
      </c>
      <c r="D66" s="6">
        <v>7500</v>
      </c>
    </row>
    <row r="67" spans="1:4" x14ac:dyDescent="0.2">
      <c r="A67" s="4" t="s">
        <v>29</v>
      </c>
      <c r="B67" s="5">
        <v>45204</v>
      </c>
      <c r="C67" s="4" t="s">
        <v>30</v>
      </c>
      <c r="D67" s="6">
        <v>9887</v>
      </c>
    </row>
    <row r="68" spans="1:4" x14ac:dyDescent="0.2">
      <c r="A68" s="4" t="s">
        <v>29</v>
      </c>
      <c r="B68" s="5">
        <v>45204</v>
      </c>
      <c r="C68" s="4" t="s">
        <v>30</v>
      </c>
      <c r="D68" s="6">
        <v>852</v>
      </c>
    </row>
    <row r="69" spans="1:4" x14ac:dyDescent="0.2">
      <c r="A69" s="4" t="s">
        <v>29</v>
      </c>
      <c r="B69" s="5">
        <v>45208</v>
      </c>
      <c r="C69" s="4" t="s">
        <v>30</v>
      </c>
      <c r="D69" s="6">
        <v>10740</v>
      </c>
    </row>
    <row r="70" spans="1:4" x14ac:dyDescent="0.2">
      <c r="A70" s="4" t="s">
        <v>29</v>
      </c>
      <c r="B70" s="5">
        <v>45211</v>
      </c>
      <c r="C70" s="4" t="s">
        <v>30</v>
      </c>
      <c r="D70" s="6">
        <v>11456</v>
      </c>
    </row>
    <row r="71" spans="1:4" x14ac:dyDescent="0.2">
      <c r="A71" s="4" t="s">
        <v>29</v>
      </c>
      <c r="B71" s="5">
        <v>45211</v>
      </c>
      <c r="C71" s="4" t="s">
        <v>30</v>
      </c>
      <c r="D71" s="6">
        <v>44044</v>
      </c>
    </row>
    <row r="72" spans="1:4" x14ac:dyDescent="0.2">
      <c r="A72" s="4" t="s">
        <v>29</v>
      </c>
      <c r="B72" s="5">
        <v>45211</v>
      </c>
      <c r="C72" s="4" t="s">
        <v>30</v>
      </c>
      <c r="D72" s="6">
        <v>21258</v>
      </c>
    </row>
    <row r="73" spans="1:4" x14ac:dyDescent="0.2">
      <c r="A73" s="4" t="s">
        <v>29</v>
      </c>
      <c r="B73" s="5">
        <v>45211</v>
      </c>
      <c r="C73" s="4" t="s">
        <v>30</v>
      </c>
      <c r="D73" s="6">
        <v>6690</v>
      </c>
    </row>
    <row r="74" spans="1:4" x14ac:dyDescent="0.2">
      <c r="A74" s="4" t="s">
        <v>29</v>
      </c>
      <c r="B74" s="5">
        <v>45211</v>
      </c>
      <c r="C74" s="4" t="s">
        <v>30</v>
      </c>
      <c r="D74" s="6">
        <v>40097</v>
      </c>
    </row>
    <row r="75" spans="1:4" x14ac:dyDescent="0.2">
      <c r="A75" s="4" t="s">
        <v>29</v>
      </c>
      <c r="B75" s="5">
        <v>45211</v>
      </c>
      <c r="C75" s="4" t="s">
        <v>30</v>
      </c>
      <c r="D75" s="6">
        <v>90008</v>
      </c>
    </row>
    <row r="76" spans="1:4" x14ac:dyDescent="0.2">
      <c r="A76" s="4" t="s">
        <v>29</v>
      </c>
      <c r="B76" s="5">
        <v>45211</v>
      </c>
      <c r="C76" s="4" t="s">
        <v>30</v>
      </c>
      <c r="D76" s="6">
        <v>514168</v>
      </c>
    </row>
    <row r="77" spans="1:4" x14ac:dyDescent="0.2">
      <c r="A77" s="4" t="s">
        <v>29</v>
      </c>
      <c r="B77" s="5">
        <v>45219</v>
      </c>
      <c r="C77" s="4" t="s">
        <v>211</v>
      </c>
      <c r="D77" s="6">
        <v>33198.33</v>
      </c>
    </row>
    <row r="78" spans="1:4" x14ac:dyDescent="0.2">
      <c r="A78" s="4" t="s">
        <v>29</v>
      </c>
      <c r="B78" s="5">
        <v>45224</v>
      </c>
      <c r="C78" s="4" t="s">
        <v>30</v>
      </c>
      <c r="D78" s="6">
        <v>83542</v>
      </c>
    </row>
    <row r="79" spans="1:4" x14ac:dyDescent="0.2">
      <c r="A79" s="4" t="s">
        <v>421</v>
      </c>
      <c r="B79" s="5">
        <v>45224</v>
      </c>
      <c r="C79" s="4" t="s">
        <v>422</v>
      </c>
      <c r="D79" s="6">
        <v>20240</v>
      </c>
    </row>
    <row r="80" spans="1:4" x14ac:dyDescent="0.2">
      <c r="A80" s="4" t="s">
        <v>331</v>
      </c>
      <c r="B80" s="5">
        <v>45219</v>
      </c>
      <c r="C80" s="4" t="s">
        <v>133</v>
      </c>
      <c r="D80" s="6">
        <v>99122.71</v>
      </c>
    </row>
    <row r="81" spans="1:4" x14ac:dyDescent="0.2">
      <c r="A81" s="4" t="s">
        <v>331</v>
      </c>
      <c r="B81" s="5">
        <v>45219</v>
      </c>
      <c r="C81" s="4" t="s">
        <v>133</v>
      </c>
      <c r="D81" s="6">
        <v>99199.15</v>
      </c>
    </row>
    <row r="82" spans="1:4" x14ac:dyDescent="0.2">
      <c r="A82" s="4" t="s">
        <v>456</v>
      </c>
      <c r="B82" s="5">
        <v>45226</v>
      </c>
      <c r="C82" s="4" t="s">
        <v>9</v>
      </c>
      <c r="D82" s="6">
        <v>15080</v>
      </c>
    </row>
    <row r="83" spans="1:4" x14ac:dyDescent="0.2">
      <c r="A83" s="4" t="s">
        <v>523</v>
      </c>
      <c r="B83" s="5">
        <v>45230</v>
      </c>
      <c r="C83" s="4" t="s">
        <v>211</v>
      </c>
      <c r="D83" s="6">
        <v>6666.66</v>
      </c>
    </row>
    <row r="84" spans="1:4" x14ac:dyDescent="0.2">
      <c r="A84" s="4" t="s">
        <v>214</v>
      </c>
      <c r="B84" s="5">
        <v>45215</v>
      </c>
      <c r="C84" s="4" t="s">
        <v>211</v>
      </c>
      <c r="D84" s="6">
        <v>7500</v>
      </c>
    </row>
    <row r="85" spans="1:4" x14ac:dyDescent="0.2">
      <c r="A85" s="4" t="s">
        <v>76</v>
      </c>
      <c r="B85" s="5">
        <v>45211</v>
      </c>
      <c r="C85" s="4" t="s">
        <v>74</v>
      </c>
      <c r="D85" s="6">
        <v>7656</v>
      </c>
    </row>
    <row r="86" spans="1:4" x14ac:dyDescent="0.2">
      <c r="A86" s="4" t="s">
        <v>126</v>
      </c>
      <c r="B86" s="5">
        <v>45211</v>
      </c>
      <c r="C86" s="4" t="s">
        <v>5</v>
      </c>
      <c r="D86" s="6">
        <v>200000</v>
      </c>
    </row>
    <row r="87" spans="1:4" x14ac:dyDescent="0.2">
      <c r="A87" s="4" t="s">
        <v>126</v>
      </c>
      <c r="B87" s="5">
        <v>45219</v>
      </c>
      <c r="C87" s="4" t="s">
        <v>5</v>
      </c>
      <c r="D87" s="6">
        <v>200000</v>
      </c>
    </row>
    <row r="88" spans="1:4" x14ac:dyDescent="0.2">
      <c r="A88" s="4" t="s">
        <v>126</v>
      </c>
      <c r="B88" s="5">
        <v>45226</v>
      </c>
      <c r="C88" s="4" t="s">
        <v>5</v>
      </c>
      <c r="D88" s="6">
        <v>500000</v>
      </c>
    </row>
    <row r="89" spans="1:4" x14ac:dyDescent="0.2">
      <c r="A89" s="4" t="s">
        <v>49</v>
      </c>
      <c r="B89" s="5">
        <v>45205</v>
      </c>
      <c r="C89" s="4" t="s">
        <v>50</v>
      </c>
      <c r="D89" s="6">
        <v>225139.16</v>
      </c>
    </row>
    <row r="90" spans="1:4" x14ac:dyDescent="0.2">
      <c r="A90" s="4" t="s">
        <v>49</v>
      </c>
      <c r="B90" s="5">
        <v>45208</v>
      </c>
      <c r="C90" s="4" t="s">
        <v>50</v>
      </c>
      <c r="D90" s="6">
        <v>234151.03</v>
      </c>
    </row>
    <row r="91" spans="1:4" x14ac:dyDescent="0.2">
      <c r="A91" s="4" t="s">
        <v>49</v>
      </c>
      <c r="B91" s="5">
        <v>45212</v>
      </c>
      <c r="C91" s="4" t="s">
        <v>190</v>
      </c>
      <c r="D91" s="6">
        <v>250000</v>
      </c>
    </row>
    <row r="92" spans="1:4" x14ac:dyDescent="0.2">
      <c r="A92" s="4" t="s">
        <v>49</v>
      </c>
      <c r="B92" s="5">
        <v>45223</v>
      </c>
      <c r="C92" s="4" t="s">
        <v>50</v>
      </c>
      <c r="D92" s="6">
        <v>500154.55</v>
      </c>
    </row>
    <row r="93" spans="1:4" x14ac:dyDescent="0.2">
      <c r="A93" s="4" t="s">
        <v>49</v>
      </c>
      <c r="B93" s="5">
        <v>45230</v>
      </c>
      <c r="C93" s="4" t="s">
        <v>190</v>
      </c>
      <c r="D93" s="6">
        <v>250000</v>
      </c>
    </row>
    <row r="94" spans="1:4" x14ac:dyDescent="0.2">
      <c r="A94" s="4" t="s">
        <v>49</v>
      </c>
      <c r="B94" s="5">
        <v>45230</v>
      </c>
      <c r="C94" s="4" t="s">
        <v>50</v>
      </c>
      <c r="D94" s="6">
        <v>189970.74</v>
      </c>
    </row>
    <row r="95" spans="1:4" x14ac:dyDescent="0.2">
      <c r="A95" s="4" t="s">
        <v>215</v>
      </c>
      <c r="B95" s="5">
        <v>45215</v>
      </c>
      <c r="C95" s="4" t="s">
        <v>211</v>
      </c>
      <c r="D95" s="6">
        <v>14285</v>
      </c>
    </row>
    <row r="96" spans="1:4" x14ac:dyDescent="0.2">
      <c r="A96" s="4" t="s">
        <v>31</v>
      </c>
      <c r="B96" s="5">
        <v>45204</v>
      </c>
      <c r="C96" t="s">
        <v>32</v>
      </c>
      <c r="D96" s="6">
        <v>53325.13</v>
      </c>
    </row>
    <row r="97" spans="1:4" x14ac:dyDescent="0.2">
      <c r="A97" s="4" t="s">
        <v>31</v>
      </c>
      <c r="B97" s="5">
        <v>45204</v>
      </c>
      <c r="C97" t="s">
        <v>33</v>
      </c>
      <c r="D97" s="6">
        <v>241638.68</v>
      </c>
    </row>
    <row r="98" spans="1:4" x14ac:dyDescent="0.2">
      <c r="A98" s="4" t="s">
        <v>106</v>
      </c>
      <c r="B98" s="5">
        <v>45211</v>
      </c>
      <c r="C98" s="4" t="s">
        <v>58</v>
      </c>
      <c r="D98" s="6">
        <v>30000</v>
      </c>
    </row>
    <row r="99" spans="1:4" x14ac:dyDescent="0.2">
      <c r="A99" s="4" t="s">
        <v>106</v>
      </c>
      <c r="B99" s="5">
        <v>45219</v>
      </c>
      <c r="C99" s="4" t="s">
        <v>58</v>
      </c>
      <c r="D99" s="6">
        <v>29490.67</v>
      </c>
    </row>
    <row r="100" spans="1:4" x14ac:dyDescent="0.2">
      <c r="A100" s="4" t="s">
        <v>131</v>
      </c>
      <c r="B100" s="5">
        <v>45211</v>
      </c>
      <c r="C100" s="4" t="s">
        <v>48</v>
      </c>
      <c r="D100" s="6">
        <v>592604.87</v>
      </c>
    </row>
    <row r="101" spans="1:4" x14ac:dyDescent="0.2">
      <c r="A101" s="4" t="s">
        <v>45</v>
      </c>
      <c r="B101" s="5">
        <v>45205</v>
      </c>
      <c r="C101" s="4" t="s">
        <v>46</v>
      </c>
      <c r="D101" s="6">
        <v>279707.49</v>
      </c>
    </row>
    <row r="102" spans="1:4" x14ac:dyDescent="0.2">
      <c r="A102" s="4" t="s">
        <v>45</v>
      </c>
      <c r="B102" s="5">
        <v>45211</v>
      </c>
      <c r="C102" s="4" t="s">
        <v>133</v>
      </c>
      <c r="D102" s="6">
        <v>204990.62</v>
      </c>
    </row>
    <row r="103" spans="1:4" x14ac:dyDescent="0.2">
      <c r="A103" s="4" t="s">
        <v>45</v>
      </c>
      <c r="B103" s="5">
        <v>45211</v>
      </c>
      <c r="C103" s="4" t="s">
        <v>133</v>
      </c>
      <c r="D103" s="6">
        <v>195823.02</v>
      </c>
    </row>
    <row r="104" spans="1:4" x14ac:dyDescent="0.2">
      <c r="A104" s="4" t="s">
        <v>363</v>
      </c>
      <c r="B104" s="5">
        <v>45224</v>
      </c>
      <c r="C104" s="4" t="s">
        <v>58</v>
      </c>
      <c r="D104" s="6">
        <v>26763.52</v>
      </c>
    </row>
    <row r="105" spans="1:4" x14ac:dyDescent="0.2">
      <c r="A105" s="4" t="s">
        <v>138</v>
      </c>
      <c r="B105" s="5">
        <v>45211</v>
      </c>
      <c r="C105" s="4" t="s">
        <v>139</v>
      </c>
      <c r="D105" s="6">
        <v>3677.2</v>
      </c>
    </row>
    <row r="106" spans="1:4" x14ac:dyDescent="0.2">
      <c r="A106" s="4" t="s">
        <v>138</v>
      </c>
      <c r="B106" s="5">
        <v>45224</v>
      </c>
      <c r="C106" s="4" t="s">
        <v>130</v>
      </c>
      <c r="D106" s="6">
        <v>34800</v>
      </c>
    </row>
    <row r="107" spans="1:4" x14ac:dyDescent="0.2">
      <c r="A107" s="4" t="s">
        <v>381</v>
      </c>
      <c r="B107" s="5">
        <v>45224</v>
      </c>
      <c r="C107" s="4" t="s">
        <v>130</v>
      </c>
      <c r="D107" s="6">
        <v>11475</v>
      </c>
    </row>
    <row r="108" spans="1:4" x14ac:dyDescent="0.2">
      <c r="A108" s="4" t="s">
        <v>109</v>
      </c>
      <c r="B108" s="5">
        <v>45211</v>
      </c>
      <c r="C108" s="4" t="s">
        <v>110</v>
      </c>
      <c r="D108" s="6">
        <v>112000</v>
      </c>
    </row>
    <row r="109" spans="1:4" x14ac:dyDescent="0.2">
      <c r="A109" s="4" t="s">
        <v>109</v>
      </c>
      <c r="B109" s="5">
        <v>45219</v>
      </c>
      <c r="C109" s="4" t="s">
        <v>333</v>
      </c>
      <c r="D109" s="6">
        <v>40000</v>
      </c>
    </row>
    <row r="110" spans="1:4" x14ac:dyDescent="0.2">
      <c r="A110" s="4" t="s">
        <v>109</v>
      </c>
      <c r="B110" s="5">
        <v>45226</v>
      </c>
      <c r="C110" s="4" t="s">
        <v>110</v>
      </c>
      <c r="D110" s="6">
        <v>46405.62</v>
      </c>
    </row>
    <row r="111" spans="1:4" x14ac:dyDescent="0.2">
      <c r="A111" s="4" t="s">
        <v>204</v>
      </c>
      <c r="B111" s="5">
        <v>45212</v>
      </c>
      <c r="C111" s="4" t="s">
        <v>179</v>
      </c>
      <c r="D111" s="6">
        <v>469</v>
      </c>
    </row>
    <row r="112" spans="1:4" x14ac:dyDescent="0.2">
      <c r="A112" s="4" t="s">
        <v>325</v>
      </c>
      <c r="B112" s="5">
        <v>45219</v>
      </c>
      <c r="C112" s="4" t="s">
        <v>112</v>
      </c>
      <c r="D112" s="6">
        <v>20000</v>
      </c>
    </row>
    <row r="113" spans="1:4" x14ac:dyDescent="0.2">
      <c r="A113" s="4" t="s">
        <v>325</v>
      </c>
      <c r="B113" s="5">
        <v>45226</v>
      </c>
      <c r="C113" s="4" t="s">
        <v>112</v>
      </c>
      <c r="D113" s="6">
        <v>7893.36</v>
      </c>
    </row>
    <row r="114" spans="1:4" x14ac:dyDescent="0.2">
      <c r="A114" s="4" t="s">
        <v>382</v>
      </c>
      <c r="B114" s="5">
        <v>45224</v>
      </c>
      <c r="C114" s="4" t="s">
        <v>130</v>
      </c>
      <c r="D114" s="6">
        <v>8700</v>
      </c>
    </row>
    <row r="115" spans="1:4" x14ac:dyDescent="0.2">
      <c r="A115" s="4" t="s">
        <v>509</v>
      </c>
      <c r="B115" s="5">
        <v>45230</v>
      </c>
      <c r="C115" s="4" t="s">
        <v>211</v>
      </c>
      <c r="D115" s="6">
        <v>3666.66</v>
      </c>
    </row>
    <row r="116" spans="1:4" x14ac:dyDescent="0.2">
      <c r="A116" s="4" t="s">
        <v>222</v>
      </c>
      <c r="B116" s="5">
        <v>45216</v>
      </c>
      <c r="C116" t="s">
        <v>223</v>
      </c>
      <c r="D116" s="6">
        <v>3400</v>
      </c>
    </row>
    <row r="117" spans="1:4" x14ac:dyDescent="0.2">
      <c r="A117" s="4" t="s">
        <v>222</v>
      </c>
      <c r="B117" s="5">
        <v>45216</v>
      </c>
      <c r="C117" t="s">
        <v>224</v>
      </c>
      <c r="D117" s="6">
        <v>3400</v>
      </c>
    </row>
    <row r="118" spans="1:4" x14ac:dyDescent="0.2">
      <c r="A118" s="4" t="s">
        <v>222</v>
      </c>
      <c r="B118" s="5">
        <v>45216</v>
      </c>
      <c r="C118" t="s">
        <v>225</v>
      </c>
      <c r="D118" s="6">
        <v>3400</v>
      </c>
    </row>
    <row r="119" spans="1:4" x14ac:dyDescent="0.2">
      <c r="A119" s="4" t="s">
        <v>222</v>
      </c>
      <c r="B119" s="5">
        <v>45216</v>
      </c>
      <c r="C119" t="s">
        <v>226</v>
      </c>
      <c r="D119" s="6">
        <v>3400</v>
      </c>
    </row>
    <row r="120" spans="1:4" x14ac:dyDescent="0.2">
      <c r="A120" s="4" t="s">
        <v>383</v>
      </c>
      <c r="B120" s="5">
        <v>45224</v>
      </c>
      <c r="C120" s="4" t="s">
        <v>130</v>
      </c>
      <c r="D120" s="6">
        <v>11475</v>
      </c>
    </row>
    <row r="121" spans="1:4" x14ac:dyDescent="0.2">
      <c r="A121" s="4" t="s">
        <v>429</v>
      </c>
      <c r="B121" s="5">
        <v>45225</v>
      </c>
      <c r="C121" s="4" t="s">
        <v>428</v>
      </c>
      <c r="D121" s="6">
        <v>23000</v>
      </c>
    </row>
    <row r="122" spans="1:4" x14ac:dyDescent="0.2">
      <c r="A122" s="4" t="s">
        <v>132</v>
      </c>
      <c r="B122" s="5">
        <v>45211</v>
      </c>
      <c r="C122" s="4" t="s">
        <v>48</v>
      </c>
      <c r="D122" s="6">
        <v>514884.05</v>
      </c>
    </row>
    <row r="123" spans="1:4" x14ac:dyDescent="0.2">
      <c r="A123" s="4" t="s">
        <v>216</v>
      </c>
      <c r="B123" s="5">
        <v>45215</v>
      </c>
      <c r="C123" s="4" t="s">
        <v>211</v>
      </c>
      <c r="D123" s="6">
        <v>93750</v>
      </c>
    </row>
    <row r="124" spans="1:4" x14ac:dyDescent="0.2">
      <c r="A124" s="4" t="s">
        <v>322</v>
      </c>
      <c r="B124" s="5">
        <v>45219</v>
      </c>
      <c r="C124" s="4" t="s">
        <v>58</v>
      </c>
      <c r="D124" s="6">
        <v>300000</v>
      </c>
    </row>
    <row r="125" spans="1:4" x14ac:dyDescent="0.2">
      <c r="A125" s="4" t="s">
        <v>322</v>
      </c>
      <c r="B125" s="5">
        <v>45226</v>
      </c>
      <c r="C125" s="4" t="s">
        <v>58</v>
      </c>
      <c r="D125" s="6">
        <v>380000</v>
      </c>
    </row>
    <row r="126" spans="1:4" x14ac:dyDescent="0.2">
      <c r="A126" s="4" t="s">
        <v>345</v>
      </c>
      <c r="B126" s="5">
        <v>45219</v>
      </c>
      <c r="C126" s="4" t="s">
        <v>9</v>
      </c>
      <c r="D126" s="6">
        <v>20000</v>
      </c>
    </row>
    <row r="127" spans="1:4" x14ac:dyDescent="0.2">
      <c r="A127" s="4" t="s">
        <v>345</v>
      </c>
      <c r="B127" s="5">
        <v>45226</v>
      </c>
      <c r="C127" s="4" t="s">
        <v>9</v>
      </c>
      <c r="D127" s="6">
        <v>39736.959999999999</v>
      </c>
    </row>
    <row r="128" spans="1:4" x14ac:dyDescent="0.2">
      <c r="A128" s="4" t="s">
        <v>345</v>
      </c>
      <c r="B128" s="5">
        <v>45226</v>
      </c>
      <c r="C128" s="4" t="s">
        <v>9</v>
      </c>
      <c r="D128" s="6">
        <v>14076.16</v>
      </c>
    </row>
    <row r="129" spans="1:4" x14ac:dyDescent="0.2">
      <c r="A129" s="4" t="s">
        <v>174</v>
      </c>
      <c r="B129" s="5">
        <v>45211</v>
      </c>
      <c r="C129" s="4" t="s">
        <v>24</v>
      </c>
      <c r="D129" s="6">
        <v>29664</v>
      </c>
    </row>
    <row r="130" spans="1:4" x14ac:dyDescent="0.2">
      <c r="A130" s="4" t="s">
        <v>174</v>
      </c>
      <c r="B130" s="5">
        <v>45226</v>
      </c>
      <c r="C130" s="4" t="s">
        <v>9</v>
      </c>
      <c r="D130" s="6">
        <v>121446</v>
      </c>
    </row>
    <row r="131" spans="1:4" x14ac:dyDescent="0.2">
      <c r="A131" s="4" t="s">
        <v>174</v>
      </c>
      <c r="B131" s="5">
        <v>45226</v>
      </c>
      <c r="C131" s="4" t="s">
        <v>9</v>
      </c>
      <c r="D131" s="6">
        <v>17308</v>
      </c>
    </row>
    <row r="132" spans="1:4" x14ac:dyDescent="0.2">
      <c r="A132" s="4" t="s">
        <v>353</v>
      </c>
      <c r="B132" s="5">
        <v>45223</v>
      </c>
      <c r="C132" s="4" t="s">
        <v>354</v>
      </c>
      <c r="D132" s="6">
        <v>13999</v>
      </c>
    </row>
    <row r="133" spans="1:4" x14ac:dyDescent="0.2">
      <c r="A133" s="4" t="s">
        <v>163</v>
      </c>
      <c r="B133" s="5">
        <v>45211</v>
      </c>
      <c r="C133" t="s">
        <v>162</v>
      </c>
      <c r="D133" s="6">
        <v>50000</v>
      </c>
    </row>
    <row r="134" spans="1:4" x14ac:dyDescent="0.2">
      <c r="A134" s="4" t="s">
        <v>163</v>
      </c>
      <c r="B134" s="5">
        <v>45219</v>
      </c>
      <c r="C134" t="s">
        <v>162</v>
      </c>
      <c r="D134" s="6">
        <v>40000</v>
      </c>
    </row>
    <row r="135" spans="1:4" x14ac:dyDescent="0.2">
      <c r="A135" s="4" t="s">
        <v>163</v>
      </c>
      <c r="B135" s="5">
        <v>45226</v>
      </c>
      <c r="C135" t="s">
        <v>162</v>
      </c>
      <c r="D135" s="6">
        <v>30000</v>
      </c>
    </row>
    <row r="136" spans="1:4" x14ac:dyDescent="0.2">
      <c r="A136" s="4" t="s">
        <v>81</v>
      </c>
      <c r="B136" s="5">
        <v>45211</v>
      </c>
      <c r="C136" s="4" t="s">
        <v>82</v>
      </c>
      <c r="D136" s="6">
        <v>14157.64</v>
      </c>
    </row>
    <row r="137" spans="1:4" x14ac:dyDescent="0.2">
      <c r="A137" s="4" t="s">
        <v>332</v>
      </c>
      <c r="B137" s="5">
        <v>45219</v>
      </c>
      <c r="C137" s="4" t="s">
        <v>136</v>
      </c>
      <c r="D137" s="6">
        <v>150000</v>
      </c>
    </row>
    <row r="138" spans="1:4" x14ac:dyDescent="0.2">
      <c r="A138" s="4" t="s">
        <v>143</v>
      </c>
      <c r="B138" s="5">
        <v>45211</v>
      </c>
      <c r="C138" s="4" t="s">
        <v>144</v>
      </c>
      <c r="D138" s="6">
        <v>20000</v>
      </c>
    </row>
    <row r="139" spans="1:4" x14ac:dyDescent="0.2">
      <c r="A139" s="4" t="s">
        <v>143</v>
      </c>
      <c r="B139" s="5">
        <v>45219</v>
      </c>
      <c r="C139" s="4" t="s">
        <v>116</v>
      </c>
      <c r="D139" s="6">
        <v>24467.439999999999</v>
      </c>
    </row>
    <row r="140" spans="1:4" x14ac:dyDescent="0.2">
      <c r="A140" s="4" t="s">
        <v>453</v>
      </c>
      <c r="B140" s="5">
        <v>45226</v>
      </c>
      <c r="C140" s="4" t="s">
        <v>454</v>
      </c>
      <c r="D140" s="6">
        <v>5319968</v>
      </c>
    </row>
    <row r="141" spans="1:4" x14ac:dyDescent="0.2">
      <c r="A141" s="4" t="s">
        <v>469</v>
      </c>
      <c r="B141" s="5">
        <v>45229</v>
      </c>
      <c r="C141" t="s">
        <v>470</v>
      </c>
      <c r="D141" s="6">
        <v>86130.17</v>
      </c>
    </row>
    <row r="142" spans="1:4" x14ac:dyDescent="0.2">
      <c r="A142" s="4" t="s">
        <v>335</v>
      </c>
      <c r="B142" s="5">
        <v>45219</v>
      </c>
      <c r="C142" s="4" t="s">
        <v>336</v>
      </c>
      <c r="D142" s="6">
        <v>100000</v>
      </c>
    </row>
    <row r="143" spans="1:4" x14ac:dyDescent="0.2">
      <c r="A143" s="4" t="s">
        <v>149</v>
      </c>
      <c r="B143" s="5">
        <v>45211</v>
      </c>
      <c r="C143" s="4" t="s">
        <v>150</v>
      </c>
      <c r="D143" s="6">
        <v>25052.69</v>
      </c>
    </row>
    <row r="144" spans="1:4" x14ac:dyDescent="0.2">
      <c r="A144" s="4" t="s">
        <v>384</v>
      </c>
      <c r="B144" s="5">
        <v>45224</v>
      </c>
      <c r="C144" s="4" t="s">
        <v>130</v>
      </c>
      <c r="D144" s="6">
        <v>23200</v>
      </c>
    </row>
    <row r="145" spans="1:4" x14ac:dyDescent="0.2">
      <c r="A145" s="4" t="s">
        <v>457</v>
      </c>
      <c r="B145" s="5">
        <v>45226</v>
      </c>
      <c r="C145" s="4" t="s">
        <v>9</v>
      </c>
      <c r="D145" s="6">
        <v>300000</v>
      </c>
    </row>
    <row r="146" spans="1:4" x14ac:dyDescent="0.2">
      <c r="A146" s="4" t="s">
        <v>385</v>
      </c>
      <c r="B146" s="5">
        <v>45224</v>
      </c>
      <c r="C146" s="4" t="s">
        <v>130</v>
      </c>
      <c r="D146" s="6">
        <v>17400</v>
      </c>
    </row>
    <row r="147" spans="1:4" x14ac:dyDescent="0.2">
      <c r="A147" s="4" t="s">
        <v>89</v>
      </c>
      <c r="B147" s="5">
        <v>45211</v>
      </c>
      <c r="C147" s="4" t="s">
        <v>86</v>
      </c>
      <c r="D147" s="6">
        <v>5163.75</v>
      </c>
    </row>
    <row r="148" spans="1:4" x14ac:dyDescent="0.2">
      <c r="A148" s="4" t="s">
        <v>231</v>
      </c>
      <c r="B148" s="5">
        <v>45218</v>
      </c>
      <c r="C148" s="4" t="s">
        <v>17</v>
      </c>
      <c r="D148" s="6">
        <v>123807.52</v>
      </c>
    </row>
    <row r="149" spans="1:4" x14ac:dyDescent="0.2">
      <c r="A149" s="4" t="s">
        <v>23</v>
      </c>
      <c r="B149" s="5">
        <v>45202</v>
      </c>
      <c r="C149" s="4" t="s">
        <v>9</v>
      </c>
      <c r="D149" s="6">
        <v>2085.59</v>
      </c>
    </row>
    <row r="150" spans="1:4" x14ac:dyDescent="0.2">
      <c r="A150" s="4" t="s">
        <v>23</v>
      </c>
      <c r="B150" s="5">
        <v>45202</v>
      </c>
      <c r="C150" s="4" t="s">
        <v>24</v>
      </c>
      <c r="D150" s="6">
        <v>5771.95</v>
      </c>
    </row>
    <row r="151" spans="1:4" x14ac:dyDescent="0.2">
      <c r="A151" s="4" t="s">
        <v>23</v>
      </c>
      <c r="B151" s="5">
        <v>45202</v>
      </c>
      <c r="C151" s="4" t="s">
        <v>24</v>
      </c>
      <c r="D151" s="6">
        <v>5771.95</v>
      </c>
    </row>
    <row r="152" spans="1:4" x14ac:dyDescent="0.2">
      <c r="A152" s="4" t="s">
        <v>23</v>
      </c>
      <c r="B152" s="5">
        <v>45226</v>
      </c>
      <c r="C152" s="4" t="s">
        <v>9</v>
      </c>
      <c r="D152" s="6">
        <v>5311.27</v>
      </c>
    </row>
    <row r="153" spans="1:4" x14ac:dyDescent="0.2">
      <c r="A153" s="4" t="s">
        <v>23</v>
      </c>
      <c r="B153" s="5">
        <v>45226</v>
      </c>
      <c r="C153" s="4" t="s">
        <v>9</v>
      </c>
      <c r="D153" s="6">
        <v>2346.36</v>
      </c>
    </row>
    <row r="154" spans="1:4" x14ac:dyDescent="0.2">
      <c r="A154" s="4" t="s">
        <v>23</v>
      </c>
      <c r="B154" s="5">
        <v>45226</v>
      </c>
      <c r="C154" s="4" t="s">
        <v>9</v>
      </c>
      <c r="D154" s="6">
        <v>2307.88</v>
      </c>
    </row>
    <row r="155" spans="1:4" x14ac:dyDescent="0.2">
      <c r="A155" s="4" t="s">
        <v>23</v>
      </c>
      <c r="B155" s="5">
        <v>45229</v>
      </c>
      <c r="C155" s="4" t="s">
        <v>147</v>
      </c>
      <c r="D155" s="6">
        <v>1947.98</v>
      </c>
    </row>
    <row r="156" spans="1:4" x14ac:dyDescent="0.2">
      <c r="A156" s="4" t="s">
        <v>137</v>
      </c>
      <c r="B156" s="5">
        <v>45211</v>
      </c>
      <c r="C156" s="4" t="s">
        <v>136</v>
      </c>
      <c r="D156" s="6">
        <v>82379.990000000005</v>
      </c>
    </row>
    <row r="157" spans="1:4" x14ac:dyDescent="0.2">
      <c r="A157" s="4" t="s">
        <v>497</v>
      </c>
      <c r="B157" s="5">
        <v>45229</v>
      </c>
      <c r="C157" t="s">
        <v>498</v>
      </c>
      <c r="D157" s="6">
        <v>48456.7</v>
      </c>
    </row>
    <row r="158" spans="1:4" x14ac:dyDescent="0.2">
      <c r="A158" s="4" t="s">
        <v>323</v>
      </c>
      <c r="B158" s="5">
        <v>45219</v>
      </c>
      <c r="C158" s="4" t="s">
        <v>58</v>
      </c>
      <c r="D158" s="6">
        <v>200000</v>
      </c>
    </row>
    <row r="159" spans="1:4" x14ac:dyDescent="0.2">
      <c r="A159" s="4" t="s">
        <v>323</v>
      </c>
      <c r="B159" s="5">
        <v>45226</v>
      </c>
      <c r="C159" s="4" t="s">
        <v>150</v>
      </c>
      <c r="D159" s="6">
        <v>100000</v>
      </c>
    </row>
    <row r="160" spans="1:4" x14ac:dyDescent="0.2">
      <c r="A160" s="4" t="s">
        <v>326</v>
      </c>
      <c r="B160" s="5">
        <v>45219</v>
      </c>
      <c r="C160" s="4" t="s">
        <v>112</v>
      </c>
      <c r="D160" s="6">
        <v>40000</v>
      </c>
    </row>
    <row r="161" spans="1:4" x14ac:dyDescent="0.2">
      <c r="A161" s="4" t="s">
        <v>326</v>
      </c>
      <c r="B161" s="5">
        <v>45226</v>
      </c>
      <c r="C161" s="4" t="s">
        <v>112</v>
      </c>
      <c r="D161" s="6">
        <v>134561.62</v>
      </c>
    </row>
    <row r="162" spans="1:4" x14ac:dyDescent="0.2">
      <c r="A162" s="4" t="s">
        <v>146</v>
      </c>
      <c r="B162" s="5">
        <v>45211</v>
      </c>
      <c r="C162" s="4" t="s">
        <v>147</v>
      </c>
      <c r="D162" s="6">
        <v>1950</v>
      </c>
    </row>
    <row r="163" spans="1:4" x14ac:dyDescent="0.2">
      <c r="A163" s="4" t="s">
        <v>146</v>
      </c>
      <c r="B163" s="5">
        <v>45226</v>
      </c>
      <c r="C163" s="4" t="s">
        <v>9</v>
      </c>
      <c r="D163" s="6">
        <v>70000</v>
      </c>
    </row>
    <row r="164" spans="1:4" x14ac:dyDescent="0.2">
      <c r="A164" s="4" t="s">
        <v>442</v>
      </c>
      <c r="B164" s="5">
        <v>45226</v>
      </c>
      <c r="C164" s="4" t="s">
        <v>443</v>
      </c>
      <c r="D164" s="6">
        <v>30516.02</v>
      </c>
    </row>
    <row r="165" spans="1:4" x14ac:dyDescent="0.2">
      <c r="A165" s="4" t="s">
        <v>66</v>
      </c>
      <c r="B165" s="5">
        <v>45209</v>
      </c>
      <c r="C165" s="4" t="s">
        <v>58</v>
      </c>
      <c r="D165" s="6">
        <v>246500</v>
      </c>
    </row>
    <row r="166" spans="1:4" x14ac:dyDescent="0.2">
      <c r="A166" s="4" t="s">
        <v>510</v>
      </c>
      <c r="B166" s="5">
        <v>45230</v>
      </c>
      <c r="C166" s="4" t="s">
        <v>211</v>
      </c>
      <c r="D166" s="6">
        <v>3666.66</v>
      </c>
    </row>
    <row r="167" spans="1:4" x14ac:dyDescent="0.2">
      <c r="A167" s="4" t="s">
        <v>511</v>
      </c>
      <c r="B167" s="5">
        <v>45230</v>
      </c>
      <c r="C167" s="4" t="s">
        <v>211</v>
      </c>
      <c r="D167" s="6">
        <v>3666.66</v>
      </c>
    </row>
    <row r="168" spans="1:4" x14ac:dyDescent="0.2">
      <c r="A168" s="4" t="s">
        <v>386</v>
      </c>
      <c r="B168" s="5">
        <v>45224</v>
      </c>
      <c r="C168" s="4" t="s">
        <v>130</v>
      </c>
      <c r="D168" s="6">
        <v>11475</v>
      </c>
    </row>
    <row r="169" spans="1:4" x14ac:dyDescent="0.2">
      <c r="A169" s="4" t="s">
        <v>111</v>
      </c>
      <c r="B169" s="5">
        <v>45211</v>
      </c>
      <c r="C169" s="4" t="s">
        <v>112</v>
      </c>
      <c r="D169" s="6">
        <v>30000</v>
      </c>
    </row>
    <row r="170" spans="1:4" x14ac:dyDescent="0.2">
      <c r="A170" s="4" t="s">
        <v>111</v>
      </c>
      <c r="B170" s="5">
        <v>45219</v>
      </c>
      <c r="C170" s="4" t="s">
        <v>112</v>
      </c>
      <c r="D170" s="6">
        <v>29141.26</v>
      </c>
    </row>
    <row r="171" spans="1:4" x14ac:dyDescent="0.2">
      <c r="A171" s="4" t="s">
        <v>151</v>
      </c>
      <c r="B171" s="5">
        <v>45211</v>
      </c>
      <c r="C171" s="4" t="s">
        <v>150</v>
      </c>
      <c r="D171" s="6">
        <v>263320</v>
      </c>
    </row>
    <row r="172" spans="1:4" x14ac:dyDescent="0.2">
      <c r="A172" s="4" t="s">
        <v>424</v>
      </c>
      <c r="B172" s="5">
        <v>45224</v>
      </c>
      <c r="C172" s="4" t="s">
        <v>24</v>
      </c>
      <c r="D172" s="6">
        <v>29400.2</v>
      </c>
    </row>
    <row r="173" spans="1:4" x14ac:dyDescent="0.2">
      <c r="A173" s="4" t="s">
        <v>217</v>
      </c>
      <c r="B173" s="5">
        <v>45215</v>
      </c>
      <c r="C173" s="4" t="s">
        <v>211</v>
      </c>
      <c r="D173" s="6">
        <v>66667</v>
      </c>
    </row>
    <row r="174" spans="1:4" x14ac:dyDescent="0.2">
      <c r="A174" s="4" t="s">
        <v>329</v>
      </c>
      <c r="B174" s="5">
        <v>45219</v>
      </c>
      <c r="C174" s="4" t="s">
        <v>116</v>
      </c>
      <c r="D174" s="6">
        <v>50000</v>
      </c>
    </row>
    <row r="175" spans="1:4" x14ac:dyDescent="0.2">
      <c r="A175" s="4" t="s">
        <v>329</v>
      </c>
      <c r="B175" s="5">
        <v>45226</v>
      </c>
      <c r="C175" s="4" t="s">
        <v>116</v>
      </c>
      <c r="D175" s="6">
        <v>100000</v>
      </c>
    </row>
    <row r="176" spans="1:4" x14ac:dyDescent="0.2">
      <c r="A176" s="4" t="s">
        <v>387</v>
      </c>
      <c r="B176" s="5">
        <v>45224</v>
      </c>
      <c r="C176" s="4" t="s">
        <v>130</v>
      </c>
      <c r="D176" s="6">
        <v>23200</v>
      </c>
    </row>
    <row r="177" spans="1:4" x14ac:dyDescent="0.2">
      <c r="A177" s="4" t="s">
        <v>121</v>
      </c>
      <c r="B177" s="5">
        <v>45211</v>
      </c>
      <c r="C177" s="4" t="s">
        <v>61</v>
      </c>
      <c r="D177" s="6">
        <v>50000</v>
      </c>
    </row>
    <row r="178" spans="1:4" x14ac:dyDescent="0.2">
      <c r="A178" s="4" t="s">
        <v>121</v>
      </c>
      <c r="B178" s="5">
        <v>45219</v>
      </c>
      <c r="C178" s="4" t="s">
        <v>61</v>
      </c>
      <c r="D178" s="6">
        <v>40000</v>
      </c>
    </row>
    <row r="179" spans="1:4" x14ac:dyDescent="0.2">
      <c r="A179" s="4" t="s">
        <v>121</v>
      </c>
      <c r="B179" s="5">
        <v>45226</v>
      </c>
      <c r="C179" s="4" t="s">
        <v>61</v>
      </c>
      <c r="D179" s="6">
        <v>50000</v>
      </c>
    </row>
    <row r="180" spans="1:4" x14ac:dyDescent="0.2">
      <c r="A180" s="4" t="s">
        <v>388</v>
      </c>
      <c r="B180" s="5">
        <v>45224</v>
      </c>
      <c r="C180" s="4" t="s">
        <v>130</v>
      </c>
      <c r="D180" s="6">
        <v>17400</v>
      </c>
    </row>
    <row r="181" spans="1:4" x14ac:dyDescent="0.2">
      <c r="A181" s="4" t="s">
        <v>145</v>
      </c>
      <c r="B181" s="5">
        <v>45211</v>
      </c>
      <c r="C181" s="4" t="s">
        <v>144</v>
      </c>
      <c r="D181" s="6">
        <v>8000</v>
      </c>
    </row>
    <row r="182" spans="1:4" x14ac:dyDescent="0.2">
      <c r="A182" s="4" t="s">
        <v>1</v>
      </c>
      <c r="B182" s="5">
        <v>45201</v>
      </c>
      <c r="C182" s="4" t="s">
        <v>2</v>
      </c>
      <c r="D182" s="6">
        <v>30540</v>
      </c>
    </row>
    <row r="183" spans="1:4" x14ac:dyDescent="0.2">
      <c r="A183" s="4" t="s">
        <v>1</v>
      </c>
      <c r="B183" s="5">
        <v>45211</v>
      </c>
      <c r="C183" s="4" t="s">
        <v>9</v>
      </c>
      <c r="D183" s="6">
        <v>6463.52</v>
      </c>
    </row>
    <row r="184" spans="1:4" x14ac:dyDescent="0.2">
      <c r="A184" s="4" t="s">
        <v>1</v>
      </c>
      <c r="B184" s="5">
        <v>45212</v>
      </c>
      <c r="C184" s="4" t="s">
        <v>2</v>
      </c>
      <c r="D184" s="6">
        <v>30840</v>
      </c>
    </row>
    <row r="185" spans="1:4" x14ac:dyDescent="0.2">
      <c r="A185" s="4" t="s">
        <v>1</v>
      </c>
      <c r="B185" s="5">
        <v>45226</v>
      </c>
      <c r="C185" s="4" t="s">
        <v>2</v>
      </c>
      <c r="D185" s="6">
        <v>31560</v>
      </c>
    </row>
    <row r="186" spans="1:4" x14ac:dyDescent="0.2">
      <c r="A186" s="4" t="s">
        <v>444</v>
      </c>
      <c r="B186" s="5">
        <v>45226</v>
      </c>
      <c r="C186" s="4" t="s">
        <v>86</v>
      </c>
      <c r="D186" s="6">
        <v>30000</v>
      </c>
    </row>
    <row r="187" spans="1:4" x14ac:dyDescent="0.2">
      <c r="A187" s="4" t="s">
        <v>430</v>
      </c>
      <c r="B187" s="5">
        <v>45225</v>
      </c>
      <c r="C187" s="4" t="s">
        <v>428</v>
      </c>
      <c r="D187" s="6">
        <v>22752.16</v>
      </c>
    </row>
    <row r="188" spans="1:4" x14ac:dyDescent="0.2">
      <c r="A188" s="4" t="s">
        <v>115</v>
      </c>
      <c r="B188" s="5">
        <v>45211</v>
      </c>
      <c r="C188" s="4" t="s">
        <v>116</v>
      </c>
      <c r="D188" s="6">
        <v>30000</v>
      </c>
    </row>
    <row r="189" spans="1:4" x14ac:dyDescent="0.2">
      <c r="A189" s="4" t="s">
        <v>115</v>
      </c>
      <c r="B189" s="5">
        <v>45219</v>
      </c>
      <c r="C189" s="4" t="s">
        <v>116</v>
      </c>
      <c r="D189" s="6">
        <v>20000</v>
      </c>
    </row>
    <row r="190" spans="1:4" x14ac:dyDescent="0.2">
      <c r="A190" s="4" t="s">
        <v>115</v>
      </c>
      <c r="B190" s="5">
        <v>45226</v>
      </c>
      <c r="C190" t="s">
        <v>162</v>
      </c>
      <c r="D190" s="6">
        <v>46939.88</v>
      </c>
    </row>
    <row r="191" spans="1:4" x14ac:dyDescent="0.2">
      <c r="A191" s="4" t="s">
        <v>301</v>
      </c>
      <c r="B191" s="5">
        <v>45219</v>
      </c>
      <c r="C191" s="4" t="s">
        <v>302</v>
      </c>
      <c r="D191" s="6">
        <v>750</v>
      </c>
    </row>
    <row r="192" spans="1:4" x14ac:dyDescent="0.2">
      <c r="A192" s="4" t="s">
        <v>301</v>
      </c>
      <c r="B192" s="5">
        <v>45219</v>
      </c>
      <c r="C192" s="4" t="s">
        <v>307</v>
      </c>
      <c r="D192" s="6">
        <v>750</v>
      </c>
    </row>
    <row r="193" spans="1:4" x14ac:dyDescent="0.2">
      <c r="A193" s="4" t="s">
        <v>92</v>
      </c>
      <c r="B193" s="5">
        <v>45211</v>
      </c>
      <c r="C193" t="s">
        <v>93</v>
      </c>
      <c r="D193" s="6">
        <v>9155.9</v>
      </c>
    </row>
    <row r="194" spans="1:4" x14ac:dyDescent="0.2">
      <c r="A194" s="4" t="s">
        <v>92</v>
      </c>
      <c r="B194" s="5">
        <v>45226</v>
      </c>
      <c r="C194" s="4" t="s">
        <v>165</v>
      </c>
      <c r="D194" s="6">
        <v>2148.85</v>
      </c>
    </row>
    <row r="195" spans="1:4" x14ac:dyDescent="0.2">
      <c r="A195" s="4" t="s">
        <v>289</v>
      </c>
      <c r="B195" s="5">
        <v>45219</v>
      </c>
      <c r="C195" s="4" t="s">
        <v>290</v>
      </c>
      <c r="D195" s="6">
        <v>750</v>
      </c>
    </row>
    <row r="196" spans="1:4" x14ac:dyDescent="0.2">
      <c r="A196" s="4" t="s">
        <v>289</v>
      </c>
      <c r="B196" s="5">
        <v>45219</v>
      </c>
      <c r="C196" s="4" t="s">
        <v>291</v>
      </c>
      <c r="D196" s="6">
        <v>750</v>
      </c>
    </row>
    <row r="197" spans="1:4" x14ac:dyDescent="0.2">
      <c r="A197" s="4" t="s">
        <v>134</v>
      </c>
      <c r="B197" s="5">
        <v>45211</v>
      </c>
      <c r="C197" s="4" t="s">
        <v>35</v>
      </c>
      <c r="D197" s="6">
        <v>41683</v>
      </c>
    </row>
    <row r="198" spans="1:4" x14ac:dyDescent="0.2">
      <c r="A198" s="4" t="s">
        <v>134</v>
      </c>
      <c r="B198" s="5">
        <v>45224</v>
      </c>
      <c r="C198" s="4" t="s">
        <v>35</v>
      </c>
      <c r="D198" s="6">
        <v>12153</v>
      </c>
    </row>
    <row r="199" spans="1:4" x14ac:dyDescent="0.2">
      <c r="A199" s="4" t="s">
        <v>152</v>
      </c>
      <c r="B199" s="5">
        <v>45211</v>
      </c>
      <c r="C199" s="4" t="s">
        <v>150</v>
      </c>
      <c r="D199" s="6">
        <v>309000</v>
      </c>
    </row>
    <row r="200" spans="1:4" x14ac:dyDescent="0.2">
      <c r="A200" s="4" t="s">
        <v>436</v>
      </c>
      <c r="B200" s="5">
        <v>45226</v>
      </c>
      <c r="C200" s="4" t="s">
        <v>74</v>
      </c>
      <c r="D200" s="6">
        <v>7480</v>
      </c>
    </row>
    <row r="201" spans="1:4" x14ac:dyDescent="0.2">
      <c r="A201" s="4" t="s">
        <v>389</v>
      </c>
      <c r="B201" s="5">
        <v>45224</v>
      </c>
      <c r="C201" s="4" t="s">
        <v>130</v>
      </c>
      <c r="D201" s="6">
        <v>11600</v>
      </c>
    </row>
    <row r="202" spans="1:4" x14ac:dyDescent="0.2">
      <c r="A202" s="4" t="s">
        <v>431</v>
      </c>
      <c r="B202" s="5">
        <v>45225</v>
      </c>
      <c r="C202" s="4" t="s">
        <v>428</v>
      </c>
      <c r="D202" s="6">
        <v>22752.16</v>
      </c>
    </row>
    <row r="203" spans="1:4" x14ac:dyDescent="0.2">
      <c r="A203" s="4" t="s">
        <v>512</v>
      </c>
      <c r="B203" s="5">
        <v>45230</v>
      </c>
      <c r="C203" s="4" t="s">
        <v>211</v>
      </c>
      <c r="D203" s="6">
        <v>3666.66</v>
      </c>
    </row>
    <row r="204" spans="1:4" x14ac:dyDescent="0.2">
      <c r="A204" s="4" t="s">
        <v>79</v>
      </c>
      <c r="B204" s="5">
        <v>45211</v>
      </c>
      <c r="C204" s="4" t="s">
        <v>80</v>
      </c>
      <c r="D204" s="6">
        <v>12890</v>
      </c>
    </row>
    <row r="205" spans="1:4" x14ac:dyDescent="0.2">
      <c r="A205" s="4" t="s">
        <v>79</v>
      </c>
      <c r="B205" s="5">
        <v>45224</v>
      </c>
      <c r="C205" s="4" t="s">
        <v>372</v>
      </c>
      <c r="D205" s="6">
        <v>9996</v>
      </c>
    </row>
    <row r="206" spans="1:4" x14ac:dyDescent="0.2">
      <c r="A206" s="4" t="s">
        <v>79</v>
      </c>
      <c r="B206" s="5">
        <v>45226</v>
      </c>
      <c r="C206" s="4" t="s">
        <v>437</v>
      </c>
      <c r="D206" s="6">
        <v>11999</v>
      </c>
    </row>
    <row r="207" spans="1:4" x14ac:dyDescent="0.2">
      <c r="A207" s="4" t="s">
        <v>140</v>
      </c>
      <c r="B207" s="5">
        <v>45211</v>
      </c>
      <c r="C207" s="4" t="s">
        <v>141</v>
      </c>
      <c r="D207" s="6">
        <v>43492.37</v>
      </c>
    </row>
    <row r="208" spans="1:4" x14ac:dyDescent="0.2">
      <c r="A208" s="4" t="s">
        <v>360</v>
      </c>
      <c r="B208" s="5">
        <v>45223</v>
      </c>
      <c r="C208" s="4" t="s">
        <v>133</v>
      </c>
      <c r="D208" s="6">
        <v>221048.84</v>
      </c>
    </row>
    <row r="209" spans="1:4" x14ac:dyDescent="0.2">
      <c r="A209" s="4" t="s">
        <v>360</v>
      </c>
      <c r="B209" s="5">
        <v>45223</v>
      </c>
      <c r="C209" s="4" t="s">
        <v>133</v>
      </c>
      <c r="D209" s="6">
        <v>18584.77</v>
      </c>
    </row>
    <row r="210" spans="1:4" x14ac:dyDescent="0.2">
      <c r="A210" s="4" t="s">
        <v>358</v>
      </c>
      <c r="B210" s="5">
        <v>45223</v>
      </c>
      <c r="C210" s="4" t="s">
        <v>359</v>
      </c>
      <c r="D210" s="6">
        <v>1611383.84</v>
      </c>
    </row>
    <row r="211" spans="1:4" x14ac:dyDescent="0.2">
      <c r="A211" s="4" t="s">
        <v>358</v>
      </c>
      <c r="B211" s="5">
        <v>45230</v>
      </c>
      <c r="C211" s="4" t="s">
        <v>359</v>
      </c>
      <c r="D211" s="6">
        <v>1611383.84</v>
      </c>
    </row>
    <row r="212" spans="1:4" x14ac:dyDescent="0.2">
      <c r="A212" s="4" t="s">
        <v>358</v>
      </c>
      <c r="B212" s="5">
        <v>45230</v>
      </c>
      <c r="C212" s="4" t="s">
        <v>503</v>
      </c>
      <c r="D212" s="6">
        <v>3128152.28</v>
      </c>
    </row>
    <row r="213" spans="1:4" x14ac:dyDescent="0.2">
      <c r="A213" s="4" t="s">
        <v>464</v>
      </c>
      <c r="B213" s="5">
        <v>45227</v>
      </c>
      <c r="C213" s="4" t="s">
        <v>160</v>
      </c>
      <c r="D213" s="6">
        <v>24599.8</v>
      </c>
    </row>
    <row r="214" spans="1:4" x14ac:dyDescent="0.2">
      <c r="A214" s="4" t="s">
        <v>524</v>
      </c>
      <c r="B214" s="5">
        <v>45230</v>
      </c>
      <c r="C214" s="4" t="s">
        <v>211</v>
      </c>
      <c r="D214" s="6">
        <v>26000</v>
      </c>
    </row>
    <row r="215" spans="1:4" x14ac:dyDescent="0.2">
      <c r="A215" s="4" t="s">
        <v>448</v>
      </c>
      <c r="B215" s="5">
        <v>45226</v>
      </c>
      <c r="C215" s="4" t="s">
        <v>112</v>
      </c>
      <c r="D215" s="6">
        <v>21549.8</v>
      </c>
    </row>
    <row r="216" spans="1:4" x14ac:dyDescent="0.2">
      <c r="A216" s="4" t="s">
        <v>142</v>
      </c>
      <c r="B216" s="5">
        <v>45211</v>
      </c>
      <c r="C216" s="4" t="s">
        <v>141</v>
      </c>
      <c r="D216" s="6">
        <v>22260.400000000001</v>
      </c>
    </row>
    <row r="217" spans="1:4" x14ac:dyDescent="0.2">
      <c r="A217" s="4" t="s">
        <v>309</v>
      </c>
      <c r="B217" s="5">
        <v>45219</v>
      </c>
      <c r="C217" s="4" t="s">
        <v>310</v>
      </c>
      <c r="D217" s="6">
        <v>1250</v>
      </c>
    </row>
    <row r="218" spans="1:4" x14ac:dyDescent="0.2">
      <c r="A218" s="4" t="s">
        <v>309</v>
      </c>
      <c r="B218" s="5">
        <v>45219</v>
      </c>
      <c r="C218" s="4" t="s">
        <v>315</v>
      </c>
      <c r="D218" s="6">
        <v>1250</v>
      </c>
    </row>
    <row r="219" spans="1:4" x14ac:dyDescent="0.2">
      <c r="A219" s="4" t="s">
        <v>176</v>
      </c>
      <c r="B219" s="5">
        <v>45211</v>
      </c>
      <c r="C219" s="4" t="s">
        <v>177</v>
      </c>
      <c r="D219" s="6">
        <v>2169.1999999999998</v>
      </c>
    </row>
    <row r="220" spans="1:4" x14ac:dyDescent="0.2">
      <c r="A220" s="4" t="s">
        <v>176</v>
      </c>
      <c r="B220" s="5">
        <v>45219</v>
      </c>
      <c r="C220" s="4" t="s">
        <v>339</v>
      </c>
      <c r="D220" s="6">
        <v>4516.12</v>
      </c>
    </row>
    <row r="221" spans="1:4" x14ac:dyDescent="0.2">
      <c r="A221" s="4" t="s">
        <v>40</v>
      </c>
      <c r="B221" s="5">
        <v>45205</v>
      </c>
      <c r="C221" s="4" t="s">
        <v>41</v>
      </c>
      <c r="D221" s="6">
        <v>7500</v>
      </c>
    </row>
    <row r="222" spans="1:4" x14ac:dyDescent="0.2">
      <c r="A222" s="4" t="s">
        <v>153</v>
      </c>
      <c r="B222" s="5">
        <v>45211</v>
      </c>
      <c r="C222" s="4" t="s">
        <v>154</v>
      </c>
      <c r="D222" s="6">
        <v>40000</v>
      </c>
    </row>
    <row r="223" spans="1:4" x14ac:dyDescent="0.2">
      <c r="A223" s="4" t="s">
        <v>390</v>
      </c>
      <c r="B223" s="5">
        <v>45224</v>
      </c>
      <c r="C223" s="4" t="s">
        <v>130</v>
      </c>
      <c r="D223" s="6">
        <v>17212.5</v>
      </c>
    </row>
    <row r="224" spans="1:4" x14ac:dyDescent="0.2">
      <c r="A224" s="4" t="s">
        <v>227</v>
      </c>
      <c r="B224" s="5">
        <v>45216</v>
      </c>
      <c r="C224" s="4" t="s">
        <v>228</v>
      </c>
      <c r="D224" s="6">
        <v>7500</v>
      </c>
    </row>
    <row r="225" spans="1:4" x14ac:dyDescent="0.2">
      <c r="A225" s="4" t="s">
        <v>227</v>
      </c>
      <c r="B225" s="5">
        <v>45223</v>
      </c>
      <c r="C225" s="4" t="s">
        <v>35</v>
      </c>
      <c r="D225" s="6">
        <v>3500</v>
      </c>
    </row>
    <row r="226" spans="1:4" x14ac:dyDescent="0.2">
      <c r="A226" s="4" t="s">
        <v>183</v>
      </c>
      <c r="B226" s="5">
        <v>45211</v>
      </c>
      <c r="C226" s="4" t="s">
        <v>184</v>
      </c>
      <c r="D226" s="6">
        <v>6380</v>
      </c>
    </row>
    <row r="227" spans="1:4" x14ac:dyDescent="0.2">
      <c r="A227" s="4" t="s">
        <v>391</v>
      </c>
      <c r="B227" s="5">
        <v>45224</v>
      </c>
      <c r="C227" s="4" t="s">
        <v>130</v>
      </c>
      <c r="D227" s="6">
        <v>17400</v>
      </c>
    </row>
    <row r="228" spans="1:4" x14ac:dyDescent="0.2">
      <c r="A228" s="4" t="s">
        <v>392</v>
      </c>
      <c r="B228" s="5">
        <v>45224</v>
      </c>
      <c r="C228" s="4" t="s">
        <v>130</v>
      </c>
      <c r="D228" s="6">
        <v>17212.5</v>
      </c>
    </row>
    <row r="229" spans="1:4" x14ac:dyDescent="0.2">
      <c r="A229" s="4" t="s">
        <v>393</v>
      </c>
      <c r="B229" s="5">
        <v>45224</v>
      </c>
      <c r="C229" s="4" t="s">
        <v>130</v>
      </c>
      <c r="D229" s="6">
        <v>11600</v>
      </c>
    </row>
    <row r="230" spans="1:4" x14ac:dyDescent="0.2">
      <c r="A230" s="4" t="s">
        <v>218</v>
      </c>
      <c r="B230" s="5">
        <v>45215</v>
      </c>
      <c r="C230" s="4" t="s">
        <v>211</v>
      </c>
      <c r="D230" s="6">
        <v>180000</v>
      </c>
    </row>
    <row r="231" spans="1:4" x14ac:dyDescent="0.2">
      <c r="A231" s="4" t="s">
        <v>348</v>
      </c>
      <c r="B231" s="5">
        <v>45219</v>
      </c>
      <c r="C231" s="4" t="s">
        <v>179</v>
      </c>
      <c r="D231" s="6">
        <v>100000</v>
      </c>
    </row>
    <row r="232" spans="1:4" x14ac:dyDescent="0.2">
      <c r="A232" s="4" t="s">
        <v>348</v>
      </c>
      <c r="B232" s="5">
        <v>45226</v>
      </c>
      <c r="C232" s="4" t="s">
        <v>179</v>
      </c>
      <c r="D232" s="6">
        <v>256104</v>
      </c>
    </row>
    <row r="233" spans="1:4" x14ac:dyDescent="0.2">
      <c r="A233" s="4" t="s">
        <v>185</v>
      </c>
      <c r="B233" s="5">
        <v>45211</v>
      </c>
      <c r="C233" s="4" t="s">
        <v>184</v>
      </c>
      <c r="D233" s="6">
        <v>64359.87</v>
      </c>
    </row>
    <row r="234" spans="1:4" x14ac:dyDescent="0.2">
      <c r="A234" s="4" t="s">
        <v>185</v>
      </c>
      <c r="B234" s="5">
        <v>45226</v>
      </c>
      <c r="C234" s="4" t="s">
        <v>184</v>
      </c>
      <c r="D234" s="6">
        <v>64359.87</v>
      </c>
    </row>
    <row r="235" spans="1:4" x14ac:dyDescent="0.2">
      <c r="A235" s="4" t="s">
        <v>159</v>
      </c>
      <c r="B235" s="5">
        <v>45211</v>
      </c>
      <c r="C235" s="4" t="s">
        <v>160</v>
      </c>
      <c r="D235" s="6">
        <v>20000</v>
      </c>
    </row>
    <row r="236" spans="1:4" x14ac:dyDescent="0.2">
      <c r="A236" s="4" t="s">
        <v>159</v>
      </c>
      <c r="B236" s="5">
        <v>45219</v>
      </c>
      <c r="C236" s="4" t="s">
        <v>160</v>
      </c>
      <c r="D236" s="6">
        <v>26667.98</v>
      </c>
    </row>
    <row r="237" spans="1:4" x14ac:dyDescent="0.2">
      <c r="A237" s="4" t="s">
        <v>16</v>
      </c>
      <c r="B237" s="5">
        <v>45202</v>
      </c>
      <c r="C237" s="4" t="s">
        <v>17</v>
      </c>
      <c r="D237" s="6">
        <v>126966.31</v>
      </c>
    </row>
    <row r="238" spans="1:4" x14ac:dyDescent="0.2">
      <c r="A238" s="4" t="s">
        <v>16</v>
      </c>
      <c r="B238" s="5">
        <v>45211</v>
      </c>
      <c r="C238" s="4" t="s">
        <v>17</v>
      </c>
      <c r="D238" s="6">
        <v>327574.5</v>
      </c>
    </row>
    <row r="239" spans="1:4" x14ac:dyDescent="0.2">
      <c r="A239" s="4" t="s">
        <v>16</v>
      </c>
      <c r="B239" s="5">
        <v>45224</v>
      </c>
      <c r="C239" s="4" t="s">
        <v>17</v>
      </c>
      <c r="D239" s="6">
        <v>146341.28</v>
      </c>
    </row>
    <row r="240" spans="1:4" x14ac:dyDescent="0.2">
      <c r="A240" s="4" t="s">
        <v>365</v>
      </c>
      <c r="B240" s="5">
        <v>45224</v>
      </c>
      <c r="C240" s="4" t="s">
        <v>112</v>
      </c>
      <c r="D240" s="6">
        <v>18121.52</v>
      </c>
    </row>
    <row r="241" spans="1:4" x14ac:dyDescent="0.2">
      <c r="A241" s="4" t="s">
        <v>525</v>
      </c>
      <c r="B241" s="5">
        <v>45230</v>
      </c>
      <c r="C241" s="4" t="s">
        <v>211</v>
      </c>
      <c r="D241" s="6">
        <v>18750</v>
      </c>
    </row>
    <row r="242" spans="1:4" x14ac:dyDescent="0.2">
      <c r="A242" s="4" t="s">
        <v>69</v>
      </c>
      <c r="B242" s="5">
        <v>45210</v>
      </c>
      <c r="C242" s="4" t="s">
        <v>70</v>
      </c>
      <c r="D242" s="6">
        <v>6524267.9900000002</v>
      </c>
    </row>
    <row r="243" spans="1:4" x14ac:dyDescent="0.2">
      <c r="A243" s="4" t="s">
        <v>195</v>
      </c>
      <c r="B243" s="5">
        <v>45212</v>
      </c>
      <c r="C243" s="4" t="s">
        <v>196</v>
      </c>
      <c r="D243" s="6">
        <v>700000</v>
      </c>
    </row>
    <row r="244" spans="1:4" x14ac:dyDescent="0.2">
      <c r="A244" s="4" t="s">
        <v>195</v>
      </c>
      <c r="B244" s="5">
        <v>45220</v>
      </c>
      <c r="C244" s="4" t="s">
        <v>196</v>
      </c>
      <c r="D244" s="6">
        <v>169995.1</v>
      </c>
    </row>
    <row r="245" spans="1:4" x14ac:dyDescent="0.2">
      <c r="A245" s="4" t="s">
        <v>195</v>
      </c>
      <c r="B245" s="5">
        <v>45220</v>
      </c>
      <c r="C245" s="4" t="s">
        <v>196</v>
      </c>
      <c r="D245" s="6">
        <v>55000</v>
      </c>
    </row>
    <row r="246" spans="1:4" x14ac:dyDescent="0.2">
      <c r="A246" s="4" t="s">
        <v>195</v>
      </c>
      <c r="B246" s="5">
        <v>45230</v>
      </c>
      <c r="C246" s="4" t="s">
        <v>196</v>
      </c>
      <c r="D246" s="6">
        <v>582961.4</v>
      </c>
    </row>
    <row r="247" spans="1:4" x14ac:dyDescent="0.2">
      <c r="A247" s="4" t="s">
        <v>197</v>
      </c>
      <c r="B247" s="5">
        <v>45212</v>
      </c>
      <c r="C247" s="4" t="s">
        <v>198</v>
      </c>
      <c r="D247" s="6">
        <v>29000</v>
      </c>
    </row>
    <row r="248" spans="1:4" x14ac:dyDescent="0.2">
      <c r="A248" s="4" t="s">
        <v>197</v>
      </c>
      <c r="B248" s="5">
        <v>45220</v>
      </c>
      <c r="C248" s="4" t="s">
        <v>198</v>
      </c>
      <c r="D248" s="6">
        <v>12103</v>
      </c>
    </row>
    <row r="249" spans="1:4" x14ac:dyDescent="0.2">
      <c r="A249" s="4" t="s">
        <v>199</v>
      </c>
      <c r="B249" s="5">
        <v>45212</v>
      </c>
      <c r="C249" s="4" t="s">
        <v>200</v>
      </c>
      <c r="D249" s="6">
        <v>320000</v>
      </c>
    </row>
    <row r="250" spans="1:4" x14ac:dyDescent="0.2">
      <c r="A250" s="4" t="s">
        <v>199</v>
      </c>
      <c r="B250" s="5">
        <v>45230</v>
      </c>
      <c r="C250" s="4" t="s">
        <v>200</v>
      </c>
      <c r="D250" s="6">
        <v>30000</v>
      </c>
    </row>
    <row r="251" spans="1:4" x14ac:dyDescent="0.2">
      <c r="A251" s="4" t="s">
        <v>27</v>
      </c>
      <c r="B251" s="5">
        <v>45203</v>
      </c>
      <c r="C251" s="4" t="s">
        <v>28</v>
      </c>
      <c r="D251" s="6">
        <v>200000</v>
      </c>
    </row>
    <row r="252" spans="1:4" x14ac:dyDescent="0.2">
      <c r="A252" s="4" t="s">
        <v>27</v>
      </c>
      <c r="B252" s="5">
        <v>45210</v>
      </c>
      <c r="C252" s="4" t="s">
        <v>28</v>
      </c>
      <c r="D252" s="6">
        <v>20000</v>
      </c>
    </row>
    <row r="253" spans="1:4" x14ac:dyDescent="0.2">
      <c r="A253" s="4" t="s">
        <v>27</v>
      </c>
      <c r="B253" s="5">
        <v>45212</v>
      </c>
      <c r="C253" s="4" t="s">
        <v>28</v>
      </c>
      <c r="D253" s="6">
        <v>825602.9</v>
      </c>
    </row>
    <row r="254" spans="1:4" x14ac:dyDescent="0.2">
      <c r="A254" s="4" t="s">
        <v>27</v>
      </c>
      <c r="B254" s="5">
        <v>45230</v>
      </c>
      <c r="C254" s="4" t="s">
        <v>28</v>
      </c>
      <c r="D254" s="6">
        <v>649922.46</v>
      </c>
    </row>
    <row r="255" spans="1:4" x14ac:dyDescent="0.2">
      <c r="A255" s="4" t="s">
        <v>193</v>
      </c>
      <c r="B255" s="5">
        <v>45212</v>
      </c>
      <c r="C255" s="4" t="s">
        <v>194</v>
      </c>
      <c r="D255" s="6">
        <v>100000</v>
      </c>
    </row>
    <row r="256" spans="1:4" x14ac:dyDescent="0.2">
      <c r="A256" s="4" t="s">
        <v>193</v>
      </c>
      <c r="B256" s="5">
        <v>45230</v>
      </c>
      <c r="C256" s="4" t="s">
        <v>194</v>
      </c>
      <c r="D256" s="6">
        <v>95000</v>
      </c>
    </row>
    <row r="257" spans="1:4" x14ac:dyDescent="0.2">
      <c r="A257" s="4" t="s">
        <v>394</v>
      </c>
      <c r="B257" s="5">
        <v>45224</v>
      </c>
      <c r="C257" s="4" t="s">
        <v>130</v>
      </c>
      <c r="D257" s="6">
        <v>17400</v>
      </c>
    </row>
    <row r="258" spans="1:4" x14ac:dyDescent="0.2">
      <c r="A258" s="4" t="s">
        <v>449</v>
      </c>
      <c r="B258" s="5">
        <v>45226</v>
      </c>
      <c r="C258" s="4" t="s">
        <v>112</v>
      </c>
      <c r="D258" s="6">
        <v>31800</v>
      </c>
    </row>
    <row r="259" spans="1:4" x14ac:dyDescent="0.2">
      <c r="A259" s="4" t="s">
        <v>244</v>
      </c>
      <c r="B259" s="5">
        <v>45219</v>
      </c>
      <c r="C259" s="4" t="s">
        <v>245</v>
      </c>
      <c r="D259" s="6">
        <v>750</v>
      </c>
    </row>
    <row r="260" spans="1:4" x14ac:dyDescent="0.2">
      <c r="A260" s="4" t="s">
        <v>244</v>
      </c>
      <c r="B260" s="5">
        <v>45219</v>
      </c>
      <c r="C260" s="4" t="s">
        <v>246</v>
      </c>
      <c r="D260" s="6">
        <v>750</v>
      </c>
    </row>
    <row r="261" spans="1:4" x14ac:dyDescent="0.2">
      <c r="A261" s="4" t="s">
        <v>395</v>
      </c>
      <c r="B261" s="5">
        <v>45224</v>
      </c>
      <c r="C261" s="4" t="s">
        <v>130</v>
      </c>
      <c r="D261" s="6">
        <v>8606.25</v>
      </c>
    </row>
    <row r="262" spans="1:4" x14ac:dyDescent="0.2">
      <c r="A262" s="4" t="s">
        <v>279</v>
      </c>
      <c r="B262" s="5">
        <v>45219</v>
      </c>
      <c r="C262" s="4" t="s">
        <v>280</v>
      </c>
      <c r="D262" s="6">
        <v>1500</v>
      </c>
    </row>
    <row r="263" spans="1:4" x14ac:dyDescent="0.2">
      <c r="A263" s="4" t="s">
        <v>279</v>
      </c>
      <c r="B263" s="5">
        <v>45219</v>
      </c>
      <c r="C263" s="4" t="s">
        <v>282</v>
      </c>
      <c r="D263" s="6">
        <v>1500</v>
      </c>
    </row>
    <row r="264" spans="1:4" x14ac:dyDescent="0.2">
      <c r="A264" s="4" t="s">
        <v>6</v>
      </c>
      <c r="B264" s="5">
        <v>45201</v>
      </c>
      <c r="C264" s="4" t="s">
        <v>7</v>
      </c>
      <c r="D264" s="6">
        <v>1250000</v>
      </c>
    </row>
    <row r="265" spans="1:4" x14ac:dyDescent="0.2">
      <c r="A265" s="4" t="s">
        <v>6</v>
      </c>
      <c r="B265" s="5">
        <v>45202</v>
      </c>
      <c r="C265" s="4" t="s">
        <v>18</v>
      </c>
      <c r="D265" s="6">
        <v>194260.27</v>
      </c>
    </row>
    <row r="266" spans="1:4" x14ac:dyDescent="0.2">
      <c r="A266" s="4" t="s">
        <v>6</v>
      </c>
      <c r="B266" s="5">
        <v>45205</v>
      </c>
      <c r="C266" s="4" t="s">
        <v>47</v>
      </c>
      <c r="D266" s="6">
        <v>97131.26</v>
      </c>
    </row>
    <row r="267" spans="1:4" x14ac:dyDescent="0.2">
      <c r="A267" s="4" t="s">
        <v>6</v>
      </c>
      <c r="B267" s="5">
        <v>45216</v>
      </c>
      <c r="C267" s="4" t="s">
        <v>18</v>
      </c>
      <c r="D267" s="6">
        <v>298665.21999999997</v>
      </c>
    </row>
    <row r="268" spans="1:4" x14ac:dyDescent="0.2">
      <c r="A268" s="4" t="s">
        <v>6</v>
      </c>
      <c r="B268" s="5">
        <v>45218</v>
      </c>
      <c r="C268" s="4" t="s">
        <v>18</v>
      </c>
      <c r="D268" s="6">
        <v>488907.46</v>
      </c>
    </row>
    <row r="269" spans="1:4" x14ac:dyDescent="0.2">
      <c r="A269" s="4" t="s">
        <v>6</v>
      </c>
      <c r="B269" s="5">
        <v>45223</v>
      </c>
      <c r="C269" s="4" t="s">
        <v>7</v>
      </c>
      <c r="D269" s="6">
        <v>1000000</v>
      </c>
    </row>
    <row r="270" spans="1:4" x14ac:dyDescent="0.2">
      <c r="A270" s="4" t="s">
        <v>6</v>
      </c>
      <c r="B270" s="5">
        <v>45229</v>
      </c>
      <c r="C270" s="4" t="s">
        <v>18</v>
      </c>
      <c r="D270" s="6">
        <v>155334.57999999999</v>
      </c>
    </row>
    <row r="271" spans="1:4" x14ac:dyDescent="0.2">
      <c r="A271" s="4" t="s">
        <v>6</v>
      </c>
      <c r="B271" s="5">
        <v>45230</v>
      </c>
      <c r="C271" s="4" t="s">
        <v>7</v>
      </c>
      <c r="D271" s="6">
        <v>2000000</v>
      </c>
    </row>
    <row r="272" spans="1:4" x14ac:dyDescent="0.2">
      <c r="A272" s="4" t="s">
        <v>351</v>
      </c>
      <c r="B272" s="5">
        <v>45219</v>
      </c>
      <c r="C272" s="4" t="s">
        <v>184</v>
      </c>
      <c r="D272" s="6">
        <v>135000</v>
      </c>
    </row>
    <row r="273" spans="1:4" x14ac:dyDescent="0.2">
      <c r="A273" s="4" t="s">
        <v>124</v>
      </c>
      <c r="B273" s="5">
        <v>45211</v>
      </c>
      <c r="C273" s="4" t="s">
        <v>125</v>
      </c>
      <c r="D273" s="6">
        <v>12756.05</v>
      </c>
    </row>
    <row r="274" spans="1:4" x14ac:dyDescent="0.2">
      <c r="A274" s="4" t="s">
        <v>124</v>
      </c>
      <c r="B274" s="5">
        <v>45226</v>
      </c>
      <c r="C274" s="4" t="s">
        <v>125</v>
      </c>
      <c r="D274" s="6">
        <v>3935.92</v>
      </c>
    </row>
    <row r="275" spans="1:4" x14ac:dyDescent="0.2">
      <c r="A275" s="4" t="s">
        <v>124</v>
      </c>
      <c r="B275" s="5">
        <v>45226</v>
      </c>
      <c r="C275" s="4" t="s">
        <v>330</v>
      </c>
      <c r="D275" s="6">
        <v>265784.81</v>
      </c>
    </row>
    <row r="276" spans="1:4" x14ac:dyDescent="0.2">
      <c r="A276" s="4" t="s">
        <v>96</v>
      </c>
      <c r="B276" s="5">
        <v>45211</v>
      </c>
      <c r="C276" t="s">
        <v>97</v>
      </c>
      <c r="D276" s="6">
        <v>24875</v>
      </c>
    </row>
    <row r="277" spans="1:4" x14ac:dyDescent="0.2">
      <c r="A277" s="4" t="s">
        <v>96</v>
      </c>
      <c r="B277" s="5">
        <v>45219</v>
      </c>
      <c r="C277" s="4" t="s">
        <v>239</v>
      </c>
      <c r="D277" s="6">
        <v>20000</v>
      </c>
    </row>
    <row r="278" spans="1:4" x14ac:dyDescent="0.2">
      <c r="A278" s="4" t="s">
        <v>96</v>
      </c>
      <c r="B278" s="5">
        <v>45226</v>
      </c>
      <c r="C278" s="4" t="s">
        <v>445</v>
      </c>
      <c r="D278" s="6">
        <v>20000</v>
      </c>
    </row>
    <row r="279" spans="1:4" x14ac:dyDescent="0.2">
      <c r="A279" s="4" t="s">
        <v>275</v>
      </c>
      <c r="B279" s="5">
        <v>45219</v>
      </c>
      <c r="C279" s="4" t="s">
        <v>276</v>
      </c>
      <c r="D279" s="6">
        <v>1500</v>
      </c>
    </row>
    <row r="280" spans="1:4" x14ac:dyDescent="0.2">
      <c r="A280" s="4" t="s">
        <v>275</v>
      </c>
      <c r="B280" s="5">
        <v>45219</v>
      </c>
      <c r="C280" s="4" t="s">
        <v>277</v>
      </c>
      <c r="D280" s="6">
        <v>1500</v>
      </c>
    </row>
    <row r="281" spans="1:4" x14ac:dyDescent="0.2">
      <c r="A281" s="4" t="s">
        <v>396</v>
      </c>
      <c r="B281" s="5">
        <v>45224</v>
      </c>
      <c r="C281" s="4" t="s">
        <v>130</v>
      </c>
      <c r="D281" s="6">
        <v>11600</v>
      </c>
    </row>
    <row r="282" spans="1:4" x14ac:dyDescent="0.2">
      <c r="A282" s="4" t="s">
        <v>117</v>
      </c>
      <c r="B282" s="5">
        <v>45211</v>
      </c>
      <c r="C282" s="4" t="s">
        <v>116</v>
      </c>
      <c r="D282" s="6">
        <v>8000</v>
      </c>
    </row>
    <row r="283" spans="1:4" x14ac:dyDescent="0.2">
      <c r="A283" s="4" t="s">
        <v>292</v>
      </c>
      <c r="B283" s="5">
        <v>45219</v>
      </c>
      <c r="C283" s="4" t="s">
        <v>293</v>
      </c>
      <c r="D283" s="6">
        <v>750</v>
      </c>
    </row>
    <row r="284" spans="1:4" x14ac:dyDescent="0.2">
      <c r="A284" s="4" t="s">
        <v>292</v>
      </c>
      <c r="B284" s="5">
        <v>45219</v>
      </c>
      <c r="C284" s="4" t="s">
        <v>294</v>
      </c>
      <c r="D284" s="6">
        <v>750</v>
      </c>
    </row>
    <row r="285" spans="1:4" x14ac:dyDescent="0.2">
      <c r="A285" s="4" t="s">
        <v>122</v>
      </c>
      <c r="B285" s="5">
        <v>45211</v>
      </c>
      <c r="C285" s="4" t="s">
        <v>123</v>
      </c>
      <c r="D285" s="6">
        <v>131976</v>
      </c>
    </row>
    <row r="286" spans="1:4" x14ac:dyDescent="0.2">
      <c r="A286" s="4" t="s">
        <v>397</v>
      </c>
      <c r="B286" s="5">
        <v>45224</v>
      </c>
      <c r="C286" s="4" t="s">
        <v>130</v>
      </c>
      <c r="D286" s="6">
        <v>5800</v>
      </c>
    </row>
    <row r="287" spans="1:4" x14ac:dyDescent="0.2">
      <c r="A287" s="4" t="s">
        <v>157</v>
      </c>
      <c r="B287" s="5">
        <v>45211</v>
      </c>
      <c r="C287" s="4" t="s">
        <v>158</v>
      </c>
      <c r="D287" s="6">
        <v>8838</v>
      </c>
    </row>
    <row r="288" spans="1:4" x14ac:dyDescent="0.2">
      <c r="A288" s="4" t="s">
        <v>483</v>
      </c>
      <c r="B288" s="5">
        <v>45229</v>
      </c>
      <c r="C288" t="s">
        <v>484</v>
      </c>
      <c r="D288" s="6">
        <v>13432.69</v>
      </c>
    </row>
    <row r="289" spans="1:4" x14ac:dyDescent="0.2">
      <c r="A289" s="4" t="s">
        <v>398</v>
      </c>
      <c r="B289" s="5">
        <v>45224</v>
      </c>
      <c r="C289" s="4" t="s">
        <v>130</v>
      </c>
      <c r="D289" s="6">
        <v>17400</v>
      </c>
    </row>
    <row r="290" spans="1:4" x14ac:dyDescent="0.2">
      <c r="A290" s="4" t="s">
        <v>260</v>
      </c>
      <c r="B290" s="5">
        <v>45219</v>
      </c>
      <c r="C290" s="4" t="s">
        <v>261</v>
      </c>
      <c r="D290" s="6">
        <v>1500</v>
      </c>
    </row>
    <row r="291" spans="1:4" x14ac:dyDescent="0.2">
      <c r="A291" s="4" t="s">
        <v>260</v>
      </c>
      <c r="B291" s="5">
        <v>45219</v>
      </c>
      <c r="C291" s="4" t="s">
        <v>262</v>
      </c>
      <c r="D291" s="6">
        <v>1500</v>
      </c>
    </row>
    <row r="292" spans="1:4" x14ac:dyDescent="0.2">
      <c r="A292" s="4" t="s">
        <v>113</v>
      </c>
      <c r="B292" s="5">
        <v>45211</v>
      </c>
      <c r="C292" s="4" t="s">
        <v>112</v>
      </c>
      <c r="D292" s="6">
        <v>3210.91</v>
      </c>
    </row>
    <row r="293" spans="1:4" x14ac:dyDescent="0.2">
      <c r="A293" s="4" t="s">
        <v>399</v>
      </c>
      <c r="B293" s="5">
        <v>45224</v>
      </c>
      <c r="C293" s="4" t="s">
        <v>130</v>
      </c>
      <c r="D293" s="6">
        <v>11600</v>
      </c>
    </row>
    <row r="294" spans="1:4" x14ac:dyDescent="0.2">
      <c r="A294" s="4" t="s">
        <v>175</v>
      </c>
      <c r="B294" s="5">
        <v>45211</v>
      </c>
      <c r="C294" s="4" t="s">
        <v>24</v>
      </c>
      <c r="D294" s="6">
        <v>30000</v>
      </c>
    </row>
    <row r="295" spans="1:4" x14ac:dyDescent="0.2">
      <c r="A295" s="4" t="s">
        <v>175</v>
      </c>
      <c r="B295" s="5">
        <v>45219</v>
      </c>
      <c r="C295" s="4" t="s">
        <v>24</v>
      </c>
      <c r="D295" s="6">
        <v>20000</v>
      </c>
    </row>
    <row r="296" spans="1:4" x14ac:dyDescent="0.2">
      <c r="A296" s="4" t="s">
        <v>175</v>
      </c>
      <c r="B296" s="5">
        <v>45226</v>
      </c>
      <c r="C296" s="4" t="s">
        <v>24</v>
      </c>
      <c r="D296" s="6">
        <v>27488</v>
      </c>
    </row>
    <row r="297" spans="1:4" x14ac:dyDescent="0.2">
      <c r="A297" s="4" t="s">
        <v>432</v>
      </c>
      <c r="B297" s="5">
        <v>45225</v>
      </c>
      <c r="C297" s="4" t="s">
        <v>428</v>
      </c>
      <c r="D297" s="6">
        <v>26966.25</v>
      </c>
    </row>
    <row r="298" spans="1:4" x14ac:dyDescent="0.2">
      <c r="A298" s="4" t="s">
        <v>471</v>
      </c>
      <c r="B298" s="5">
        <v>45229</v>
      </c>
      <c r="C298" t="s">
        <v>472</v>
      </c>
      <c r="D298" s="6">
        <v>34574.5</v>
      </c>
    </row>
    <row r="299" spans="1:4" x14ac:dyDescent="0.2">
      <c r="A299" s="4" t="s">
        <v>458</v>
      </c>
      <c r="B299" s="5">
        <v>45226</v>
      </c>
      <c r="C299" s="4" t="s">
        <v>9</v>
      </c>
      <c r="D299" s="6">
        <v>20000</v>
      </c>
    </row>
    <row r="300" spans="1:4" x14ac:dyDescent="0.2">
      <c r="A300" s="4" t="s">
        <v>77</v>
      </c>
      <c r="B300" s="5">
        <v>45211</v>
      </c>
      <c r="C300" s="4" t="s">
        <v>74</v>
      </c>
      <c r="D300" s="6">
        <v>5382.4</v>
      </c>
    </row>
    <row r="301" spans="1:4" x14ac:dyDescent="0.2">
      <c r="A301" s="4" t="s">
        <v>513</v>
      </c>
      <c r="B301" s="5">
        <v>45230</v>
      </c>
      <c r="C301" s="4" t="s">
        <v>211</v>
      </c>
      <c r="D301" s="6">
        <v>9400</v>
      </c>
    </row>
    <row r="302" spans="1:4" x14ac:dyDescent="0.2">
      <c r="A302" s="4" t="s">
        <v>263</v>
      </c>
      <c r="B302" s="5">
        <v>45219</v>
      </c>
      <c r="C302" s="4" t="s">
        <v>264</v>
      </c>
      <c r="D302" s="6">
        <v>1500</v>
      </c>
    </row>
    <row r="303" spans="1:4" x14ac:dyDescent="0.2">
      <c r="A303" s="4" t="s">
        <v>263</v>
      </c>
      <c r="B303" s="5">
        <v>45219</v>
      </c>
      <c r="C303" s="4" t="s">
        <v>265</v>
      </c>
      <c r="D303" s="6">
        <v>1500</v>
      </c>
    </row>
    <row r="304" spans="1:4" x14ac:dyDescent="0.2">
      <c r="A304" s="4" t="s">
        <v>242</v>
      </c>
      <c r="B304" s="5">
        <v>45219</v>
      </c>
      <c r="C304" s="4" t="s">
        <v>243</v>
      </c>
      <c r="D304" s="6">
        <v>1500</v>
      </c>
    </row>
    <row r="305" spans="1:4" x14ac:dyDescent="0.2">
      <c r="A305" s="4" t="s">
        <v>242</v>
      </c>
      <c r="B305" s="5">
        <v>45219</v>
      </c>
      <c r="C305" s="4" t="s">
        <v>269</v>
      </c>
      <c r="D305" s="6">
        <v>1500</v>
      </c>
    </row>
    <row r="306" spans="1:4" x14ac:dyDescent="0.2">
      <c r="A306" s="4" t="s">
        <v>98</v>
      </c>
      <c r="B306" s="5">
        <v>45211</v>
      </c>
      <c r="C306" s="4" t="s">
        <v>99</v>
      </c>
      <c r="D306" s="6">
        <v>7500</v>
      </c>
    </row>
    <row r="307" spans="1:4" x14ac:dyDescent="0.2">
      <c r="A307" s="4" t="s">
        <v>501</v>
      </c>
      <c r="B307" s="5">
        <v>45229</v>
      </c>
      <c r="C307" t="s">
        <v>502</v>
      </c>
      <c r="D307" s="6">
        <v>14585.95</v>
      </c>
    </row>
    <row r="308" spans="1:4" x14ac:dyDescent="0.2">
      <c r="A308" s="4" t="s">
        <v>493</v>
      </c>
      <c r="B308" s="5">
        <v>45229</v>
      </c>
      <c r="C308" t="s">
        <v>494</v>
      </c>
      <c r="D308" s="6">
        <v>6939.3</v>
      </c>
    </row>
    <row r="309" spans="1:4" x14ac:dyDescent="0.2">
      <c r="A309" s="4" t="s">
        <v>400</v>
      </c>
      <c r="B309" s="5">
        <v>45224</v>
      </c>
      <c r="C309" s="4" t="s">
        <v>130</v>
      </c>
      <c r="D309" s="6">
        <v>11475</v>
      </c>
    </row>
    <row r="310" spans="1:4" x14ac:dyDescent="0.2">
      <c r="A310" s="4" t="s">
        <v>324</v>
      </c>
      <c r="B310" s="5">
        <v>45219</v>
      </c>
      <c r="C310" s="4" t="s">
        <v>58</v>
      </c>
      <c r="D310" s="6">
        <v>50000</v>
      </c>
    </row>
    <row r="311" spans="1:4" x14ac:dyDescent="0.2">
      <c r="A311" s="4" t="s">
        <v>324</v>
      </c>
      <c r="B311" s="5">
        <v>45226</v>
      </c>
      <c r="C311" s="4" t="s">
        <v>58</v>
      </c>
      <c r="D311" s="6">
        <v>50000</v>
      </c>
    </row>
    <row r="312" spans="1:4" x14ac:dyDescent="0.2">
      <c r="A312" s="4" t="s">
        <v>284</v>
      </c>
      <c r="B312" s="5">
        <v>45219</v>
      </c>
      <c r="C312" s="4" t="s">
        <v>285</v>
      </c>
      <c r="D312" s="6">
        <v>750</v>
      </c>
    </row>
    <row r="313" spans="1:4" x14ac:dyDescent="0.2">
      <c r="A313" s="4" t="s">
        <v>401</v>
      </c>
      <c r="B313" s="5">
        <v>45224</v>
      </c>
      <c r="C313" s="4" t="s">
        <v>130</v>
      </c>
      <c r="D313" s="6">
        <v>12760</v>
      </c>
    </row>
    <row r="314" spans="1:4" x14ac:dyDescent="0.2">
      <c r="A314" s="4" t="s">
        <v>467</v>
      </c>
      <c r="B314" s="5">
        <v>45229</v>
      </c>
      <c r="C314" t="s">
        <v>468</v>
      </c>
      <c r="D314" s="6">
        <v>44846.51</v>
      </c>
    </row>
    <row r="315" spans="1:4" x14ac:dyDescent="0.2">
      <c r="A315" s="4" t="s">
        <v>366</v>
      </c>
      <c r="B315" s="5">
        <v>45224</v>
      </c>
      <c r="C315" s="4" t="s">
        <v>112</v>
      </c>
      <c r="D315" s="6">
        <v>4130.8100000000004</v>
      </c>
    </row>
    <row r="316" spans="1:4" x14ac:dyDescent="0.2">
      <c r="A316" s="4" t="s">
        <v>4</v>
      </c>
      <c r="B316" s="5">
        <v>45201</v>
      </c>
      <c r="C316" s="4" t="s">
        <v>5</v>
      </c>
      <c r="D316" s="6">
        <v>894140</v>
      </c>
    </row>
    <row r="317" spans="1:4" x14ac:dyDescent="0.2">
      <c r="A317" s="4" t="s">
        <v>4</v>
      </c>
      <c r="B317" s="5">
        <v>45226</v>
      </c>
      <c r="C317" s="4" t="s">
        <v>58</v>
      </c>
      <c r="D317" s="6">
        <v>250000</v>
      </c>
    </row>
    <row r="318" spans="1:4" x14ac:dyDescent="0.2">
      <c r="A318" s="4" t="s">
        <v>36</v>
      </c>
      <c r="B318" s="5">
        <v>45205</v>
      </c>
      <c r="C318" t="s">
        <v>37</v>
      </c>
      <c r="D318" s="6">
        <v>7500</v>
      </c>
    </row>
    <row r="319" spans="1:4" x14ac:dyDescent="0.2">
      <c r="A319" s="4" t="s">
        <v>36</v>
      </c>
      <c r="B319" s="5">
        <v>45225</v>
      </c>
      <c r="C319" s="4" t="s">
        <v>147</v>
      </c>
      <c r="D319" s="6">
        <v>4443.75</v>
      </c>
    </row>
    <row r="320" spans="1:4" x14ac:dyDescent="0.2">
      <c r="A320" s="4" t="s">
        <v>36</v>
      </c>
      <c r="B320" s="5">
        <v>45230</v>
      </c>
      <c r="C320" s="4" t="s">
        <v>116</v>
      </c>
      <c r="D320" s="6">
        <v>1964.5</v>
      </c>
    </row>
    <row r="321" spans="1:4" x14ac:dyDescent="0.2">
      <c r="A321" s="4" t="s">
        <v>118</v>
      </c>
      <c r="B321" s="5">
        <v>45211</v>
      </c>
      <c r="C321" s="4" t="s">
        <v>116</v>
      </c>
      <c r="D321" s="6">
        <v>40000</v>
      </c>
    </row>
    <row r="322" spans="1:4" x14ac:dyDescent="0.2">
      <c r="A322" s="4" t="s">
        <v>118</v>
      </c>
      <c r="B322" s="5">
        <v>45226</v>
      </c>
      <c r="C322" s="4" t="s">
        <v>116</v>
      </c>
      <c r="D322" s="6">
        <v>30000</v>
      </c>
    </row>
    <row r="323" spans="1:4" x14ac:dyDescent="0.2">
      <c r="A323" s="4" t="s">
        <v>60</v>
      </c>
      <c r="B323" s="5">
        <v>45208</v>
      </c>
      <c r="C323" s="4" t="s">
        <v>61</v>
      </c>
      <c r="D323" s="6">
        <v>135000</v>
      </c>
    </row>
    <row r="324" spans="1:4" x14ac:dyDescent="0.2">
      <c r="A324" s="4" t="s">
        <v>60</v>
      </c>
      <c r="B324" s="5">
        <v>45219</v>
      </c>
      <c r="C324" s="4" t="s">
        <v>330</v>
      </c>
      <c r="D324" s="6">
        <v>246384</v>
      </c>
    </row>
    <row r="325" spans="1:4" x14ac:dyDescent="0.2">
      <c r="A325" s="4" t="s">
        <v>60</v>
      </c>
      <c r="B325" s="5">
        <v>45226</v>
      </c>
      <c r="C325" s="4" t="s">
        <v>61</v>
      </c>
      <c r="D325" s="6">
        <v>300000</v>
      </c>
    </row>
    <row r="326" spans="1:4" x14ac:dyDescent="0.2">
      <c r="A326" s="4" t="s">
        <v>186</v>
      </c>
      <c r="B326" s="5">
        <v>45211</v>
      </c>
      <c r="C326" s="4" t="s">
        <v>184</v>
      </c>
      <c r="D326" s="6">
        <v>23200</v>
      </c>
    </row>
    <row r="327" spans="1:4" x14ac:dyDescent="0.2">
      <c r="A327" s="4" t="s">
        <v>192</v>
      </c>
      <c r="B327" s="5">
        <v>45212</v>
      </c>
      <c r="C327" s="4" t="s">
        <v>35</v>
      </c>
      <c r="D327" s="6">
        <v>890</v>
      </c>
    </row>
    <row r="328" spans="1:4" x14ac:dyDescent="0.2">
      <c r="A328" s="4" t="s">
        <v>192</v>
      </c>
      <c r="B328" s="5">
        <v>45229</v>
      </c>
      <c r="C328" s="4" t="s">
        <v>35</v>
      </c>
      <c r="D328" s="6">
        <v>6000</v>
      </c>
    </row>
    <row r="329" spans="1:4" x14ac:dyDescent="0.2">
      <c r="A329" s="4" t="s">
        <v>240</v>
      </c>
      <c r="B329" s="5">
        <v>45219</v>
      </c>
      <c r="C329" s="4" t="s">
        <v>241</v>
      </c>
      <c r="D329" s="6">
        <v>1500</v>
      </c>
    </row>
    <row r="330" spans="1:4" x14ac:dyDescent="0.2">
      <c r="A330" s="4" t="s">
        <v>240</v>
      </c>
      <c r="B330" s="5">
        <v>45219</v>
      </c>
      <c r="C330" s="4" t="s">
        <v>280</v>
      </c>
      <c r="D330" s="6">
        <v>1500</v>
      </c>
    </row>
    <row r="331" spans="1:4" x14ac:dyDescent="0.2">
      <c r="A331" s="4" t="s">
        <v>203</v>
      </c>
      <c r="B331" s="5">
        <v>45212</v>
      </c>
      <c r="C331" s="4" t="s">
        <v>9</v>
      </c>
      <c r="D331" s="6">
        <v>7006.8</v>
      </c>
    </row>
    <row r="332" spans="1:4" x14ac:dyDescent="0.2">
      <c r="A332" s="4" t="s">
        <v>14</v>
      </c>
      <c r="B332" s="5">
        <v>45202</v>
      </c>
      <c r="C332" s="4" t="s">
        <v>15</v>
      </c>
      <c r="D332" s="6">
        <v>209569.68</v>
      </c>
    </row>
    <row r="333" spans="1:4" x14ac:dyDescent="0.2">
      <c r="A333" s="4" t="s">
        <v>14</v>
      </c>
      <c r="B333" s="5">
        <v>45202</v>
      </c>
      <c r="C333" s="4" t="s">
        <v>21</v>
      </c>
      <c r="D333" s="6">
        <v>1014300.44</v>
      </c>
    </row>
    <row r="334" spans="1:4" x14ac:dyDescent="0.2">
      <c r="A334" s="4" t="s">
        <v>14</v>
      </c>
      <c r="B334" s="5">
        <v>45205</v>
      </c>
      <c r="C334" s="4" t="s">
        <v>48</v>
      </c>
      <c r="D334" s="6">
        <v>364499.82</v>
      </c>
    </row>
    <row r="335" spans="1:4" x14ac:dyDescent="0.2">
      <c r="A335" s="4" t="s">
        <v>14</v>
      </c>
      <c r="B335" s="5">
        <v>45212</v>
      </c>
      <c r="C335" s="4" t="s">
        <v>191</v>
      </c>
      <c r="D335" s="6">
        <v>1150317.8</v>
      </c>
    </row>
    <row r="336" spans="1:4" x14ac:dyDescent="0.2">
      <c r="A336" s="4" t="s">
        <v>433</v>
      </c>
      <c r="B336" s="5">
        <v>45225</v>
      </c>
      <c r="C336" s="4" t="s">
        <v>428</v>
      </c>
      <c r="D336" s="6">
        <v>22752.16</v>
      </c>
    </row>
    <row r="337" spans="1:4" x14ac:dyDescent="0.2">
      <c r="A337" s="4" t="s">
        <v>155</v>
      </c>
      <c r="B337" s="5">
        <v>45211</v>
      </c>
      <c r="C337" s="4" t="s">
        <v>150</v>
      </c>
      <c r="D337" s="6">
        <v>30000</v>
      </c>
    </row>
    <row r="338" spans="1:4" x14ac:dyDescent="0.2">
      <c r="A338" s="4" t="s">
        <v>155</v>
      </c>
      <c r="B338" s="5">
        <v>45226</v>
      </c>
      <c r="C338" s="4" t="s">
        <v>150</v>
      </c>
      <c r="D338" s="6">
        <v>27601.38</v>
      </c>
    </row>
    <row r="339" spans="1:4" x14ac:dyDescent="0.2">
      <c r="A339" s="4" t="s">
        <v>104</v>
      </c>
      <c r="B339" s="5">
        <v>45211</v>
      </c>
      <c r="C339" s="4" t="s">
        <v>105</v>
      </c>
      <c r="D339" s="6">
        <v>7500</v>
      </c>
    </row>
    <row r="340" spans="1:4" x14ac:dyDescent="0.2">
      <c r="A340" s="4" t="s">
        <v>402</v>
      </c>
      <c r="B340" s="5">
        <v>45224</v>
      </c>
      <c r="C340" s="4" t="s">
        <v>130</v>
      </c>
      <c r="D340" s="6">
        <v>5800</v>
      </c>
    </row>
    <row r="341" spans="1:4" x14ac:dyDescent="0.2">
      <c r="A341" s="4" t="s">
        <v>459</v>
      </c>
      <c r="B341" s="5">
        <v>45226</v>
      </c>
      <c r="C341" s="4" t="s">
        <v>9</v>
      </c>
      <c r="D341" s="6">
        <v>40000</v>
      </c>
    </row>
    <row r="342" spans="1:4" x14ac:dyDescent="0.2">
      <c r="A342" s="4" t="s">
        <v>169</v>
      </c>
      <c r="B342" s="5">
        <v>45211</v>
      </c>
      <c r="C342" s="4" t="s">
        <v>9</v>
      </c>
      <c r="D342" s="6">
        <v>713.4</v>
      </c>
    </row>
    <row r="343" spans="1:4" x14ac:dyDescent="0.2">
      <c r="A343" s="4" t="s">
        <v>169</v>
      </c>
      <c r="B343" s="5">
        <v>45226</v>
      </c>
      <c r="C343" s="4" t="s">
        <v>9</v>
      </c>
      <c r="D343" s="6">
        <v>63219</v>
      </c>
    </row>
    <row r="344" spans="1:4" x14ac:dyDescent="0.2">
      <c r="A344" s="4" t="s">
        <v>83</v>
      </c>
      <c r="B344" s="5">
        <v>45211</v>
      </c>
      <c r="C344" s="4" t="s">
        <v>84</v>
      </c>
      <c r="D344" s="6">
        <v>20697</v>
      </c>
    </row>
    <row r="345" spans="1:4" x14ac:dyDescent="0.2">
      <c r="A345" s="4" t="s">
        <v>83</v>
      </c>
      <c r="B345" s="5">
        <v>45219</v>
      </c>
      <c r="C345" s="4" t="s">
        <v>237</v>
      </c>
      <c r="D345" s="6">
        <v>11248</v>
      </c>
    </row>
    <row r="346" spans="1:4" x14ac:dyDescent="0.2">
      <c r="A346" s="4" t="s">
        <v>83</v>
      </c>
      <c r="B346" s="5">
        <v>45219</v>
      </c>
      <c r="C346" s="4" t="s">
        <v>238</v>
      </c>
      <c r="D346" s="6">
        <v>18698</v>
      </c>
    </row>
    <row r="347" spans="1:4" x14ac:dyDescent="0.2">
      <c r="A347" s="4" t="s">
        <v>219</v>
      </c>
      <c r="B347" s="5">
        <v>45215</v>
      </c>
      <c r="C347" s="4" t="s">
        <v>211</v>
      </c>
      <c r="D347" s="6">
        <v>7500</v>
      </c>
    </row>
    <row r="348" spans="1:4" x14ac:dyDescent="0.2">
      <c r="A348" s="4" t="s">
        <v>51</v>
      </c>
      <c r="B348" s="5">
        <v>45205</v>
      </c>
      <c r="C348" s="4" t="s">
        <v>52</v>
      </c>
      <c r="D348" s="6">
        <v>348815.35</v>
      </c>
    </row>
    <row r="349" spans="1:4" x14ac:dyDescent="0.2">
      <c r="A349" s="4" t="s">
        <v>51</v>
      </c>
      <c r="B349" s="5">
        <v>45205</v>
      </c>
      <c r="C349" s="4" t="s">
        <v>52</v>
      </c>
      <c r="D349" s="6">
        <v>1212794.45</v>
      </c>
    </row>
    <row r="350" spans="1:4" x14ac:dyDescent="0.2">
      <c r="A350" s="4" t="s">
        <v>51</v>
      </c>
      <c r="B350" s="5">
        <v>45212</v>
      </c>
      <c r="C350" s="4" t="s">
        <v>52</v>
      </c>
      <c r="D350" s="6">
        <v>70812.460000000006</v>
      </c>
    </row>
    <row r="351" spans="1:4" x14ac:dyDescent="0.2">
      <c r="A351" s="4" t="s">
        <v>51</v>
      </c>
      <c r="B351" s="5">
        <v>45212</v>
      </c>
      <c r="C351" s="4" t="s">
        <v>52</v>
      </c>
      <c r="D351" s="6">
        <v>128753.32</v>
      </c>
    </row>
    <row r="352" spans="1:4" x14ac:dyDescent="0.2">
      <c r="A352" s="4" t="s">
        <v>485</v>
      </c>
      <c r="B352" s="5">
        <v>45229</v>
      </c>
      <c r="C352" t="s">
        <v>486</v>
      </c>
      <c r="D352" s="6">
        <v>40430.93</v>
      </c>
    </row>
    <row r="353" spans="1:4" x14ac:dyDescent="0.2">
      <c r="A353" s="4" t="s">
        <v>403</v>
      </c>
      <c r="B353" s="5">
        <v>45224</v>
      </c>
      <c r="C353" s="4" t="s">
        <v>130</v>
      </c>
      <c r="D353" s="6">
        <v>11600</v>
      </c>
    </row>
    <row r="354" spans="1:4" x14ac:dyDescent="0.2">
      <c r="A354" s="4" t="s">
        <v>423</v>
      </c>
      <c r="B354" s="5">
        <v>45224</v>
      </c>
      <c r="C354" s="4" t="s">
        <v>9</v>
      </c>
      <c r="D354" s="6">
        <v>4060</v>
      </c>
    </row>
    <row r="355" spans="1:4" x14ac:dyDescent="0.2">
      <c r="A355" s="4" t="s">
        <v>423</v>
      </c>
      <c r="B355" s="5">
        <v>45226</v>
      </c>
      <c r="C355" s="4" t="s">
        <v>9</v>
      </c>
      <c r="D355" s="6">
        <v>5510</v>
      </c>
    </row>
    <row r="356" spans="1:4" x14ac:dyDescent="0.2">
      <c r="A356" s="4" t="s">
        <v>12</v>
      </c>
      <c r="B356" s="5">
        <v>45201</v>
      </c>
      <c r="C356" s="4" t="s">
        <v>13</v>
      </c>
      <c r="D356" s="6">
        <v>4984667.54</v>
      </c>
    </row>
    <row r="357" spans="1:4" x14ac:dyDescent="0.2">
      <c r="A357" s="4" t="s">
        <v>12</v>
      </c>
      <c r="B357" s="5">
        <v>45226</v>
      </c>
      <c r="C357" s="4" t="s">
        <v>13</v>
      </c>
      <c r="D357" s="6">
        <v>450000</v>
      </c>
    </row>
    <row r="358" spans="1:4" x14ac:dyDescent="0.2">
      <c r="A358" s="4" t="s">
        <v>12</v>
      </c>
      <c r="B358" s="5">
        <v>45230</v>
      </c>
      <c r="C358" s="4" t="s">
        <v>13</v>
      </c>
      <c r="D358" s="6">
        <v>8395463.3300000001</v>
      </c>
    </row>
    <row r="359" spans="1:4" x14ac:dyDescent="0.2">
      <c r="A359" s="4" t="s">
        <v>78</v>
      </c>
      <c r="B359" s="5">
        <v>45211</v>
      </c>
      <c r="C359" s="4" t="s">
        <v>74</v>
      </c>
      <c r="D359" s="6">
        <v>40000</v>
      </c>
    </row>
    <row r="360" spans="1:4" x14ac:dyDescent="0.2">
      <c r="A360" s="4" t="s">
        <v>78</v>
      </c>
      <c r="B360" s="5">
        <v>45219</v>
      </c>
      <c r="C360" s="4" t="s">
        <v>74</v>
      </c>
      <c r="D360" s="6">
        <v>30000</v>
      </c>
    </row>
    <row r="361" spans="1:4" x14ac:dyDescent="0.2">
      <c r="A361" s="4" t="s">
        <v>170</v>
      </c>
      <c r="B361" s="5">
        <v>45211</v>
      </c>
      <c r="C361" s="4" t="s">
        <v>9</v>
      </c>
      <c r="D361" s="6">
        <v>2378</v>
      </c>
    </row>
    <row r="362" spans="1:4" x14ac:dyDescent="0.2">
      <c r="A362" s="4" t="s">
        <v>170</v>
      </c>
      <c r="B362" s="5">
        <v>45224</v>
      </c>
      <c r="C362" s="4" t="s">
        <v>9</v>
      </c>
      <c r="D362" s="6">
        <v>2088</v>
      </c>
    </row>
    <row r="363" spans="1:4" x14ac:dyDescent="0.2">
      <c r="A363" s="4" t="s">
        <v>170</v>
      </c>
      <c r="B363" s="5">
        <v>45226</v>
      </c>
      <c r="C363" s="4" t="s">
        <v>9</v>
      </c>
      <c r="D363" s="6">
        <v>7516.8</v>
      </c>
    </row>
    <row r="364" spans="1:4" x14ac:dyDescent="0.2">
      <c r="A364" s="4" t="s">
        <v>487</v>
      </c>
      <c r="B364" s="5">
        <v>45229</v>
      </c>
      <c r="C364" t="s">
        <v>488</v>
      </c>
      <c r="D364" s="6">
        <v>31006.43</v>
      </c>
    </row>
    <row r="365" spans="1:4" x14ac:dyDescent="0.2">
      <c r="A365" s="4" t="s">
        <v>311</v>
      </c>
      <c r="B365" s="5">
        <v>45219</v>
      </c>
      <c r="C365" s="4" t="s">
        <v>310</v>
      </c>
      <c r="D365" s="6">
        <v>1250</v>
      </c>
    </row>
    <row r="366" spans="1:4" x14ac:dyDescent="0.2">
      <c r="A366" s="4" t="s">
        <v>311</v>
      </c>
      <c r="B366" s="5">
        <v>45219</v>
      </c>
      <c r="C366" s="4" t="s">
        <v>314</v>
      </c>
      <c r="D366" s="6">
        <v>1250</v>
      </c>
    </row>
    <row r="367" spans="1:4" x14ac:dyDescent="0.2">
      <c r="A367" s="4" t="s">
        <v>362</v>
      </c>
      <c r="B367" s="5">
        <v>45224</v>
      </c>
      <c r="C367" s="4" t="s">
        <v>310</v>
      </c>
      <c r="D367" s="6">
        <v>1250</v>
      </c>
    </row>
    <row r="368" spans="1:4" x14ac:dyDescent="0.2">
      <c r="A368" s="4" t="s">
        <v>362</v>
      </c>
      <c r="B368" s="5">
        <v>45224</v>
      </c>
      <c r="C368" s="4" t="s">
        <v>315</v>
      </c>
      <c r="D368" s="6">
        <v>1250</v>
      </c>
    </row>
    <row r="369" spans="1:4" x14ac:dyDescent="0.2">
      <c r="A369" s="4" t="s">
        <v>489</v>
      </c>
      <c r="B369" s="5">
        <v>45229</v>
      </c>
      <c r="C369" t="s">
        <v>490</v>
      </c>
      <c r="D369" s="6">
        <v>19919.169999999998</v>
      </c>
    </row>
    <row r="370" spans="1:4" x14ac:dyDescent="0.2">
      <c r="A370" s="4" t="s">
        <v>465</v>
      </c>
      <c r="B370" s="5">
        <v>45229</v>
      </c>
      <c r="C370" t="s">
        <v>466</v>
      </c>
      <c r="D370" s="6">
        <v>149704.51</v>
      </c>
    </row>
    <row r="371" spans="1:4" x14ac:dyDescent="0.2">
      <c r="A371" s="4" t="s">
        <v>346</v>
      </c>
      <c r="B371" s="5">
        <v>45219</v>
      </c>
      <c r="C371" s="4" t="s">
        <v>9</v>
      </c>
      <c r="D371" s="6">
        <v>100000</v>
      </c>
    </row>
    <row r="372" spans="1:4" x14ac:dyDescent="0.2">
      <c r="A372" s="4" t="s">
        <v>346</v>
      </c>
      <c r="B372" s="5">
        <v>45226</v>
      </c>
      <c r="C372" s="4" t="s">
        <v>9</v>
      </c>
      <c r="D372" s="6">
        <v>50000</v>
      </c>
    </row>
    <row r="373" spans="1:4" x14ac:dyDescent="0.2">
      <c r="A373" s="4" t="s">
        <v>367</v>
      </c>
      <c r="B373" s="5">
        <v>45224</v>
      </c>
      <c r="C373" s="4" t="s">
        <v>112</v>
      </c>
      <c r="D373" s="6">
        <v>13394.44</v>
      </c>
    </row>
    <row r="374" spans="1:4" x14ac:dyDescent="0.2">
      <c r="A374" s="4" t="s">
        <v>404</v>
      </c>
      <c r="B374" s="5">
        <v>45224</v>
      </c>
      <c r="C374" s="4" t="s">
        <v>130</v>
      </c>
      <c r="D374" s="6">
        <v>15000</v>
      </c>
    </row>
    <row r="375" spans="1:4" x14ac:dyDescent="0.2">
      <c r="A375" s="4" t="s">
        <v>499</v>
      </c>
      <c r="B375" s="5">
        <v>45229</v>
      </c>
      <c r="C375" t="s">
        <v>500</v>
      </c>
      <c r="D375" s="6">
        <v>19640.689999999999</v>
      </c>
    </row>
    <row r="376" spans="1:4" x14ac:dyDescent="0.2">
      <c r="A376" s="4" t="s">
        <v>187</v>
      </c>
      <c r="B376" s="5">
        <v>45212</v>
      </c>
      <c r="C376" s="4" t="s">
        <v>86</v>
      </c>
      <c r="D376" s="6">
        <v>9900.9599999999991</v>
      </c>
    </row>
    <row r="377" spans="1:4" x14ac:dyDescent="0.2">
      <c r="A377" s="4" t="s">
        <v>187</v>
      </c>
      <c r="B377" s="5">
        <v>45213</v>
      </c>
      <c r="C377" s="4" t="s">
        <v>207</v>
      </c>
      <c r="D377" s="6">
        <v>3000</v>
      </c>
    </row>
    <row r="378" spans="1:4" x14ac:dyDescent="0.2">
      <c r="A378" s="4" t="s">
        <v>295</v>
      </c>
      <c r="B378" s="5">
        <v>45219</v>
      </c>
      <c r="C378" s="4" t="s">
        <v>296</v>
      </c>
      <c r="D378" s="6">
        <v>750</v>
      </c>
    </row>
    <row r="379" spans="1:4" x14ac:dyDescent="0.2">
      <c r="A379" s="4" t="s">
        <v>295</v>
      </c>
      <c r="B379" s="5">
        <v>45219</v>
      </c>
      <c r="C379" s="4" t="s">
        <v>297</v>
      </c>
      <c r="D379" s="6">
        <v>750</v>
      </c>
    </row>
    <row r="380" spans="1:4" x14ac:dyDescent="0.2">
      <c r="A380" s="4" t="s">
        <v>220</v>
      </c>
      <c r="B380" s="5">
        <v>45215</v>
      </c>
      <c r="C380" s="4" t="s">
        <v>221</v>
      </c>
      <c r="D380" s="6">
        <v>33333.33</v>
      </c>
    </row>
    <row r="381" spans="1:4" x14ac:dyDescent="0.2">
      <c r="A381" s="4" t="s">
        <v>220</v>
      </c>
      <c r="B381" s="5">
        <v>45226</v>
      </c>
      <c r="C381" s="4" t="s">
        <v>221</v>
      </c>
      <c r="D381" s="6">
        <v>100000</v>
      </c>
    </row>
    <row r="382" spans="1:4" x14ac:dyDescent="0.2">
      <c r="A382" s="4" t="s">
        <v>526</v>
      </c>
      <c r="B382" s="5">
        <v>45230</v>
      </c>
      <c r="C382" s="4" t="s">
        <v>211</v>
      </c>
      <c r="D382" s="6">
        <v>150000</v>
      </c>
    </row>
    <row r="383" spans="1:4" x14ac:dyDescent="0.2">
      <c r="A383" s="4" t="s">
        <v>405</v>
      </c>
      <c r="B383" s="5">
        <v>45224</v>
      </c>
      <c r="C383" s="4" t="s">
        <v>130</v>
      </c>
      <c r="D383" s="6">
        <v>11600</v>
      </c>
    </row>
    <row r="384" spans="1:4" x14ac:dyDescent="0.2">
      <c r="A384" s="4" t="s">
        <v>460</v>
      </c>
      <c r="B384" s="5">
        <v>45226</v>
      </c>
      <c r="C384" s="4" t="s">
        <v>9</v>
      </c>
      <c r="D384" s="6">
        <v>50000</v>
      </c>
    </row>
    <row r="385" spans="1:4" x14ac:dyDescent="0.2">
      <c r="A385" s="4" t="s">
        <v>34</v>
      </c>
      <c r="B385" s="5">
        <v>45204</v>
      </c>
      <c r="C385" s="4" t="s">
        <v>35</v>
      </c>
      <c r="D385" s="6">
        <v>566.84</v>
      </c>
    </row>
    <row r="386" spans="1:4" x14ac:dyDescent="0.2">
      <c r="A386" s="4" t="s">
        <v>119</v>
      </c>
      <c r="B386" s="5">
        <v>45211</v>
      </c>
      <c r="C386" s="4" t="s">
        <v>116</v>
      </c>
      <c r="D386" s="6">
        <v>8000</v>
      </c>
    </row>
    <row r="387" spans="1:4" x14ac:dyDescent="0.2">
      <c r="A387" s="4" t="s">
        <v>475</v>
      </c>
      <c r="B387" s="5">
        <v>45229</v>
      </c>
      <c r="C387" t="s">
        <v>476</v>
      </c>
      <c r="D387" s="6">
        <v>17712.77</v>
      </c>
    </row>
    <row r="388" spans="1:4" x14ac:dyDescent="0.2">
      <c r="A388" s="4" t="s">
        <v>156</v>
      </c>
      <c r="B388" s="5">
        <v>45211</v>
      </c>
      <c r="C388" s="4" t="s">
        <v>150</v>
      </c>
      <c r="D388" s="6">
        <v>273760</v>
      </c>
    </row>
    <row r="389" spans="1:4" x14ac:dyDescent="0.2">
      <c r="A389" s="4" t="s">
        <v>202</v>
      </c>
      <c r="B389" s="5">
        <v>45212</v>
      </c>
      <c r="C389" s="4" t="s">
        <v>162</v>
      </c>
      <c r="D389" s="6">
        <v>6595</v>
      </c>
    </row>
    <row r="390" spans="1:4" x14ac:dyDescent="0.2">
      <c r="A390" s="4" t="s">
        <v>202</v>
      </c>
      <c r="B390" s="5">
        <v>45212</v>
      </c>
      <c r="C390" s="4" t="s">
        <v>162</v>
      </c>
      <c r="D390" s="6">
        <v>6228</v>
      </c>
    </row>
    <row r="391" spans="1:4" x14ac:dyDescent="0.2">
      <c r="A391" s="4" t="s">
        <v>202</v>
      </c>
      <c r="B391" s="5">
        <v>45212</v>
      </c>
      <c r="C391" s="4" t="s">
        <v>9</v>
      </c>
      <c r="D391" s="6">
        <v>4855.4799999999996</v>
      </c>
    </row>
    <row r="392" spans="1:4" x14ac:dyDescent="0.2">
      <c r="A392" s="4" t="s">
        <v>202</v>
      </c>
      <c r="B392" s="5">
        <v>45230</v>
      </c>
      <c r="C392" s="4" t="s">
        <v>162</v>
      </c>
      <c r="D392" s="6">
        <v>4000</v>
      </c>
    </row>
    <row r="393" spans="1:4" x14ac:dyDescent="0.2">
      <c r="A393" s="4" t="s">
        <v>425</v>
      </c>
      <c r="B393" s="5">
        <v>45224</v>
      </c>
      <c r="C393" s="4" t="s">
        <v>177</v>
      </c>
      <c r="D393" s="6">
        <v>17605</v>
      </c>
    </row>
    <row r="394" spans="1:4" x14ac:dyDescent="0.2">
      <c r="A394" s="4" t="s">
        <v>527</v>
      </c>
      <c r="B394" s="5">
        <v>45230</v>
      </c>
      <c r="C394" s="4" t="s">
        <v>211</v>
      </c>
      <c r="D394" s="6">
        <v>44000</v>
      </c>
    </row>
    <row r="395" spans="1:4" x14ac:dyDescent="0.2">
      <c r="A395" s="4" t="s">
        <v>236</v>
      </c>
      <c r="B395" s="5">
        <v>45219</v>
      </c>
      <c r="C395" s="4" t="s">
        <v>74</v>
      </c>
      <c r="D395" s="6">
        <v>100000</v>
      </c>
    </row>
    <row r="396" spans="1:4" x14ac:dyDescent="0.2">
      <c r="A396" s="4" t="s">
        <v>406</v>
      </c>
      <c r="B396" s="5">
        <v>45224</v>
      </c>
      <c r="C396" s="4" t="s">
        <v>130</v>
      </c>
      <c r="D396" s="6">
        <v>12760</v>
      </c>
    </row>
    <row r="397" spans="1:4" x14ac:dyDescent="0.2">
      <c r="A397" s="4" t="s">
        <v>407</v>
      </c>
      <c r="B397" s="5">
        <v>45224</v>
      </c>
      <c r="C397" s="4" t="s">
        <v>130</v>
      </c>
      <c r="D397" s="6">
        <v>17400</v>
      </c>
    </row>
    <row r="398" spans="1:4" x14ac:dyDescent="0.2">
      <c r="A398" s="4" t="s">
        <v>438</v>
      </c>
      <c r="B398" s="5">
        <v>45226</v>
      </c>
      <c r="C398" s="4" t="s">
        <v>439</v>
      </c>
      <c r="D398" s="6">
        <v>5050</v>
      </c>
    </row>
    <row r="399" spans="1:4" x14ac:dyDescent="0.2">
      <c r="A399" s="4" t="s">
        <v>247</v>
      </c>
      <c r="B399" s="5">
        <v>45219</v>
      </c>
      <c r="C399" s="4" t="s">
        <v>248</v>
      </c>
      <c r="D399" s="6">
        <v>750</v>
      </c>
    </row>
    <row r="400" spans="1:4" x14ac:dyDescent="0.2">
      <c r="A400" s="4" t="s">
        <v>247</v>
      </c>
      <c r="B400" s="5">
        <v>45219</v>
      </c>
      <c r="C400" s="4" t="s">
        <v>250</v>
      </c>
      <c r="D400" s="6">
        <v>750</v>
      </c>
    </row>
    <row r="401" spans="1:4" x14ac:dyDescent="0.2">
      <c r="A401" s="4" t="s">
        <v>178</v>
      </c>
      <c r="B401" s="5">
        <v>45211</v>
      </c>
      <c r="C401" s="4" t="s">
        <v>179</v>
      </c>
      <c r="D401" s="6">
        <v>25220</v>
      </c>
    </row>
    <row r="402" spans="1:4" x14ac:dyDescent="0.2">
      <c r="A402" s="4" t="s">
        <v>514</v>
      </c>
      <c r="B402" s="5">
        <v>45230</v>
      </c>
      <c r="C402" s="4" t="s">
        <v>211</v>
      </c>
      <c r="D402" s="6">
        <v>3666.66</v>
      </c>
    </row>
    <row r="403" spans="1:4" x14ac:dyDescent="0.2">
      <c r="A403" s="4" t="s">
        <v>303</v>
      </c>
      <c r="B403" s="5">
        <v>45219</v>
      </c>
      <c r="C403" s="4" t="s">
        <v>302</v>
      </c>
      <c r="D403" s="6">
        <v>750</v>
      </c>
    </row>
    <row r="404" spans="1:4" x14ac:dyDescent="0.2">
      <c r="A404" s="4" t="s">
        <v>303</v>
      </c>
      <c r="B404" s="5">
        <v>45219</v>
      </c>
      <c r="C404" s="4" t="s">
        <v>308</v>
      </c>
      <c r="D404" s="6">
        <v>750</v>
      </c>
    </row>
    <row r="405" spans="1:4" x14ac:dyDescent="0.2">
      <c r="A405" s="4" t="s">
        <v>408</v>
      </c>
      <c r="B405" s="5">
        <v>45224</v>
      </c>
      <c r="C405" s="4" t="s">
        <v>130</v>
      </c>
      <c r="D405" s="6">
        <v>23200</v>
      </c>
    </row>
    <row r="406" spans="1:4" x14ac:dyDescent="0.2">
      <c r="A406" s="4" t="s">
        <v>409</v>
      </c>
      <c r="B406" s="5">
        <v>45224</v>
      </c>
      <c r="C406" s="4" t="s">
        <v>130</v>
      </c>
      <c r="D406" s="6">
        <v>11600</v>
      </c>
    </row>
    <row r="407" spans="1:4" x14ac:dyDescent="0.2">
      <c r="A407" s="4" t="s">
        <v>495</v>
      </c>
      <c r="B407" s="5">
        <v>45229</v>
      </c>
      <c r="C407" t="s">
        <v>496</v>
      </c>
      <c r="D407" s="6">
        <v>3772.84</v>
      </c>
    </row>
    <row r="408" spans="1:4" x14ac:dyDescent="0.2">
      <c r="A408" s="4" t="s">
        <v>495</v>
      </c>
      <c r="B408" s="5">
        <v>45230</v>
      </c>
      <c r="C408" s="4" t="s">
        <v>211</v>
      </c>
      <c r="D408" s="6">
        <v>3666.66</v>
      </c>
    </row>
    <row r="409" spans="1:4" x14ac:dyDescent="0.2">
      <c r="A409" s="4" t="s">
        <v>515</v>
      </c>
      <c r="B409" s="5">
        <v>45230</v>
      </c>
      <c r="C409" s="4" t="s">
        <v>211</v>
      </c>
      <c r="D409" s="6">
        <v>3666.66</v>
      </c>
    </row>
    <row r="410" spans="1:4" x14ac:dyDescent="0.2">
      <c r="A410" s="4" t="s">
        <v>90</v>
      </c>
      <c r="B410" s="5">
        <v>45211</v>
      </c>
      <c r="C410" s="4" t="s">
        <v>86</v>
      </c>
      <c r="D410" s="6">
        <v>50000</v>
      </c>
    </row>
    <row r="411" spans="1:4" x14ac:dyDescent="0.2">
      <c r="A411" s="4" t="s">
        <v>90</v>
      </c>
      <c r="B411" s="5">
        <v>45219</v>
      </c>
      <c r="C411" s="4" t="s">
        <v>86</v>
      </c>
      <c r="D411" s="6">
        <v>40000</v>
      </c>
    </row>
    <row r="412" spans="1:4" x14ac:dyDescent="0.2">
      <c r="A412" s="4" t="s">
        <v>90</v>
      </c>
      <c r="B412" s="5">
        <v>45226</v>
      </c>
      <c r="C412" s="4" t="s">
        <v>58</v>
      </c>
      <c r="D412" s="6">
        <v>20000</v>
      </c>
    </row>
    <row r="413" spans="1:4" x14ac:dyDescent="0.2">
      <c r="A413" s="4" t="s">
        <v>180</v>
      </c>
      <c r="B413" s="5">
        <v>45211</v>
      </c>
      <c r="C413" s="4" t="s">
        <v>179</v>
      </c>
      <c r="D413" s="6">
        <v>6782</v>
      </c>
    </row>
    <row r="414" spans="1:4" x14ac:dyDescent="0.2">
      <c r="A414" s="4" t="s">
        <v>180</v>
      </c>
      <c r="B414" s="5">
        <v>45216</v>
      </c>
      <c r="C414" s="4" t="s">
        <v>165</v>
      </c>
      <c r="D414" s="6">
        <v>2495.77</v>
      </c>
    </row>
    <row r="415" spans="1:4" x14ac:dyDescent="0.2">
      <c r="A415" s="4" t="s">
        <v>337</v>
      </c>
      <c r="B415" s="5">
        <v>45219</v>
      </c>
      <c r="C415" s="4" t="s">
        <v>338</v>
      </c>
      <c r="D415" s="6">
        <v>20000</v>
      </c>
    </row>
    <row r="416" spans="1:4" x14ac:dyDescent="0.2">
      <c r="A416" s="4" t="s">
        <v>337</v>
      </c>
      <c r="B416" s="5">
        <v>45226</v>
      </c>
      <c r="C416" s="4" t="s">
        <v>338</v>
      </c>
      <c r="D416" s="6">
        <v>15869.12</v>
      </c>
    </row>
    <row r="417" spans="1:4" x14ac:dyDescent="0.2">
      <c r="A417" s="4" t="s">
        <v>252</v>
      </c>
      <c r="B417" s="5">
        <v>45219</v>
      </c>
      <c r="C417" s="4" t="s">
        <v>253</v>
      </c>
      <c r="D417" s="6">
        <v>750</v>
      </c>
    </row>
    <row r="418" spans="1:4" x14ac:dyDescent="0.2">
      <c r="A418" s="4" t="s">
        <v>252</v>
      </c>
      <c r="B418" s="5">
        <v>45219</v>
      </c>
      <c r="C418" s="4" t="s">
        <v>255</v>
      </c>
      <c r="D418" s="6">
        <v>750</v>
      </c>
    </row>
    <row r="419" spans="1:4" x14ac:dyDescent="0.2">
      <c r="A419" s="4" t="s">
        <v>62</v>
      </c>
      <c r="B419" s="5">
        <v>45209</v>
      </c>
      <c r="C419" t="s">
        <v>63</v>
      </c>
      <c r="D419" s="6">
        <v>16000</v>
      </c>
    </row>
    <row r="420" spans="1:4" x14ac:dyDescent="0.2">
      <c r="A420" s="4" t="s">
        <v>62</v>
      </c>
      <c r="B420" s="5">
        <v>45209</v>
      </c>
      <c r="C420" t="s">
        <v>64</v>
      </c>
      <c r="D420" s="6">
        <v>16000</v>
      </c>
    </row>
    <row r="421" spans="1:4" x14ac:dyDescent="0.2">
      <c r="A421" s="4" t="s">
        <v>410</v>
      </c>
      <c r="B421" s="5">
        <v>45224</v>
      </c>
      <c r="C421" s="4" t="s">
        <v>130</v>
      </c>
      <c r="D421" s="6">
        <v>11600</v>
      </c>
    </row>
    <row r="422" spans="1:4" x14ac:dyDescent="0.2">
      <c r="A422" s="4" t="s">
        <v>446</v>
      </c>
      <c r="B422" s="5">
        <v>45226</v>
      </c>
      <c r="C422" s="4" t="s">
        <v>447</v>
      </c>
      <c r="D422" s="6">
        <v>7500</v>
      </c>
    </row>
    <row r="423" spans="1:4" x14ac:dyDescent="0.2">
      <c r="A423" s="4" t="s">
        <v>234</v>
      </c>
      <c r="B423" s="5">
        <v>45219</v>
      </c>
      <c r="C423" s="4" t="s">
        <v>235</v>
      </c>
      <c r="D423" s="6">
        <v>30000</v>
      </c>
    </row>
    <row r="424" spans="1:4" x14ac:dyDescent="0.2">
      <c r="A424" s="4" t="s">
        <v>234</v>
      </c>
      <c r="B424" s="5">
        <v>45226</v>
      </c>
      <c r="C424" s="4" t="s">
        <v>235</v>
      </c>
      <c r="D424" s="6">
        <v>20000</v>
      </c>
    </row>
    <row r="425" spans="1:4" x14ac:dyDescent="0.2">
      <c r="A425" s="4" t="s">
        <v>114</v>
      </c>
      <c r="B425" s="5">
        <v>45211</v>
      </c>
      <c r="C425" s="4" t="s">
        <v>112</v>
      </c>
      <c r="D425" s="6">
        <v>11380.16</v>
      </c>
    </row>
    <row r="426" spans="1:4" x14ac:dyDescent="0.2">
      <c r="A426" s="4" t="s">
        <v>411</v>
      </c>
      <c r="B426" s="5">
        <v>45224</v>
      </c>
      <c r="C426" s="4" t="s">
        <v>130</v>
      </c>
      <c r="D426" s="6">
        <v>11600</v>
      </c>
    </row>
    <row r="427" spans="1:4" x14ac:dyDescent="0.2">
      <c r="A427" s="4" t="s">
        <v>266</v>
      </c>
      <c r="B427" s="5">
        <v>45219</v>
      </c>
      <c r="C427" s="4" t="s">
        <v>267</v>
      </c>
      <c r="D427" s="6">
        <v>1500</v>
      </c>
    </row>
    <row r="428" spans="1:4" x14ac:dyDescent="0.2">
      <c r="A428" s="4" t="s">
        <v>266</v>
      </c>
      <c r="B428" s="5">
        <v>45219</v>
      </c>
      <c r="C428" s="4" t="s">
        <v>268</v>
      </c>
      <c r="D428" s="6">
        <v>1500</v>
      </c>
    </row>
    <row r="429" spans="1:4" x14ac:dyDescent="0.2">
      <c r="A429" s="4" t="s">
        <v>230</v>
      </c>
      <c r="B429" s="5">
        <v>45216</v>
      </c>
      <c r="C429" s="4" t="s">
        <v>165</v>
      </c>
      <c r="D429" s="6">
        <v>1889.7</v>
      </c>
    </row>
    <row r="430" spans="1:4" x14ac:dyDescent="0.2">
      <c r="A430" s="4" t="s">
        <v>491</v>
      </c>
      <c r="B430" s="5">
        <v>45229</v>
      </c>
      <c r="C430" t="s">
        <v>492</v>
      </c>
      <c r="D430" s="6">
        <v>20135.599999999999</v>
      </c>
    </row>
    <row r="431" spans="1:4" x14ac:dyDescent="0.2">
      <c r="A431" s="4" t="s">
        <v>412</v>
      </c>
      <c r="B431" s="5">
        <v>45224</v>
      </c>
      <c r="C431" s="4" t="s">
        <v>130</v>
      </c>
      <c r="D431" s="6">
        <v>23200</v>
      </c>
    </row>
    <row r="432" spans="1:4" x14ac:dyDescent="0.2">
      <c r="A432" s="4" t="s">
        <v>463</v>
      </c>
      <c r="B432" s="5">
        <v>45226</v>
      </c>
      <c r="C432" s="4" t="s">
        <v>184</v>
      </c>
      <c r="D432" s="6">
        <v>6996</v>
      </c>
    </row>
    <row r="433" spans="1:4" x14ac:dyDescent="0.2">
      <c r="A433" s="4" t="s">
        <v>357</v>
      </c>
      <c r="B433" s="5">
        <v>45223</v>
      </c>
      <c r="C433" s="4" t="s">
        <v>112</v>
      </c>
      <c r="D433" s="6">
        <v>15849</v>
      </c>
    </row>
    <row r="434" spans="1:4" x14ac:dyDescent="0.2">
      <c r="A434" s="4" t="s">
        <v>53</v>
      </c>
      <c r="B434" s="5">
        <v>45206</v>
      </c>
      <c r="C434" s="4" t="s">
        <v>54</v>
      </c>
      <c r="D434" s="6">
        <v>7500</v>
      </c>
    </row>
    <row r="435" spans="1:4" x14ac:dyDescent="0.2">
      <c r="A435" s="4" t="s">
        <v>347</v>
      </c>
      <c r="B435" s="5">
        <v>45219</v>
      </c>
      <c r="C435" s="4" t="s">
        <v>9</v>
      </c>
      <c r="D435" s="6">
        <v>30000</v>
      </c>
    </row>
    <row r="436" spans="1:4" x14ac:dyDescent="0.2">
      <c r="A436" s="4" t="s">
        <v>347</v>
      </c>
      <c r="B436" s="5">
        <v>45226</v>
      </c>
      <c r="C436" s="4" t="s">
        <v>9</v>
      </c>
      <c r="D436" s="6">
        <v>200000</v>
      </c>
    </row>
    <row r="437" spans="1:4" x14ac:dyDescent="0.2">
      <c r="A437" s="4" t="s">
        <v>413</v>
      </c>
      <c r="B437" s="5">
        <v>45224</v>
      </c>
      <c r="C437" s="4" t="s">
        <v>130</v>
      </c>
      <c r="D437" s="6">
        <v>11600</v>
      </c>
    </row>
    <row r="438" spans="1:4" x14ac:dyDescent="0.2">
      <c r="A438" s="4" t="s">
        <v>461</v>
      </c>
      <c r="B438" s="5">
        <v>45226</v>
      </c>
      <c r="C438" s="4" t="s">
        <v>9</v>
      </c>
      <c r="D438" s="6">
        <v>20000</v>
      </c>
    </row>
    <row r="439" spans="1:4" x14ac:dyDescent="0.2">
      <c r="A439" s="4" t="s">
        <v>414</v>
      </c>
      <c r="B439" s="5">
        <v>45224</v>
      </c>
      <c r="C439" s="4" t="s">
        <v>130</v>
      </c>
      <c r="D439" s="6">
        <v>8120</v>
      </c>
    </row>
    <row r="440" spans="1:4" x14ac:dyDescent="0.2">
      <c r="A440" s="4" t="s">
        <v>304</v>
      </c>
      <c r="B440" s="5">
        <v>45219</v>
      </c>
      <c r="C440" s="4" t="s">
        <v>302</v>
      </c>
      <c r="D440" s="6">
        <v>750</v>
      </c>
    </row>
    <row r="441" spans="1:4" x14ac:dyDescent="0.2">
      <c r="A441" s="4" t="s">
        <v>304</v>
      </c>
      <c r="B441" s="5">
        <v>45219</v>
      </c>
      <c r="C441" s="4" t="s">
        <v>308</v>
      </c>
      <c r="D441" s="6">
        <v>750</v>
      </c>
    </row>
    <row r="442" spans="1:4" x14ac:dyDescent="0.2">
      <c r="A442" s="4" t="s">
        <v>10</v>
      </c>
      <c r="B442" s="5">
        <v>45201</v>
      </c>
      <c r="C442" s="4" t="s">
        <v>11</v>
      </c>
      <c r="D442" s="6">
        <v>1039022.76</v>
      </c>
    </row>
    <row r="443" spans="1:4" x14ac:dyDescent="0.2">
      <c r="A443" s="4" t="s">
        <v>10</v>
      </c>
      <c r="B443" s="5">
        <v>45230</v>
      </c>
      <c r="C443" s="4" t="s">
        <v>11</v>
      </c>
      <c r="D443" s="6">
        <v>480789.93</v>
      </c>
    </row>
    <row r="444" spans="1:4" x14ac:dyDescent="0.2">
      <c r="A444" s="4" t="s">
        <v>67</v>
      </c>
      <c r="B444" s="5">
        <v>45209</v>
      </c>
      <c r="C444" s="4" t="s">
        <v>68</v>
      </c>
      <c r="D444" s="6">
        <v>726696</v>
      </c>
    </row>
    <row r="445" spans="1:4" x14ac:dyDescent="0.2">
      <c r="A445" s="4" t="s">
        <v>57</v>
      </c>
      <c r="B445" s="5">
        <v>45208</v>
      </c>
      <c r="C445" s="4" t="s">
        <v>58</v>
      </c>
      <c r="D445" s="6">
        <v>925750</v>
      </c>
    </row>
    <row r="446" spans="1:4" x14ac:dyDescent="0.2">
      <c r="A446" s="4" t="s">
        <v>57</v>
      </c>
      <c r="B446" s="5">
        <v>45208</v>
      </c>
      <c r="C446" s="4" t="s">
        <v>58</v>
      </c>
      <c r="D446" s="6">
        <v>34100</v>
      </c>
    </row>
    <row r="447" spans="1:4" x14ac:dyDescent="0.2">
      <c r="A447" s="4" t="s">
        <v>44</v>
      </c>
      <c r="B447" s="5">
        <v>45205</v>
      </c>
      <c r="C447" s="4" t="s">
        <v>2</v>
      </c>
      <c r="D447" s="6">
        <v>110000</v>
      </c>
    </row>
    <row r="448" spans="1:4" x14ac:dyDescent="0.2">
      <c r="A448" s="4" t="s">
        <v>44</v>
      </c>
      <c r="B448" s="5">
        <v>45212</v>
      </c>
      <c r="C448" s="4" t="s">
        <v>2</v>
      </c>
      <c r="D448" s="6">
        <v>110000</v>
      </c>
    </row>
    <row r="449" spans="1:4" x14ac:dyDescent="0.2">
      <c r="A449" s="4" t="s">
        <v>44</v>
      </c>
      <c r="B449" s="5">
        <v>45219</v>
      </c>
      <c r="C449" s="4" t="s">
        <v>2</v>
      </c>
      <c r="D449" s="6">
        <v>110000</v>
      </c>
    </row>
    <row r="450" spans="1:4" x14ac:dyDescent="0.2">
      <c r="A450" s="4" t="s">
        <v>44</v>
      </c>
      <c r="B450" s="5">
        <v>45226</v>
      </c>
      <c r="C450" s="4" t="s">
        <v>2</v>
      </c>
      <c r="D450" s="6">
        <v>110000</v>
      </c>
    </row>
    <row r="451" spans="1:4" x14ac:dyDescent="0.2">
      <c r="A451" s="4" t="s">
        <v>3</v>
      </c>
      <c r="B451" s="5">
        <v>45201</v>
      </c>
      <c r="C451" s="4" t="s">
        <v>2</v>
      </c>
      <c r="D451" s="6">
        <v>2313939.12</v>
      </c>
    </row>
    <row r="452" spans="1:4" x14ac:dyDescent="0.2">
      <c r="A452" s="4" t="s">
        <v>3</v>
      </c>
      <c r="B452" s="5">
        <v>45201</v>
      </c>
      <c r="C452" s="4" t="s">
        <v>2</v>
      </c>
      <c r="D452" s="6">
        <v>2302346.59</v>
      </c>
    </row>
    <row r="453" spans="1:4" x14ac:dyDescent="0.2">
      <c r="A453" s="4" t="s">
        <v>3</v>
      </c>
      <c r="B453" s="5">
        <v>45205</v>
      </c>
      <c r="C453" s="4" t="s">
        <v>2</v>
      </c>
      <c r="D453" s="6">
        <v>355540.9</v>
      </c>
    </row>
    <row r="454" spans="1:4" x14ac:dyDescent="0.2">
      <c r="A454" s="4" t="s">
        <v>3</v>
      </c>
      <c r="B454" s="5">
        <v>45205</v>
      </c>
      <c r="C454" s="4" t="s">
        <v>2</v>
      </c>
      <c r="D454" s="6">
        <v>2163267.94</v>
      </c>
    </row>
    <row r="455" spans="1:4" x14ac:dyDescent="0.2">
      <c r="A455" s="4" t="s">
        <v>3</v>
      </c>
      <c r="B455" s="5">
        <v>45212</v>
      </c>
      <c r="C455" s="4" t="s">
        <v>2</v>
      </c>
      <c r="D455" s="6">
        <v>320987.59999999998</v>
      </c>
    </row>
    <row r="456" spans="1:4" x14ac:dyDescent="0.2">
      <c r="A456" s="4" t="s">
        <v>3</v>
      </c>
      <c r="B456" s="5">
        <v>45212</v>
      </c>
      <c r="C456" s="4" t="s">
        <v>2</v>
      </c>
      <c r="D456" s="6">
        <v>1910990.5</v>
      </c>
    </row>
    <row r="457" spans="1:4" x14ac:dyDescent="0.2">
      <c r="A457" s="4" t="s">
        <v>3</v>
      </c>
      <c r="B457" s="5">
        <v>45212</v>
      </c>
      <c r="C457" s="4" t="s">
        <v>2</v>
      </c>
      <c r="D457" s="6">
        <v>113671.7</v>
      </c>
    </row>
    <row r="458" spans="1:4" x14ac:dyDescent="0.2">
      <c r="A458" s="4" t="s">
        <v>3</v>
      </c>
      <c r="B458" s="5">
        <v>45219</v>
      </c>
      <c r="C458" s="4" t="s">
        <v>2</v>
      </c>
      <c r="D458" s="6">
        <v>1857528.17</v>
      </c>
    </row>
    <row r="459" spans="1:4" x14ac:dyDescent="0.2">
      <c r="A459" s="4" t="s">
        <v>3</v>
      </c>
      <c r="B459" s="5">
        <v>45219</v>
      </c>
      <c r="C459" s="4" t="s">
        <v>2</v>
      </c>
      <c r="D459" s="6">
        <v>351841.21</v>
      </c>
    </row>
    <row r="460" spans="1:4" x14ac:dyDescent="0.2">
      <c r="A460" s="4" t="s">
        <v>3</v>
      </c>
      <c r="B460" s="5">
        <v>45226</v>
      </c>
      <c r="C460" s="4" t="s">
        <v>2</v>
      </c>
      <c r="D460" s="6">
        <v>1740980.54</v>
      </c>
    </row>
    <row r="461" spans="1:4" x14ac:dyDescent="0.2">
      <c r="A461" s="4" t="s">
        <v>3</v>
      </c>
      <c r="B461" s="5">
        <v>45226</v>
      </c>
      <c r="C461" s="4" t="s">
        <v>2</v>
      </c>
      <c r="D461" s="6">
        <v>352634.5</v>
      </c>
    </row>
    <row r="462" spans="1:4" x14ac:dyDescent="0.2">
      <c r="A462" s="4" t="s">
        <v>3</v>
      </c>
      <c r="B462" s="5">
        <v>45230</v>
      </c>
      <c r="C462" s="4" t="s">
        <v>2</v>
      </c>
      <c r="D462" s="6">
        <v>7840478.6600000001</v>
      </c>
    </row>
    <row r="463" spans="1:4" x14ac:dyDescent="0.2">
      <c r="A463" s="4" t="s">
        <v>94</v>
      </c>
      <c r="B463" s="5">
        <v>45211</v>
      </c>
      <c r="C463" s="4" t="s">
        <v>95</v>
      </c>
      <c r="D463" s="6">
        <v>6000</v>
      </c>
    </row>
    <row r="464" spans="1:4" x14ac:dyDescent="0.2">
      <c r="A464" s="4" t="s">
        <v>415</v>
      </c>
      <c r="B464" s="5">
        <v>45224</v>
      </c>
      <c r="C464" s="4" t="s">
        <v>130</v>
      </c>
      <c r="D464" s="6">
        <v>29000</v>
      </c>
    </row>
    <row r="465" spans="1:4" x14ac:dyDescent="0.2">
      <c r="A465" s="4" t="s">
        <v>59</v>
      </c>
      <c r="B465" s="5">
        <v>45208</v>
      </c>
      <c r="C465" s="4" t="s">
        <v>58</v>
      </c>
      <c r="D465" s="6">
        <v>61421</v>
      </c>
    </row>
    <row r="466" spans="1:4" x14ac:dyDescent="0.2">
      <c r="A466" s="4" t="s">
        <v>59</v>
      </c>
      <c r="B466" s="5">
        <v>45219</v>
      </c>
      <c r="C466" s="4" t="s">
        <v>58</v>
      </c>
      <c r="D466" s="6">
        <v>72360</v>
      </c>
    </row>
    <row r="467" spans="1:4" x14ac:dyDescent="0.2">
      <c r="A467" s="4" t="s">
        <v>59</v>
      </c>
      <c r="B467" s="5">
        <v>45219</v>
      </c>
      <c r="C467" s="4" t="s">
        <v>58</v>
      </c>
      <c r="D467" s="6">
        <v>20000</v>
      </c>
    </row>
    <row r="468" spans="1:4" x14ac:dyDescent="0.2">
      <c r="A468" s="4" t="s">
        <v>59</v>
      </c>
      <c r="B468" s="5">
        <v>45219</v>
      </c>
      <c r="C468" s="4" t="s">
        <v>58</v>
      </c>
      <c r="D468" s="6">
        <v>848</v>
      </c>
    </row>
    <row r="469" spans="1:4" x14ac:dyDescent="0.2">
      <c r="A469" s="4" t="s">
        <v>59</v>
      </c>
      <c r="B469" s="5">
        <v>45219</v>
      </c>
      <c r="C469" s="4" t="s">
        <v>58</v>
      </c>
      <c r="D469" s="6">
        <v>2298</v>
      </c>
    </row>
    <row r="470" spans="1:4" x14ac:dyDescent="0.2">
      <c r="A470" s="4" t="s">
        <v>59</v>
      </c>
      <c r="B470" s="5">
        <v>45219</v>
      </c>
      <c r="C470" s="4" t="s">
        <v>58</v>
      </c>
      <c r="D470" s="6">
        <v>15822</v>
      </c>
    </row>
    <row r="471" spans="1:4" x14ac:dyDescent="0.2">
      <c r="A471" s="4" t="s">
        <v>59</v>
      </c>
      <c r="B471" s="5">
        <v>45219</v>
      </c>
      <c r="C471" s="4" t="s">
        <v>58</v>
      </c>
      <c r="D471" s="6">
        <v>11250</v>
      </c>
    </row>
    <row r="472" spans="1:4" x14ac:dyDescent="0.2">
      <c r="A472" s="4" t="s">
        <v>59</v>
      </c>
      <c r="B472" s="5">
        <v>45226</v>
      </c>
      <c r="C472" s="4" t="s">
        <v>58</v>
      </c>
      <c r="D472" s="6">
        <v>36750</v>
      </c>
    </row>
    <row r="473" spans="1:4" x14ac:dyDescent="0.2">
      <c r="A473" s="4" t="s">
        <v>59</v>
      </c>
      <c r="B473" s="5">
        <v>45226</v>
      </c>
      <c r="C473" s="4" t="s">
        <v>58</v>
      </c>
      <c r="D473" s="6">
        <v>132000</v>
      </c>
    </row>
    <row r="474" spans="1:4" x14ac:dyDescent="0.2">
      <c r="A474" s="4" t="s">
        <v>59</v>
      </c>
      <c r="B474" s="5">
        <v>45226</v>
      </c>
      <c r="C474" s="4" t="s">
        <v>58</v>
      </c>
      <c r="D474" s="6">
        <v>72518</v>
      </c>
    </row>
    <row r="475" spans="1:4" x14ac:dyDescent="0.2">
      <c r="A475" s="4" t="s">
        <v>59</v>
      </c>
      <c r="B475" s="5">
        <v>45226</v>
      </c>
      <c r="C475" s="4" t="s">
        <v>58</v>
      </c>
      <c r="D475" s="6">
        <v>60894</v>
      </c>
    </row>
    <row r="476" spans="1:4" x14ac:dyDescent="0.2">
      <c r="A476" s="4" t="s">
        <v>205</v>
      </c>
      <c r="B476" s="5">
        <v>45212</v>
      </c>
      <c r="C476" s="4" t="s">
        <v>206</v>
      </c>
      <c r="D476" s="6">
        <v>1166667</v>
      </c>
    </row>
    <row r="477" spans="1:4" x14ac:dyDescent="0.2">
      <c r="A477" s="4" t="s">
        <v>205</v>
      </c>
      <c r="B477" s="5">
        <v>45230</v>
      </c>
      <c r="C477" s="4" t="s">
        <v>206</v>
      </c>
      <c r="D477" s="6">
        <v>1000000</v>
      </c>
    </row>
    <row r="478" spans="1:4" x14ac:dyDescent="0.2">
      <c r="A478" s="4" t="s">
        <v>305</v>
      </c>
      <c r="B478" s="5">
        <v>45219</v>
      </c>
      <c r="C478" s="4" t="s">
        <v>302</v>
      </c>
      <c r="D478" s="6">
        <v>750</v>
      </c>
    </row>
    <row r="479" spans="1:4" x14ac:dyDescent="0.2">
      <c r="A479" s="4" t="s">
        <v>305</v>
      </c>
      <c r="B479" s="5">
        <v>45219</v>
      </c>
      <c r="C479" s="4" t="s">
        <v>307</v>
      </c>
      <c r="D479" s="6">
        <v>750</v>
      </c>
    </row>
    <row r="480" spans="1:4" x14ac:dyDescent="0.2">
      <c r="A480" s="4" t="s">
        <v>272</v>
      </c>
      <c r="B480" s="5">
        <v>45219</v>
      </c>
      <c r="C480" s="4" t="s">
        <v>273</v>
      </c>
      <c r="D480" s="6">
        <v>1500</v>
      </c>
    </row>
    <row r="481" spans="1:4" x14ac:dyDescent="0.2">
      <c r="A481" s="4" t="s">
        <v>272</v>
      </c>
      <c r="B481" s="5">
        <v>45219</v>
      </c>
      <c r="C481" s="4" t="s">
        <v>274</v>
      </c>
      <c r="D481" s="6">
        <v>1500</v>
      </c>
    </row>
    <row r="482" spans="1:4" x14ac:dyDescent="0.2">
      <c r="A482" s="4" t="s">
        <v>370</v>
      </c>
      <c r="B482" s="5">
        <v>45224</v>
      </c>
      <c r="C482" s="4" t="s">
        <v>371</v>
      </c>
      <c r="D482" s="6">
        <v>8462</v>
      </c>
    </row>
    <row r="483" spans="1:4" x14ac:dyDescent="0.2">
      <c r="A483" s="4" t="s">
        <v>107</v>
      </c>
      <c r="B483" s="5">
        <v>45211</v>
      </c>
      <c r="C483" s="4" t="s">
        <v>108</v>
      </c>
      <c r="D483" s="6">
        <v>4700</v>
      </c>
    </row>
    <row r="484" spans="1:4" x14ac:dyDescent="0.2">
      <c r="A484" s="4" t="s">
        <v>270</v>
      </c>
      <c r="B484" s="5">
        <v>45219</v>
      </c>
      <c r="C484" s="4" t="s">
        <v>271</v>
      </c>
      <c r="D484" s="6">
        <v>1500</v>
      </c>
    </row>
    <row r="485" spans="1:4" x14ac:dyDescent="0.2">
      <c r="A485" s="4" t="s">
        <v>270</v>
      </c>
      <c r="B485" s="5">
        <v>45219</v>
      </c>
      <c r="C485" s="4" t="s">
        <v>278</v>
      </c>
      <c r="D485" s="6">
        <v>1500</v>
      </c>
    </row>
    <row r="486" spans="1:4" x14ac:dyDescent="0.2">
      <c r="A486" s="4" t="s">
        <v>312</v>
      </c>
      <c r="B486" s="5">
        <v>45219</v>
      </c>
      <c r="C486" s="4" t="s">
        <v>310</v>
      </c>
      <c r="D486" s="6">
        <v>1250</v>
      </c>
    </row>
    <row r="487" spans="1:4" x14ac:dyDescent="0.2">
      <c r="A487" s="4" t="s">
        <v>312</v>
      </c>
      <c r="B487" s="5">
        <v>45219</v>
      </c>
      <c r="C487" s="4" t="s">
        <v>316</v>
      </c>
      <c r="D487" s="6">
        <v>1250</v>
      </c>
    </row>
    <row r="488" spans="1:4" x14ac:dyDescent="0.2">
      <c r="A488" s="4" t="s">
        <v>91</v>
      </c>
      <c r="B488" s="5">
        <v>45211</v>
      </c>
      <c r="C488" s="4" t="s">
        <v>86</v>
      </c>
      <c r="D488" s="6">
        <v>30000</v>
      </c>
    </row>
    <row r="489" spans="1:4" x14ac:dyDescent="0.2">
      <c r="A489" s="4" t="s">
        <v>91</v>
      </c>
      <c r="B489" s="5">
        <v>45226</v>
      </c>
      <c r="C489" s="4" t="s">
        <v>86</v>
      </c>
      <c r="D489" s="6">
        <v>29670</v>
      </c>
    </row>
    <row r="490" spans="1:4" x14ac:dyDescent="0.2">
      <c r="A490" s="4" t="s">
        <v>286</v>
      </c>
      <c r="B490" s="5">
        <v>45219</v>
      </c>
      <c r="C490" s="4" t="s">
        <v>287</v>
      </c>
      <c r="D490" s="6">
        <v>750</v>
      </c>
    </row>
    <row r="491" spans="1:4" x14ac:dyDescent="0.2">
      <c r="A491" s="4" t="s">
        <v>286</v>
      </c>
      <c r="B491" s="5">
        <v>45219</v>
      </c>
      <c r="C491" s="4" t="s">
        <v>288</v>
      </c>
      <c r="D491" s="6">
        <v>750</v>
      </c>
    </row>
    <row r="492" spans="1:4" x14ac:dyDescent="0.2">
      <c r="A492" s="4" t="s">
        <v>25</v>
      </c>
      <c r="B492" s="5">
        <v>45203</v>
      </c>
      <c r="C492" s="4" t="s">
        <v>26</v>
      </c>
      <c r="D492" s="6">
        <v>48837.9</v>
      </c>
    </row>
    <row r="493" spans="1:4" x14ac:dyDescent="0.2">
      <c r="A493" s="4" t="s">
        <v>426</v>
      </c>
      <c r="B493" s="5">
        <v>45224</v>
      </c>
      <c r="C493" s="4" t="s">
        <v>179</v>
      </c>
      <c r="D493" s="6">
        <v>30878.82</v>
      </c>
    </row>
    <row r="494" spans="1:4" x14ac:dyDescent="0.2">
      <c r="A494" s="4" t="s">
        <v>440</v>
      </c>
      <c r="B494" s="5">
        <v>45226</v>
      </c>
      <c r="C494" s="4" t="s">
        <v>441</v>
      </c>
      <c r="D494" s="6">
        <v>17999</v>
      </c>
    </row>
    <row r="495" spans="1:4" x14ac:dyDescent="0.2">
      <c r="A495" s="4" t="s">
        <v>281</v>
      </c>
      <c r="B495" s="5">
        <v>45219</v>
      </c>
      <c r="C495" s="4" t="s">
        <v>280</v>
      </c>
      <c r="D495" s="6">
        <v>1500</v>
      </c>
    </row>
    <row r="496" spans="1:4" x14ac:dyDescent="0.2">
      <c r="A496" s="4" t="s">
        <v>281</v>
      </c>
      <c r="B496" s="5">
        <v>45219</v>
      </c>
      <c r="C496" s="4" t="s">
        <v>283</v>
      </c>
      <c r="D496" s="6">
        <v>1500</v>
      </c>
    </row>
    <row r="497" spans="1:4" x14ac:dyDescent="0.2">
      <c r="A497" s="4" t="s">
        <v>477</v>
      </c>
      <c r="B497" s="5">
        <v>45229</v>
      </c>
      <c r="C497" t="s">
        <v>478</v>
      </c>
      <c r="D497" s="6">
        <v>14342.94</v>
      </c>
    </row>
    <row r="498" spans="1:4" x14ac:dyDescent="0.2">
      <c r="A498" s="4" t="s">
        <v>416</v>
      </c>
      <c r="B498" s="5">
        <v>45224</v>
      </c>
      <c r="C498" s="4" t="s">
        <v>130</v>
      </c>
      <c r="D498" s="6">
        <v>5800</v>
      </c>
    </row>
    <row r="499" spans="1:4" x14ac:dyDescent="0.2">
      <c r="A499" s="4" t="s">
        <v>516</v>
      </c>
      <c r="B499" s="5">
        <v>45230</v>
      </c>
      <c r="C499" s="4" t="s">
        <v>211</v>
      </c>
      <c r="D499" s="6">
        <v>3666.66</v>
      </c>
    </row>
    <row r="500" spans="1:4" x14ac:dyDescent="0.2">
      <c r="A500" s="4" t="s">
        <v>71</v>
      </c>
      <c r="B500" s="5">
        <v>45210</v>
      </c>
      <c r="C500" s="4" t="s">
        <v>72</v>
      </c>
      <c r="D500" s="6">
        <v>400000</v>
      </c>
    </row>
    <row r="501" spans="1:4" x14ac:dyDescent="0.2">
      <c r="A501" s="4" t="s">
        <v>71</v>
      </c>
      <c r="B501" s="5">
        <v>45223</v>
      </c>
      <c r="C501" s="4" t="s">
        <v>72</v>
      </c>
      <c r="D501" s="6">
        <v>500000</v>
      </c>
    </row>
    <row r="502" spans="1:4" x14ac:dyDescent="0.2">
      <c r="A502" s="4" t="s">
        <v>164</v>
      </c>
      <c r="B502" s="5">
        <v>45211</v>
      </c>
      <c r="C502" s="4" t="s">
        <v>165</v>
      </c>
      <c r="D502" s="6">
        <v>8000</v>
      </c>
    </row>
    <row r="503" spans="1:4" x14ac:dyDescent="0.2">
      <c r="A503" s="4" t="s">
        <v>319</v>
      </c>
      <c r="B503" s="5">
        <v>45219</v>
      </c>
      <c r="C503" s="4" t="s">
        <v>320</v>
      </c>
      <c r="D503" s="6">
        <v>750</v>
      </c>
    </row>
    <row r="504" spans="1:4" x14ac:dyDescent="0.2">
      <c r="A504" s="4" t="s">
        <v>319</v>
      </c>
      <c r="B504" s="5">
        <v>45219</v>
      </c>
      <c r="C504" s="4" t="s">
        <v>321</v>
      </c>
      <c r="D504" s="6">
        <v>750</v>
      </c>
    </row>
    <row r="505" spans="1:4" x14ac:dyDescent="0.2">
      <c r="A505" s="4" t="s">
        <v>313</v>
      </c>
      <c r="B505" s="5">
        <v>45219</v>
      </c>
      <c r="C505" s="4" t="s">
        <v>310</v>
      </c>
      <c r="D505" s="6">
        <v>1250</v>
      </c>
    </row>
    <row r="506" spans="1:4" x14ac:dyDescent="0.2">
      <c r="A506" s="4" t="s">
        <v>313</v>
      </c>
      <c r="B506" s="5">
        <v>45219</v>
      </c>
      <c r="C506" s="4" t="s">
        <v>315</v>
      </c>
      <c r="D506" s="6">
        <v>1250</v>
      </c>
    </row>
    <row r="507" spans="1:4" x14ac:dyDescent="0.2">
      <c r="A507" s="4" t="s">
        <v>517</v>
      </c>
      <c r="B507" s="5">
        <v>45230</v>
      </c>
      <c r="C507" s="4" t="s">
        <v>211</v>
      </c>
      <c r="D507" s="6">
        <v>3666.66</v>
      </c>
    </row>
    <row r="508" spans="1:4" x14ac:dyDescent="0.2">
      <c r="A508" s="4" t="s">
        <v>417</v>
      </c>
      <c r="B508" s="5">
        <v>45224</v>
      </c>
      <c r="C508" s="4" t="s">
        <v>130</v>
      </c>
      <c r="D508" s="6">
        <v>5737.5</v>
      </c>
    </row>
    <row r="509" spans="1:4" x14ac:dyDescent="0.2">
      <c r="A509" s="4" t="s">
        <v>355</v>
      </c>
      <c r="B509" s="5">
        <v>45223</v>
      </c>
      <c r="C509" s="4" t="s">
        <v>356</v>
      </c>
      <c r="D509" s="6">
        <v>7500</v>
      </c>
    </row>
    <row r="510" spans="1:4" x14ac:dyDescent="0.2">
      <c r="A510" s="4" t="s">
        <v>100</v>
      </c>
      <c r="B510" s="5">
        <v>45211</v>
      </c>
      <c r="C510" s="4" t="s">
        <v>101</v>
      </c>
      <c r="D510" s="6">
        <v>7500</v>
      </c>
    </row>
    <row r="511" spans="1:4" x14ac:dyDescent="0.2">
      <c r="A511" s="4" t="s">
        <v>120</v>
      </c>
      <c r="B511" s="5">
        <v>45211</v>
      </c>
      <c r="C511" s="4" t="s">
        <v>116</v>
      </c>
      <c r="D511" s="6">
        <v>8000</v>
      </c>
    </row>
    <row r="512" spans="1:4" x14ac:dyDescent="0.2">
      <c r="A512" s="4" t="s">
        <v>342</v>
      </c>
      <c r="B512" s="5">
        <v>45219</v>
      </c>
      <c r="C512" s="4" t="s">
        <v>343</v>
      </c>
      <c r="D512" s="6">
        <v>20000</v>
      </c>
    </row>
    <row r="513" spans="1:4" x14ac:dyDescent="0.2">
      <c r="A513" s="4" t="s">
        <v>342</v>
      </c>
      <c r="B513" s="5">
        <v>45226</v>
      </c>
      <c r="C513" s="4" t="s">
        <v>343</v>
      </c>
      <c r="D513" s="6">
        <v>20066.11</v>
      </c>
    </row>
    <row r="514" spans="1:4" x14ac:dyDescent="0.2">
      <c r="A514" s="4" t="s">
        <v>434</v>
      </c>
      <c r="B514" s="5">
        <v>45225</v>
      </c>
      <c r="C514" s="4" t="s">
        <v>428</v>
      </c>
      <c r="D514" s="6">
        <v>22752.16</v>
      </c>
    </row>
    <row r="515" spans="1:4" x14ac:dyDescent="0.2">
      <c r="A515" s="4" t="s">
        <v>148</v>
      </c>
      <c r="B515" s="5">
        <v>45211</v>
      </c>
      <c r="C515" s="4" t="s">
        <v>147</v>
      </c>
      <c r="D515" s="6">
        <v>7308</v>
      </c>
    </row>
    <row r="516" spans="1:4" x14ac:dyDescent="0.2">
      <c r="A516" s="4" t="s">
        <v>148</v>
      </c>
      <c r="B516" s="5">
        <v>45226</v>
      </c>
      <c r="C516" s="4" t="s">
        <v>9</v>
      </c>
      <c r="D516" s="6">
        <v>1044</v>
      </c>
    </row>
    <row r="517" spans="1:4" x14ac:dyDescent="0.2">
      <c r="A517" s="4" t="s">
        <v>298</v>
      </c>
      <c r="B517" s="5">
        <v>45219</v>
      </c>
      <c r="C517" s="4" t="s">
        <v>299</v>
      </c>
      <c r="D517" s="6">
        <v>750</v>
      </c>
    </row>
    <row r="518" spans="1:4" x14ac:dyDescent="0.2">
      <c r="A518" s="4" t="s">
        <v>298</v>
      </c>
      <c r="B518" s="5">
        <v>45219</v>
      </c>
      <c r="C518" s="4" t="s">
        <v>300</v>
      </c>
      <c r="D518" s="6">
        <v>750</v>
      </c>
    </row>
    <row r="519" spans="1:4" x14ac:dyDescent="0.2">
      <c r="A519" s="4" t="s">
        <v>38</v>
      </c>
      <c r="B519" s="5">
        <v>45205</v>
      </c>
      <c r="C519" s="4" t="s">
        <v>39</v>
      </c>
      <c r="D519" s="6">
        <v>7500</v>
      </c>
    </row>
    <row r="520" spans="1:4" x14ac:dyDescent="0.2">
      <c r="A520" s="4" t="s">
        <v>129</v>
      </c>
      <c r="B520" s="5">
        <v>45211</v>
      </c>
      <c r="C520" s="4" t="s">
        <v>130</v>
      </c>
      <c r="D520" s="6">
        <v>34020.629999999997</v>
      </c>
    </row>
    <row r="521" spans="1:4" x14ac:dyDescent="0.2">
      <c r="A521" s="4" t="s">
        <v>129</v>
      </c>
      <c r="B521" s="5">
        <v>45224</v>
      </c>
      <c r="C521" s="4" t="s">
        <v>130</v>
      </c>
      <c r="D521" s="6">
        <v>11475</v>
      </c>
    </row>
    <row r="522" spans="1:4" x14ac:dyDescent="0.2">
      <c r="A522" s="4" t="s">
        <v>418</v>
      </c>
      <c r="B522" s="5">
        <v>45224</v>
      </c>
      <c r="C522" s="4" t="s">
        <v>130</v>
      </c>
      <c r="D522" s="6">
        <v>34800</v>
      </c>
    </row>
    <row r="523" spans="1:4" x14ac:dyDescent="0.2">
      <c r="A523" s="4" t="s">
        <v>42</v>
      </c>
      <c r="B523" s="5">
        <v>45205</v>
      </c>
      <c r="C523" s="4" t="s">
        <v>43</v>
      </c>
      <c r="D523" s="6">
        <v>7500</v>
      </c>
    </row>
    <row r="524" spans="1:4" x14ac:dyDescent="0.2">
      <c r="A524" s="4" t="s">
        <v>208</v>
      </c>
      <c r="B524" s="5">
        <v>45215</v>
      </c>
      <c r="C524" t="s">
        <v>209</v>
      </c>
      <c r="D524" s="6">
        <v>300000</v>
      </c>
    </row>
    <row r="525" spans="1:4" x14ac:dyDescent="0.2">
      <c r="A525" s="4" t="s">
        <v>518</v>
      </c>
      <c r="B525" s="5">
        <v>45230</v>
      </c>
      <c r="C525" s="4" t="s">
        <v>211</v>
      </c>
      <c r="D525" s="6">
        <v>3666.66</v>
      </c>
    </row>
    <row r="526" spans="1:4" x14ac:dyDescent="0.2">
      <c r="A526" s="4" t="s">
        <v>340</v>
      </c>
      <c r="B526" s="5">
        <v>45219</v>
      </c>
      <c r="C526" s="4" t="s">
        <v>341</v>
      </c>
      <c r="D526" s="6">
        <v>150000</v>
      </c>
    </row>
    <row r="527" spans="1:4" x14ac:dyDescent="0.2">
      <c r="A527" s="4" t="s">
        <v>340</v>
      </c>
      <c r="B527" s="5">
        <v>45226</v>
      </c>
      <c r="C527" s="4" t="s">
        <v>341</v>
      </c>
      <c r="D527" s="6">
        <v>200000</v>
      </c>
    </row>
    <row r="528" spans="1:4" x14ac:dyDescent="0.2">
      <c r="A528" s="4" t="s">
        <v>306</v>
      </c>
      <c r="B528" s="5">
        <v>45219</v>
      </c>
      <c r="C528" s="4" t="s">
        <v>302</v>
      </c>
      <c r="D528" s="6">
        <v>750</v>
      </c>
    </row>
    <row r="529" spans="1:4" x14ac:dyDescent="0.2">
      <c r="A529" s="4" t="s">
        <v>306</v>
      </c>
      <c r="B529" s="5">
        <v>45219</v>
      </c>
      <c r="C529" s="4" t="s">
        <v>307</v>
      </c>
      <c r="D529" s="6">
        <v>750</v>
      </c>
    </row>
    <row r="530" spans="1:4" x14ac:dyDescent="0.2">
      <c r="A530" s="4" t="s">
        <v>419</v>
      </c>
      <c r="B530" s="5">
        <v>45224</v>
      </c>
      <c r="C530" s="4" t="s">
        <v>130</v>
      </c>
      <c r="D530" s="6">
        <v>5800</v>
      </c>
    </row>
    <row r="531" spans="1:4" x14ac:dyDescent="0.2">
      <c r="A531" s="4" t="s">
        <v>188</v>
      </c>
      <c r="B531" s="5">
        <v>45212</v>
      </c>
      <c r="C531" s="4" t="s">
        <v>189</v>
      </c>
      <c r="D531" s="6">
        <v>8000</v>
      </c>
    </row>
    <row r="532" spans="1:4" x14ac:dyDescent="0.2">
      <c r="A532" s="4" t="s">
        <v>352</v>
      </c>
      <c r="B532" s="5">
        <v>45220</v>
      </c>
      <c r="C532" s="4" t="s">
        <v>328</v>
      </c>
      <c r="D532" s="6">
        <v>81200</v>
      </c>
    </row>
    <row r="533" spans="1:4" x14ac:dyDescent="0.2">
      <c r="A533" s="4" t="s">
        <v>171</v>
      </c>
      <c r="B533" s="5">
        <v>45211</v>
      </c>
      <c r="C533" s="4" t="s">
        <v>9</v>
      </c>
      <c r="D533" s="6">
        <v>14523.2</v>
      </c>
    </row>
    <row r="534" spans="1:4" x14ac:dyDescent="0.2">
      <c r="A534" s="4" t="s">
        <v>171</v>
      </c>
      <c r="B534" s="5">
        <v>45224</v>
      </c>
      <c r="C534" s="4" t="s">
        <v>9</v>
      </c>
      <c r="D534" s="6">
        <v>2018.4</v>
      </c>
    </row>
    <row r="535" spans="1:4" x14ac:dyDescent="0.2">
      <c r="A535" s="4" t="s">
        <v>171</v>
      </c>
      <c r="B535" s="5">
        <v>45226</v>
      </c>
      <c r="C535" s="4" t="s">
        <v>9</v>
      </c>
      <c r="D535" s="6">
        <v>5312.8</v>
      </c>
    </row>
    <row r="536" spans="1:4" x14ac:dyDescent="0.2">
      <c r="A536" s="4" t="s">
        <v>171</v>
      </c>
      <c r="B536" s="5">
        <v>45226</v>
      </c>
      <c r="C536" s="4" t="s">
        <v>9</v>
      </c>
      <c r="D536" s="6">
        <v>15136.14</v>
      </c>
    </row>
    <row r="537" spans="1:4" x14ac:dyDescent="0.2">
      <c r="A537" s="4" t="s">
        <v>229</v>
      </c>
      <c r="B537" s="5">
        <v>45216</v>
      </c>
      <c r="C537" s="4" t="s">
        <v>191</v>
      </c>
      <c r="D537" s="6">
        <v>973681.73</v>
      </c>
    </row>
    <row r="538" spans="1:4" x14ac:dyDescent="0.2">
      <c r="A538" s="4" t="s">
        <v>229</v>
      </c>
      <c r="B538" s="5">
        <v>45219</v>
      </c>
      <c r="C538" s="4" t="s">
        <v>191</v>
      </c>
      <c r="D538" s="6">
        <v>1254470.24</v>
      </c>
    </row>
    <row r="539" spans="1:4" x14ac:dyDescent="0.2">
      <c r="A539" s="4" t="s">
        <v>172</v>
      </c>
      <c r="B539" s="5">
        <v>45211</v>
      </c>
      <c r="C539" s="4" t="s">
        <v>9</v>
      </c>
      <c r="D539" s="6">
        <v>30095.01</v>
      </c>
    </row>
    <row r="540" spans="1:4" x14ac:dyDescent="0.2">
      <c r="A540" s="4" t="s">
        <v>172</v>
      </c>
      <c r="B540" s="5">
        <v>45219</v>
      </c>
      <c r="C540" s="4" t="s">
        <v>136</v>
      </c>
      <c r="D540" s="6">
        <v>16805.03</v>
      </c>
    </row>
    <row r="541" spans="1:4" x14ac:dyDescent="0.2">
      <c r="A541" s="4" t="s">
        <v>172</v>
      </c>
      <c r="B541" s="5">
        <v>45226</v>
      </c>
      <c r="C541" s="4" t="s">
        <v>9</v>
      </c>
      <c r="D541" s="6">
        <v>14235</v>
      </c>
    </row>
    <row r="542" spans="1:4" x14ac:dyDescent="0.2">
      <c r="A542" s="4" t="s">
        <v>462</v>
      </c>
      <c r="B542" s="5">
        <v>45226</v>
      </c>
      <c r="C542" s="4" t="s">
        <v>9</v>
      </c>
      <c r="D542" s="6">
        <v>40000</v>
      </c>
    </row>
    <row r="543" spans="1:4" x14ac:dyDescent="0.2">
      <c r="A543" s="4" t="s">
        <v>173</v>
      </c>
      <c r="B543" s="5">
        <v>45211</v>
      </c>
      <c r="C543" s="4" t="s">
        <v>9</v>
      </c>
      <c r="D543" s="6">
        <v>6980</v>
      </c>
    </row>
    <row r="544" spans="1:4" x14ac:dyDescent="0.2">
      <c r="A544" s="4" t="s">
        <v>173</v>
      </c>
      <c r="B544" s="5">
        <v>45226</v>
      </c>
      <c r="C544" s="4" t="s">
        <v>452</v>
      </c>
      <c r="D544" s="6">
        <v>2400.0100000000002</v>
      </c>
    </row>
    <row r="545" spans="1:4" x14ac:dyDescent="0.2">
      <c r="A545" s="4" t="s">
        <v>173</v>
      </c>
      <c r="B545" s="5">
        <v>45226</v>
      </c>
      <c r="C545" s="4" t="s">
        <v>9</v>
      </c>
      <c r="D545" s="6">
        <v>800</v>
      </c>
    </row>
    <row r="546" spans="1:4" x14ac:dyDescent="0.2">
      <c r="A546" s="4" t="s">
        <v>254</v>
      </c>
      <c r="B546" s="5">
        <v>45219</v>
      </c>
      <c r="C546" s="4" t="s">
        <v>253</v>
      </c>
      <c r="D546" s="6">
        <v>750</v>
      </c>
    </row>
    <row r="547" spans="1:4" x14ac:dyDescent="0.2">
      <c r="A547" s="4" t="s">
        <v>254</v>
      </c>
      <c r="B547" s="5">
        <v>45219</v>
      </c>
      <c r="C547" s="4" t="s">
        <v>256</v>
      </c>
      <c r="D547" s="6">
        <v>750</v>
      </c>
    </row>
    <row r="548" spans="1:4" x14ac:dyDescent="0.2">
      <c r="A548" s="4" t="s">
        <v>8</v>
      </c>
      <c r="B548" s="5">
        <v>45201</v>
      </c>
      <c r="C548" s="4" t="s">
        <v>9</v>
      </c>
      <c r="D548" s="6">
        <v>5277.61</v>
      </c>
    </row>
    <row r="549" spans="1:4" x14ac:dyDescent="0.2">
      <c r="A549" s="4" t="s">
        <v>473</v>
      </c>
      <c r="B549" s="5">
        <v>45229</v>
      </c>
      <c r="C549" t="s">
        <v>474</v>
      </c>
      <c r="D549" s="6">
        <v>22458.79</v>
      </c>
    </row>
    <row r="550" spans="1:4" x14ac:dyDescent="0.2">
      <c r="A550" s="4" t="s">
        <v>181</v>
      </c>
      <c r="B550" s="5">
        <v>45211</v>
      </c>
      <c r="C550" s="4" t="s">
        <v>182</v>
      </c>
      <c r="D550" s="6">
        <v>21596.66</v>
      </c>
    </row>
    <row r="551" spans="1:4" x14ac:dyDescent="0.2">
      <c r="A551" s="4" t="s">
        <v>317</v>
      </c>
      <c r="B551" s="5">
        <v>45219</v>
      </c>
      <c r="C551" s="4" t="s">
        <v>318</v>
      </c>
      <c r="D551" s="6">
        <v>750</v>
      </c>
    </row>
    <row r="552" spans="1:4" x14ac:dyDescent="0.2">
      <c r="A552" s="4" t="s">
        <v>201</v>
      </c>
      <c r="B552" s="5">
        <v>45212</v>
      </c>
      <c r="C552" s="4" t="s">
        <v>154</v>
      </c>
      <c r="D552" s="6">
        <v>30623.65</v>
      </c>
    </row>
    <row r="553" spans="1:4" x14ac:dyDescent="0.2">
      <c r="A553" s="4" t="s">
        <v>420</v>
      </c>
      <c r="B553" s="5">
        <v>45224</v>
      </c>
      <c r="C553" s="4" t="s">
        <v>130</v>
      </c>
      <c r="D553" s="6">
        <v>11600</v>
      </c>
    </row>
    <row r="554" spans="1:4" x14ac:dyDescent="0.2">
      <c r="A554" s="4" t="s">
        <v>435</v>
      </c>
      <c r="B554" s="5">
        <v>45225</v>
      </c>
      <c r="C554" s="4" t="s">
        <v>428</v>
      </c>
      <c r="D554" s="6">
        <v>23000</v>
      </c>
    </row>
    <row r="555" spans="1:4" x14ac:dyDescent="0.2">
      <c r="D555" s="21">
        <f>SUM(D2:D554)</f>
        <v>98455292.929999977</v>
      </c>
    </row>
  </sheetData>
  <autoFilter ref="A1:E555" xr:uid="{00000000-0001-0000-0000-000000000000}"/>
  <sortState xmlns:xlrd2="http://schemas.microsoft.com/office/spreadsheetml/2017/richdata2" ref="A2:D555">
    <sortCondition ref="A2:A55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31DF-5132-4FD4-8014-BEEB0EC61A98}">
  <sheetPr filterMode="1"/>
  <dimension ref="A1:E62"/>
  <sheetViews>
    <sheetView topLeftCell="A12" workbookViewId="0">
      <selection activeCell="B59" sqref="A49:B59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x14ac:dyDescent="0.2">
      <c r="A2" s="4" t="s">
        <v>349</v>
      </c>
      <c r="B2" s="5">
        <v>45219</v>
      </c>
      <c r="C2" s="4" t="s">
        <v>184</v>
      </c>
      <c r="D2" s="6">
        <v>20000</v>
      </c>
      <c r="E2" s="6">
        <v>20000</v>
      </c>
    </row>
    <row r="3" spans="1:5" s="14" customFormat="1" x14ac:dyDescent="0.2">
      <c r="A3" s="11" t="s">
        <v>350</v>
      </c>
      <c r="B3" s="12">
        <v>45219</v>
      </c>
      <c r="C3" s="11" t="s">
        <v>184</v>
      </c>
      <c r="D3" s="13">
        <v>50000</v>
      </c>
      <c r="E3" s="15">
        <f>SUM(D3:D4 )</f>
        <v>100000</v>
      </c>
    </row>
    <row r="4" spans="1:5" s="14" customFormat="1" hidden="1" x14ac:dyDescent="0.2">
      <c r="A4" s="11" t="s">
        <v>350</v>
      </c>
      <c r="B4" s="12">
        <v>45226</v>
      </c>
      <c r="C4" s="11" t="s">
        <v>184</v>
      </c>
      <c r="D4" s="13">
        <v>50000</v>
      </c>
    </row>
    <row r="5" spans="1:5" x14ac:dyDescent="0.2">
      <c r="A5" s="4" t="s">
        <v>183</v>
      </c>
      <c r="B5" s="5">
        <v>45211</v>
      </c>
      <c r="C5" s="4" t="s">
        <v>184</v>
      </c>
      <c r="D5" s="6">
        <v>6380</v>
      </c>
      <c r="E5" s="6">
        <v>6380</v>
      </c>
    </row>
    <row r="6" spans="1:5" s="14" customFormat="1" x14ac:dyDescent="0.2">
      <c r="A6" s="11" t="s">
        <v>185</v>
      </c>
      <c r="B6" s="12">
        <v>45211</v>
      </c>
      <c r="C6" s="11" t="s">
        <v>184</v>
      </c>
      <c r="D6" s="13">
        <v>64359.87</v>
      </c>
      <c r="E6" s="15">
        <f>SUM(D6:D7 )</f>
        <v>128719.74</v>
      </c>
    </row>
    <row r="7" spans="1:5" s="14" customFormat="1" hidden="1" x14ac:dyDescent="0.2">
      <c r="A7" s="11" t="s">
        <v>185</v>
      </c>
      <c r="B7" s="12">
        <v>45226</v>
      </c>
      <c r="C7" s="11" t="s">
        <v>184</v>
      </c>
      <c r="D7" s="13">
        <v>64359.87</v>
      </c>
    </row>
    <row r="8" spans="1:5" x14ac:dyDescent="0.2">
      <c r="A8" s="4" t="s">
        <v>351</v>
      </c>
      <c r="B8" s="5">
        <v>45219</v>
      </c>
      <c r="C8" s="4" t="s">
        <v>184</v>
      </c>
      <c r="D8" s="6">
        <v>135000</v>
      </c>
      <c r="E8" s="6">
        <v>135000</v>
      </c>
    </row>
    <row r="9" spans="1:5" x14ac:dyDescent="0.2">
      <c r="A9" s="4" t="s">
        <v>186</v>
      </c>
      <c r="B9" s="5">
        <v>45211</v>
      </c>
      <c r="C9" s="4" t="s">
        <v>184</v>
      </c>
      <c r="D9" s="6">
        <v>23200</v>
      </c>
      <c r="E9" s="6">
        <v>23200</v>
      </c>
    </row>
    <row r="10" spans="1:5" x14ac:dyDescent="0.2">
      <c r="A10" s="4" t="s">
        <v>463</v>
      </c>
      <c r="B10" s="5">
        <v>45226</v>
      </c>
      <c r="C10" s="4" t="s">
        <v>184</v>
      </c>
      <c r="D10" s="6">
        <v>6996</v>
      </c>
      <c r="E10" s="6">
        <v>6996</v>
      </c>
    </row>
    <row r="11" spans="1:5" hidden="1" x14ac:dyDescent="0.2">
      <c r="D11" s="9">
        <f>SUM(D2:D10)</f>
        <v>420295.74</v>
      </c>
    </row>
    <row r="17" spans="1:2" x14ac:dyDescent="0.2">
      <c r="A17" s="2" t="s">
        <v>0</v>
      </c>
      <c r="B17" s="3" t="s">
        <v>531</v>
      </c>
    </row>
    <row r="18" spans="1:2" x14ac:dyDescent="0.2">
      <c r="A18" s="16" t="s">
        <v>183</v>
      </c>
      <c r="B18" s="17">
        <v>6380</v>
      </c>
    </row>
    <row r="19" spans="1:2" x14ac:dyDescent="0.2">
      <c r="A19" s="16" t="s">
        <v>463</v>
      </c>
      <c r="B19" s="17">
        <v>6996</v>
      </c>
    </row>
    <row r="20" spans="1:2" x14ac:dyDescent="0.2">
      <c r="A20" s="16" t="s">
        <v>349</v>
      </c>
      <c r="B20" s="17">
        <v>20000</v>
      </c>
    </row>
    <row r="21" spans="1:2" x14ac:dyDescent="0.2">
      <c r="A21" s="16" t="s">
        <v>186</v>
      </c>
      <c r="B21" s="17">
        <v>23200</v>
      </c>
    </row>
    <row r="22" spans="1:2" x14ac:dyDescent="0.2">
      <c r="A22" s="16" t="s">
        <v>350</v>
      </c>
      <c r="B22" s="18">
        <v>100000</v>
      </c>
    </row>
    <row r="23" spans="1:2" x14ac:dyDescent="0.2">
      <c r="A23" s="16" t="s">
        <v>185</v>
      </c>
      <c r="B23" s="18">
        <v>128719.74</v>
      </c>
    </row>
    <row r="24" spans="1:2" x14ac:dyDescent="0.2">
      <c r="A24" s="16" t="s">
        <v>351</v>
      </c>
      <c r="B24" s="17">
        <v>135000</v>
      </c>
    </row>
    <row r="25" spans="1:2" x14ac:dyDescent="0.2">
      <c r="A25" s="19"/>
      <c r="B25" s="20">
        <f>SUBTOTAL(9,B18:B24)</f>
        <v>420295.74</v>
      </c>
    </row>
    <row r="49" spans="1:2" ht="15" x14ac:dyDescent="0.25">
      <c r="A49" s="22" t="s">
        <v>532</v>
      </c>
      <c r="B49" s="23" t="s">
        <v>530</v>
      </c>
    </row>
    <row r="50" spans="1:2" x14ac:dyDescent="0.2">
      <c r="A50" s="24" t="s">
        <v>533</v>
      </c>
      <c r="B50" s="18">
        <v>117624</v>
      </c>
    </row>
    <row r="51" spans="1:2" x14ac:dyDescent="0.2">
      <c r="A51" s="24" t="s">
        <v>534</v>
      </c>
      <c r="B51" s="25">
        <v>0</v>
      </c>
    </row>
    <row r="52" spans="1:2" x14ac:dyDescent="0.2">
      <c r="A52" s="24" t="s">
        <v>535</v>
      </c>
      <c r="B52" s="26">
        <v>540259.74</v>
      </c>
    </row>
    <row r="53" spans="1:2" x14ac:dyDescent="0.2">
      <c r="A53" s="27" t="s">
        <v>536</v>
      </c>
      <c r="B53" s="25">
        <v>313716.52</v>
      </c>
    </row>
    <row r="54" spans="1:2" x14ac:dyDescent="0.2">
      <c r="A54" s="27" t="s">
        <v>537</v>
      </c>
      <c r="B54" s="25">
        <v>373115.35000000003</v>
      </c>
    </row>
    <row r="55" spans="1:2" x14ac:dyDescent="0.2">
      <c r="A55" s="27" t="s">
        <v>538</v>
      </c>
      <c r="B55" s="28">
        <v>355816.54000000004</v>
      </c>
    </row>
    <row r="56" spans="1:2" x14ac:dyDescent="0.2">
      <c r="A56" s="27" t="s">
        <v>539</v>
      </c>
      <c r="B56" s="18">
        <f>SUBTOTAL(9,B39:B55)</f>
        <v>1700532.1500000001</v>
      </c>
    </row>
    <row r="57" spans="1:2" x14ac:dyDescent="0.2">
      <c r="A57" s="27" t="s">
        <v>540</v>
      </c>
      <c r="B57" s="26">
        <v>707488</v>
      </c>
    </row>
    <row r="58" spans="1:2" x14ac:dyDescent="0.2">
      <c r="A58" s="27" t="s">
        <v>541</v>
      </c>
      <c r="B58" s="25">
        <v>620936.94999999995</v>
      </c>
    </row>
    <row r="59" spans="1:2" x14ac:dyDescent="0.2">
      <c r="A59" s="27" t="s">
        <v>542</v>
      </c>
      <c r="B59" s="25">
        <v>420295.74</v>
      </c>
    </row>
    <row r="60" spans="1:2" x14ac:dyDescent="0.2">
      <c r="A60" s="27" t="s">
        <v>543</v>
      </c>
      <c r="B60" s="25"/>
    </row>
    <row r="61" spans="1:2" x14ac:dyDescent="0.2">
      <c r="A61" s="27" t="s">
        <v>544</v>
      </c>
      <c r="B61" s="25"/>
    </row>
    <row r="62" spans="1:2" ht="15" x14ac:dyDescent="0.25">
      <c r="A62" s="29" t="s">
        <v>545</v>
      </c>
      <c r="B62" s="30">
        <f>SUM(B50:B61)</f>
        <v>5149784.99</v>
      </c>
    </row>
  </sheetData>
  <autoFilter ref="A1:E11" xr:uid="{B0B631DF-5132-4FD4-8014-BEEB0EC61A98}">
    <filterColumn colId="4">
      <customFilters>
        <customFilter operator="notEqual" val=" "/>
      </customFilters>
    </filterColumn>
  </autoFilter>
  <sortState xmlns:xlrd2="http://schemas.microsoft.com/office/spreadsheetml/2017/richdata2" ref="A18:B24">
    <sortCondition ref="B24"/>
  </sortState>
  <pageMargins left="0.7" right="0.7" top="0.75" bottom="0.75" header="0.3" footer="0.3"/>
  <ignoredErrors>
    <ignoredError sqref="E3:E6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3242-B125-4756-A0F7-3AD5EB0BE870}">
  <sheetPr filterMode="1"/>
  <dimension ref="A1:E77"/>
  <sheetViews>
    <sheetView topLeftCell="A26" workbookViewId="0">
      <selection activeCell="B74" sqref="A64:B74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s="14" customFormat="1" x14ac:dyDescent="0.2">
      <c r="A2" s="11" t="s">
        <v>19</v>
      </c>
      <c r="B2" s="12">
        <v>45202</v>
      </c>
      <c r="C2" s="11" t="s">
        <v>20</v>
      </c>
      <c r="D2" s="13">
        <v>377634.26</v>
      </c>
      <c r="E2" s="15">
        <f>SUM(D2:D4 )</f>
        <v>518888.76</v>
      </c>
    </row>
    <row r="3" spans="1:5" s="14" customFormat="1" hidden="1" x14ac:dyDescent="0.2">
      <c r="A3" s="11" t="s">
        <v>19</v>
      </c>
      <c r="B3" s="12">
        <v>45205</v>
      </c>
      <c r="C3" s="11" t="s">
        <v>20</v>
      </c>
      <c r="D3" s="13">
        <v>30597.69</v>
      </c>
    </row>
    <row r="4" spans="1:5" s="14" customFormat="1" hidden="1" x14ac:dyDescent="0.2">
      <c r="A4" s="11" t="s">
        <v>19</v>
      </c>
      <c r="B4" s="12">
        <v>45205</v>
      </c>
      <c r="C4" s="11" t="s">
        <v>20</v>
      </c>
      <c r="D4" s="13">
        <v>110656.81</v>
      </c>
    </row>
    <row r="5" spans="1:5" x14ac:dyDescent="0.2">
      <c r="A5" s="4" t="s">
        <v>331</v>
      </c>
      <c r="B5" s="5">
        <v>45219</v>
      </c>
      <c r="C5" s="4" t="s">
        <v>133</v>
      </c>
      <c r="D5" s="6">
        <v>99122.71</v>
      </c>
      <c r="E5" s="9">
        <f>SUM(D5:D6 )</f>
        <v>198321.86</v>
      </c>
    </row>
    <row r="6" spans="1:5" hidden="1" x14ac:dyDescent="0.2">
      <c r="A6" s="4" t="s">
        <v>331</v>
      </c>
      <c r="B6" s="5">
        <v>45219</v>
      </c>
      <c r="C6" s="4" t="s">
        <v>133</v>
      </c>
      <c r="D6" s="6">
        <v>99199.15</v>
      </c>
    </row>
    <row r="7" spans="1:5" s="14" customFormat="1" x14ac:dyDescent="0.2">
      <c r="A7" s="11" t="s">
        <v>131</v>
      </c>
      <c r="B7" s="12">
        <v>45211</v>
      </c>
      <c r="C7" s="11" t="s">
        <v>48</v>
      </c>
      <c r="D7" s="13">
        <v>592604.87</v>
      </c>
      <c r="E7" s="13">
        <v>592604.87</v>
      </c>
    </row>
    <row r="8" spans="1:5" x14ac:dyDescent="0.2">
      <c r="A8" s="4" t="s">
        <v>45</v>
      </c>
      <c r="B8" s="5">
        <v>45205</v>
      </c>
      <c r="C8" s="4" t="s">
        <v>46</v>
      </c>
      <c r="D8" s="6">
        <v>279707.49</v>
      </c>
      <c r="E8" s="9">
        <f>SUM(D8:D10 )</f>
        <v>680521.13</v>
      </c>
    </row>
    <row r="9" spans="1:5" hidden="1" x14ac:dyDescent="0.2">
      <c r="A9" s="4" t="s">
        <v>45</v>
      </c>
      <c r="B9" s="5">
        <v>45211</v>
      </c>
      <c r="C9" s="4" t="s">
        <v>133</v>
      </c>
      <c r="D9" s="6">
        <v>204990.62</v>
      </c>
    </row>
    <row r="10" spans="1:5" hidden="1" x14ac:dyDescent="0.2">
      <c r="A10" s="4" t="s">
        <v>45</v>
      </c>
      <c r="B10" s="5">
        <v>45211</v>
      </c>
      <c r="C10" s="4" t="s">
        <v>133</v>
      </c>
      <c r="D10" s="6">
        <v>195823.02</v>
      </c>
    </row>
    <row r="11" spans="1:5" s="14" customFormat="1" x14ac:dyDescent="0.2">
      <c r="A11" s="11" t="s">
        <v>132</v>
      </c>
      <c r="B11" s="12">
        <v>45211</v>
      </c>
      <c r="C11" s="11" t="s">
        <v>48</v>
      </c>
      <c r="D11" s="13">
        <v>514884.05</v>
      </c>
      <c r="E11" s="13">
        <v>514884.05</v>
      </c>
    </row>
    <row r="12" spans="1:5" x14ac:dyDescent="0.2">
      <c r="A12" s="4" t="s">
        <v>231</v>
      </c>
      <c r="B12" s="5">
        <v>45218</v>
      </c>
      <c r="C12" s="4" t="s">
        <v>17</v>
      </c>
      <c r="D12" s="6">
        <v>123807.52</v>
      </c>
      <c r="E12" s="6">
        <v>123807.52</v>
      </c>
    </row>
    <row r="13" spans="1:5" s="14" customFormat="1" x14ac:dyDescent="0.2">
      <c r="A13" s="11" t="s">
        <v>360</v>
      </c>
      <c r="B13" s="12">
        <v>45223</v>
      </c>
      <c r="C13" s="11" t="s">
        <v>133</v>
      </c>
      <c r="D13" s="13">
        <v>221048.84</v>
      </c>
      <c r="E13" s="15">
        <f>SUM(D13:D14 )</f>
        <v>239633.61</v>
      </c>
    </row>
    <row r="14" spans="1:5" s="14" customFormat="1" hidden="1" x14ac:dyDescent="0.2">
      <c r="A14" s="11" t="s">
        <v>360</v>
      </c>
      <c r="B14" s="12">
        <v>45223</v>
      </c>
      <c r="C14" s="11" t="s">
        <v>133</v>
      </c>
      <c r="D14" s="13">
        <v>18584.77</v>
      </c>
    </row>
    <row r="15" spans="1:5" x14ac:dyDescent="0.2">
      <c r="A15" s="4" t="s">
        <v>16</v>
      </c>
      <c r="B15" s="5">
        <v>45202</v>
      </c>
      <c r="C15" s="4" t="s">
        <v>17</v>
      </c>
      <c r="D15" s="6">
        <v>126966.31</v>
      </c>
      <c r="E15" s="9">
        <f>SUM(D15:D17 )</f>
        <v>600882.09</v>
      </c>
    </row>
    <row r="16" spans="1:5" hidden="1" x14ac:dyDescent="0.2">
      <c r="A16" s="4" t="s">
        <v>16</v>
      </c>
      <c r="B16" s="5">
        <v>45211</v>
      </c>
      <c r="C16" s="4" t="s">
        <v>17</v>
      </c>
      <c r="D16" s="6">
        <v>327574.5</v>
      </c>
    </row>
    <row r="17" spans="1:5" hidden="1" x14ac:dyDescent="0.2">
      <c r="A17" s="4" t="s">
        <v>16</v>
      </c>
      <c r="B17" s="5">
        <v>45224</v>
      </c>
      <c r="C17" s="4" t="s">
        <v>17</v>
      </c>
      <c r="D17" s="6">
        <v>146341.28</v>
      </c>
    </row>
    <row r="18" spans="1:5" s="14" customFormat="1" x14ac:dyDescent="0.2">
      <c r="A18" s="11" t="s">
        <v>14</v>
      </c>
      <c r="B18" s="12">
        <v>45202</v>
      </c>
      <c r="C18" s="11" t="s">
        <v>15</v>
      </c>
      <c r="D18" s="13">
        <v>209569.68</v>
      </c>
      <c r="E18" s="15">
        <f>SUM( D18:D20)</f>
        <v>1724387.3</v>
      </c>
    </row>
    <row r="19" spans="1:5" s="14" customFormat="1" hidden="1" x14ac:dyDescent="0.2">
      <c r="A19" s="11" t="s">
        <v>14</v>
      </c>
      <c r="B19" s="12">
        <v>45205</v>
      </c>
      <c r="C19" s="11" t="s">
        <v>48</v>
      </c>
      <c r="D19" s="13">
        <v>364499.82</v>
      </c>
    </row>
    <row r="20" spans="1:5" s="14" customFormat="1" hidden="1" x14ac:dyDescent="0.2">
      <c r="A20" s="11" t="s">
        <v>14</v>
      </c>
      <c r="B20" s="12">
        <v>45212</v>
      </c>
      <c r="C20" s="11" t="s">
        <v>191</v>
      </c>
      <c r="D20" s="13">
        <v>1150317.8</v>
      </c>
    </row>
    <row r="21" spans="1:5" x14ac:dyDescent="0.2">
      <c r="A21" s="4" t="s">
        <v>229</v>
      </c>
      <c r="B21" s="5">
        <v>45216</v>
      </c>
      <c r="C21" s="4" t="s">
        <v>191</v>
      </c>
      <c r="D21" s="6">
        <v>973681.73</v>
      </c>
      <c r="E21" s="9">
        <f>SUM( D21:D22)</f>
        <v>2228151.9699999997</v>
      </c>
    </row>
    <row r="22" spans="1:5" hidden="1" x14ac:dyDescent="0.2">
      <c r="A22" s="4" t="s">
        <v>229</v>
      </c>
      <c r="B22" s="5">
        <v>45219</v>
      </c>
      <c r="C22" s="4" t="s">
        <v>191</v>
      </c>
      <c r="D22" s="6">
        <v>1254470.24</v>
      </c>
    </row>
    <row r="23" spans="1:5" s="14" customFormat="1" x14ac:dyDescent="0.2">
      <c r="A23" s="11" t="s">
        <v>71</v>
      </c>
      <c r="B23" s="12">
        <v>45210</v>
      </c>
      <c r="C23" s="11" t="s">
        <v>72</v>
      </c>
      <c r="D23" s="13">
        <v>400000</v>
      </c>
      <c r="E23" s="15">
        <f>SUM(D23:D24 )</f>
        <v>900000</v>
      </c>
    </row>
    <row r="24" spans="1:5" s="14" customFormat="1" hidden="1" x14ac:dyDescent="0.2">
      <c r="A24" s="11" t="s">
        <v>71</v>
      </c>
      <c r="B24" s="12">
        <v>45223</v>
      </c>
      <c r="C24" s="11" t="s">
        <v>72</v>
      </c>
      <c r="D24" s="13">
        <v>500000</v>
      </c>
    </row>
    <row r="25" spans="1:5" hidden="1" x14ac:dyDescent="0.2">
      <c r="D25" s="9">
        <f>SUM(D2:D24)</f>
        <v>8322083.1600000001</v>
      </c>
    </row>
    <row r="30" spans="1:5" x14ac:dyDescent="0.2">
      <c r="A30" s="2" t="s">
        <v>0</v>
      </c>
      <c r="B30" s="3" t="s">
        <v>531</v>
      </c>
    </row>
    <row r="31" spans="1:5" x14ac:dyDescent="0.2">
      <c r="A31" s="16" t="s">
        <v>231</v>
      </c>
      <c r="B31" s="17">
        <v>123807.52</v>
      </c>
    </row>
    <row r="32" spans="1:5" x14ac:dyDescent="0.2">
      <c r="A32" s="16" t="s">
        <v>331</v>
      </c>
      <c r="B32" s="18">
        <v>198321.86</v>
      </c>
    </row>
    <row r="33" spans="1:2" x14ac:dyDescent="0.2">
      <c r="A33" s="16" t="s">
        <v>360</v>
      </c>
      <c r="B33" s="18">
        <v>239633.61</v>
      </c>
    </row>
    <row r="34" spans="1:2" x14ac:dyDescent="0.2">
      <c r="A34" s="16" t="s">
        <v>132</v>
      </c>
      <c r="B34" s="17">
        <v>514884.05</v>
      </c>
    </row>
    <row r="35" spans="1:2" x14ac:dyDescent="0.2">
      <c r="A35" s="16" t="s">
        <v>19</v>
      </c>
      <c r="B35" s="18">
        <v>518888.76</v>
      </c>
    </row>
    <row r="36" spans="1:2" x14ac:dyDescent="0.2">
      <c r="A36" s="16" t="s">
        <v>131</v>
      </c>
      <c r="B36" s="17">
        <v>592604.87</v>
      </c>
    </row>
    <row r="37" spans="1:2" x14ac:dyDescent="0.2">
      <c r="A37" s="16" t="s">
        <v>16</v>
      </c>
      <c r="B37" s="18">
        <v>600882.09</v>
      </c>
    </row>
    <row r="38" spans="1:2" x14ac:dyDescent="0.2">
      <c r="A38" s="16" t="s">
        <v>45</v>
      </c>
      <c r="B38" s="18">
        <v>680521.13</v>
      </c>
    </row>
    <row r="39" spans="1:2" x14ac:dyDescent="0.2">
      <c r="A39" s="16" t="s">
        <v>71</v>
      </c>
      <c r="B39" s="18">
        <v>900000</v>
      </c>
    </row>
    <row r="40" spans="1:2" x14ac:dyDescent="0.2">
      <c r="A40" s="16" t="s">
        <v>14</v>
      </c>
      <c r="B40" s="18">
        <v>1724387.3</v>
      </c>
    </row>
    <row r="41" spans="1:2" x14ac:dyDescent="0.2">
      <c r="A41" s="16" t="s">
        <v>229</v>
      </c>
      <c r="B41" s="18">
        <v>2228151.9699999997</v>
      </c>
    </row>
    <row r="42" spans="1:2" x14ac:dyDescent="0.2">
      <c r="A42" s="19"/>
      <c r="B42" s="18">
        <f>SUBTOTAL(9,B31:B41)</f>
        <v>8322083.1599999992</v>
      </c>
    </row>
    <row r="64" spans="1:2" ht="15" x14ac:dyDescent="0.25">
      <c r="A64" s="22" t="s">
        <v>532</v>
      </c>
      <c r="B64" s="23" t="s">
        <v>530</v>
      </c>
    </row>
    <row r="65" spans="1:2" x14ac:dyDescent="0.2">
      <c r="A65" s="24" t="s">
        <v>533</v>
      </c>
      <c r="B65" s="37">
        <v>8944574.8000000007</v>
      </c>
    </row>
    <row r="66" spans="1:2" x14ac:dyDescent="0.2">
      <c r="A66" s="24" t="s">
        <v>534</v>
      </c>
      <c r="B66" s="25">
        <v>2569315.17</v>
      </c>
    </row>
    <row r="67" spans="1:2" x14ac:dyDescent="0.2">
      <c r="A67" s="24" t="s">
        <v>535</v>
      </c>
      <c r="B67" s="26">
        <v>1242390.96</v>
      </c>
    </row>
    <row r="68" spans="1:2" x14ac:dyDescent="0.2">
      <c r="A68" s="27" t="s">
        <v>536</v>
      </c>
      <c r="B68" s="25">
        <v>5257679.43</v>
      </c>
    </row>
    <row r="69" spans="1:2" x14ac:dyDescent="0.2">
      <c r="A69" s="27" t="s">
        <v>537</v>
      </c>
      <c r="B69" s="25">
        <v>5967872.2300000004</v>
      </c>
    </row>
    <row r="70" spans="1:2" x14ac:dyDescent="0.2">
      <c r="A70" s="27" t="s">
        <v>538</v>
      </c>
      <c r="B70" s="18">
        <v>11553314.42</v>
      </c>
    </row>
    <row r="71" spans="1:2" x14ac:dyDescent="0.2">
      <c r="A71" s="27" t="s">
        <v>539</v>
      </c>
      <c r="B71" s="25">
        <v>13662085.75</v>
      </c>
    </row>
    <row r="72" spans="1:2" x14ac:dyDescent="0.2">
      <c r="A72" s="27" t="s">
        <v>540</v>
      </c>
      <c r="B72" s="26">
        <v>7718775.4199999999</v>
      </c>
    </row>
    <row r="73" spans="1:2" x14ac:dyDescent="0.2">
      <c r="A73" s="27" t="s">
        <v>541</v>
      </c>
      <c r="B73" s="25">
        <v>7253832.5100000007</v>
      </c>
    </row>
    <row r="74" spans="1:2" x14ac:dyDescent="0.2">
      <c r="A74" s="27" t="s">
        <v>542</v>
      </c>
      <c r="B74" s="25">
        <v>8322083.1599999992</v>
      </c>
    </row>
    <row r="75" spans="1:2" x14ac:dyDescent="0.2">
      <c r="A75" s="27" t="s">
        <v>543</v>
      </c>
      <c r="B75" s="25"/>
    </row>
    <row r="76" spans="1:2" x14ac:dyDescent="0.2">
      <c r="A76" s="27" t="s">
        <v>544</v>
      </c>
      <c r="B76" s="25"/>
    </row>
    <row r="77" spans="1:2" ht="15" x14ac:dyDescent="0.25">
      <c r="A77" s="29" t="s">
        <v>545</v>
      </c>
      <c r="B77" s="30">
        <f>SUM(B65:B76)</f>
        <v>72491923.849999994</v>
      </c>
    </row>
  </sheetData>
  <autoFilter ref="A1:E25" xr:uid="{76393242-B125-4756-A0F7-3AD5EB0BE870}">
    <filterColumn colId="4">
      <customFilters>
        <customFilter operator="notEqual" val=" "/>
      </customFilters>
    </filterColumn>
  </autoFilter>
  <sortState xmlns:xlrd2="http://schemas.microsoft.com/office/spreadsheetml/2017/richdata2" ref="A31:B42">
    <sortCondition ref="B42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51CE-DA9C-474D-9EB0-7CF927C76666}">
  <dimension ref="A1:E36"/>
  <sheetViews>
    <sheetView workbookViewId="0">
      <selection activeCell="C10" sqref="C10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7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x14ac:dyDescent="0.2">
      <c r="A2" s="4" t="s">
        <v>210</v>
      </c>
      <c r="B2" s="5">
        <v>45215</v>
      </c>
      <c r="C2" s="4" t="s">
        <v>211</v>
      </c>
      <c r="D2" s="6">
        <v>15625</v>
      </c>
      <c r="E2" s="9">
        <f>SUM(D2:D3)</f>
        <v>31250</v>
      </c>
    </row>
    <row r="3" spans="1:5" x14ac:dyDescent="0.2">
      <c r="A3" s="4" t="s">
        <v>210</v>
      </c>
      <c r="B3" s="5">
        <v>45215</v>
      </c>
      <c r="C3" s="4" t="s">
        <v>211</v>
      </c>
      <c r="D3" s="6">
        <v>15625</v>
      </c>
    </row>
    <row r="4" spans="1:5" x14ac:dyDescent="0.2">
      <c r="A4" s="4" t="s">
        <v>212</v>
      </c>
      <c r="B4" s="5">
        <v>45215</v>
      </c>
      <c r="C4" s="4" t="s">
        <v>211</v>
      </c>
      <c r="D4" s="6">
        <v>38333.33</v>
      </c>
    </row>
    <row r="5" spans="1:5" x14ac:dyDescent="0.2">
      <c r="A5" s="4" t="s">
        <v>521</v>
      </c>
      <c r="B5" s="5">
        <v>45230</v>
      </c>
      <c r="C5" s="4" t="s">
        <v>211</v>
      </c>
      <c r="D5" s="6">
        <v>40500</v>
      </c>
    </row>
    <row r="6" spans="1:5" x14ac:dyDescent="0.2">
      <c r="A6" s="4" t="s">
        <v>504</v>
      </c>
      <c r="B6" s="5">
        <v>45230</v>
      </c>
      <c r="C6" s="4" t="s">
        <v>211</v>
      </c>
      <c r="D6" s="6">
        <v>3666.66</v>
      </c>
    </row>
    <row r="7" spans="1:5" x14ac:dyDescent="0.2">
      <c r="A7" s="4" t="s">
        <v>505</v>
      </c>
      <c r="B7" s="5">
        <v>45230</v>
      </c>
      <c r="C7" s="4" t="s">
        <v>211</v>
      </c>
      <c r="D7" s="6">
        <v>3666.66</v>
      </c>
    </row>
    <row r="8" spans="1:5" x14ac:dyDescent="0.2">
      <c r="A8" s="4" t="s">
        <v>522</v>
      </c>
      <c r="B8" s="5">
        <v>45230</v>
      </c>
      <c r="C8" s="4" t="s">
        <v>211</v>
      </c>
      <c r="D8" s="6">
        <v>33000</v>
      </c>
    </row>
    <row r="9" spans="1:5" x14ac:dyDescent="0.2">
      <c r="A9" s="4" t="s">
        <v>213</v>
      </c>
      <c r="B9" s="5">
        <v>45215</v>
      </c>
      <c r="C9" s="4" t="s">
        <v>211</v>
      </c>
      <c r="D9" s="6">
        <v>22500</v>
      </c>
    </row>
    <row r="10" spans="1:5" x14ac:dyDescent="0.2">
      <c r="A10" s="4" t="s">
        <v>506</v>
      </c>
      <c r="B10" s="5">
        <v>45230</v>
      </c>
      <c r="C10" s="4" t="s">
        <v>211</v>
      </c>
      <c r="D10" s="6">
        <v>3666.66</v>
      </c>
    </row>
    <row r="11" spans="1:5" x14ac:dyDescent="0.2">
      <c r="A11" s="4" t="s">
        <v>507</v>
      </c>
      <c r="B11" s="5">
        <v>45230</v>
      </c>
      <c r="C11" s="4" t="s">
        <v>211</v>
      </c>
      <c r="D11" s="6">
        <v>3666.66</v>
      </c>
    </row>
    <row r="12" spans="1:5" x14ac:dyDescent="0.2">
      <c r="A12" s="4" t="s">
        <v>508</v>
      </c>
      <c r="B12" s="5">
        <v>45230</v>
      </c>
      <c r="C12" s="4" t="s">
        <v>211</v>
      </c>
      <c r="D12" s="6">
        <v>3666.66</v>
      </c>
    </row>
    <row r="13" spans="1:5" x14ac:dyDescent="0.2">
      <c r="A13" s="4" t="s">
        <v>29</v>
      </c>
      <c r="B13" s="5">
        <v>45219</v>
      </c>
      <c r="C13" s="4" t="s">
        <v>211</v>
      </c>
      <c r="D13" s="6">
        <v>33198.33</v>
      </c>
    </row>
    <row r="14" spans="1:5" x14ac:dyDescent="0.2">
      <c r="A14" s="4" t="s">
        <v>523</v>
      </c>
      <c r="B14" s="5">
        <v>45230</v>
      </c>
      <c r="C14" s="4" t="s">
        <v>211</v>
      </c>
      <c r="D14" s="6">
        <v>6666.66</v>
      </c>
    </row>
    <row r="15" spans="1:5" x14ac:dyDescent="0.2">
      <c r="A15" s="4" t="s">
        <v>214</v>
      </c>
      <c r="B15" s="5">
        <v>45215</v>
      </c>
      <c r="C15" s="4" t="s">
        <v>211</v>
      </c>
      <c r="D15" s="6">
        <v>7500</v>
      </c>
    </row>
    <row r="16" spans="1:5" x14ac:dyDescent="0.2">
      <c r="A16" s="4" t="s">
        <v>215</v>
      </c>
      <c r="B16" s="5">
        <v>45215</v>
      </c>
      <c r="C16" s="4" t="s">
        <v>211</v>
      </c>
      <c r="D16" s="6">
        <v>14285</v>
      </c>
    </row>
    <row r="17" spans="1:4" x14ac:dyDescent="0.2">
      <c r="A17" s="4" t="s">
        <v>509</v>
      </c>
      <c r="B17" s="5">
        <v>45230</v>
      </c>
      <c r="C17" s="4" t="s">
        <v>211</v>
      </c>
      <c r="D17" s="6">
        <v>3666.66</v>
      </c>
    </row>
    <row r="18" spans="1:4" x14ac:dyDescent="0.2">
      <c r="A18" s="4" t="s">
        <v>216</v>
      </c>
      <c r="B18" s="5">
        <v>45215</v>
      </c>
      <c r="C18" s="4" t="s">
        <v>211</v>
      </c>
      <c r="D18" s="6">
        <v>93750</v>
      </c>
    </row>
    <row r="19" spans="1:4" x14ac:dyDescent="0.2">
      <c r="A19" s="4" t="s">
        <v>510</v>
      </c>
      <c r="B19" s="5">
        <v>45230</v>
      </c>
      <c r="C19" s="4" t="s">
        <v>211</v>
      </c>
      <c r="D19" s="6">
        <v>3666.66</v>
      </c>
    </row>
    <row r="20" spans="1:4" x14ac:dyDescent="0.2">
      <c r="A20" s="4" t="s">
        <v>511</v>
      </c>
      <c r="B20" s="5">
        <v>45230</v>
      </c>
      <c r="C20" s="4" t="s">
        <v>211</v>
      </c>
      <c r="D20" s="6">
        <v>3666.66</v>
      </c>
    </row>
    <row r="21" spans="1:4" x14ac:dyDescent="0.2">
      <c r="A21" s="4" t="s">
        <v>217</v>
      </c>
      <c r="B21" s="5">
        <v>45215</v>
      </c>
      <c r="C21" s="4" t="s">
        <v>211</v>
      </c>
      <c r="D21" s="6">
        <v>66667</v>
      </c>
    </row>
    <row r="22" spans="1:4" x14ac:dyDescent="0.2">
      <c r="A22" s="4" t="s">
        <v>512</v>
      </c>
      <c r="B22" s="5">
        <v>45230</v>
      </c>
      <c r="C22" s="4" t="s">
        <v>211</v>
      </c>
      <c r="D22" s="6">
        <v>3666.66</v>
      </c>
    </row>
    <row r="23" spans="1:4" x14ac:dyDescent="0.2">
      <c r="A23" s="4" t="s">
        <v>524</v>
      </c>
      <c r="B23" s="5">
        <v>45230</v>
      </c>
      <c r="C23" s="4" t="s">
        <v>211</v>
      </c>
      <c r="D23" s="6">
        <v>26000</v>
      </c>
    </row>
    <row r="24" spans="1:4" x14ac:dyDescent="0.2">
      <c r="A24" s="4" t="s">
        <v>218</v>
      </c>
      <c r="B24" s="5">
        <v>45215</v>
      </c>
      <c r="C24" s="4" t="s">
        <v>211</v>
      </c>
      <c r="D24" s="6">
        <v>180000</v>
      </c>
    </row>
    <row r="25" spans="1:4" x14ac:dyDescent="0.2">
      <c r="A25" s="4" t="s">
        <v>525</v>
      </c>
      <c r="B25" s="5">
        <v>45230</v>
      </c>
      <c r="C25" s="4" t="s">
        <v>211</v>
      </c>
      <c r="D25" s="6">
        <v>18750</v>
      </c>
    </row>
    <row r="26" spans="1:4" x14ac:dyDescent="0.2">
      <c r="A26" s="4" t="s">
        <v>513</v>
      </c>
      <c r="B26" s="5">
        <v>45230</v>
      </c>
      <c r="C26" s="4" t="s">
        <v>211</v>
      </c>
      <c r="D26" s="6">
        <v>9400</v>
      </c>
    </row>
    <row r="27" spans="1:4" x14ac:dyDescent="0.2">
      <c r="A27" s="4" t="s">
        <v>219</v>
      </c>
      <c r="B27" s="5">
        <v>45215</v>
      </c>
      <c r="C27" s="4" t="s">
        <v>211</v>
      </c>
      <c r="D27" s="6">
        <v>7500</v>
      </c>
    </row>
    <row r="28" spans="1:4" x14ac:dyDescent="0.2">
      <c r="A28" s="4" t="s">
        <v>526</v>
      </c>
      <c r="B28" s="5">
        <v>45230</v>
      </c>
      <c r="C28" s="4" t="s">
        <v>211</v>
      </c>
      <c r="D28" s="6">
        <v>150000</v>
      </c>
    </row>
    <row r="29" spans="1:4" x14ac:dyDescent="0.2">
      <c r="A29" s="4" t="s">
        <v>527</v>
      </c>
      <c r="B29" s="5">
        <v>45230</v>
      </c>
      <c r="C29" s="4" t="s">
        <v>211</v>
      </c>
      <c r="D29" s="6">
        <v>44000</v>
      </c>
    </row>
    <row r="30" spans="1:4" x14ac:dyDescent="0.2">
      <c r="A30" s="4" t="s">
        <v>514</v>
      </c>
      <c r="B30" s="5">
        <v>45230</v>
      </c>
      <c r="C30" s="4" t="s">
        <v>211</v>
      </c>
      <c r="D30" s="6">
        <v>3666.66</v>
      </c>
    </row>
    <row r="31" spans="1:4" x14ac:dyDescent="0.2">
      <c r="A31" s="4" t="s">
        <v>495</v>
      </c>
      <c r="B31" s="5">
        <v>45230</v>
      </c>
      <c r="C31" s="4" t="s">
        <v>211</v>
      </c>
      <c r="D31" s="6">
        <v>3666.66</v>
      </c>
    </row>
    <row r="32" spans="1:4" x14ac:dyDescent="0.2">
      <c r="A32" s="4" t="s">
        <v>515</v>
      </c>
      <c r="B32" s="5">
        <v>45230</v>
      </c>
      <c r="C32" s="4" t="s">
        <v>211</v>
      </c>
      <c r="D32" s="6">
        <v>3666.66</v>
      </c>
    </row>
    <row r="33" spans="1:4" x14ac:dyDescent="0.2">
      <c r="A33" s="4" t="s">
        <v>516</v>
      </c>
      <c r="B33" s="5">
        <v>45230</v>
      </c>
      <c r="C33" s="4" t="s">
        <v>211</v>
      </c>
      <c r="D33" s="6">
        <v>3666.66</v>
      </c>
    </row>
    <row r="34" spans="1:4" x14ac:dyDescent="0.2">
      <c r="A34" s="4" t="s">
        <v>517</v>
      </c>
      <c r="B34" s="5">
        <v>45230</v>
      </c>
      <c r="C34" s="4" t="s">
        <v>211</v>
      </c>
      <c r="D34" s="6">
        <v>3666.66</v>
      </c>
    </row>
    <row r="35" spans="1:4" x14ac:dyDescent="0.2">
      <c r="A35" s="4" t="s">
        <v>518</v>
      </c>
      <c r="B35" s="5">
        <v>45230</v>
      </c>
      <c r="C35" s="4" t="s">
        <v>211</v>
      </c>
      <c r="D35" s="6">
        <v>3666.66</v>
      </c>
    </row>
    <row r="36" spans="1:4" x14ac:dyDescent="0.2">
      <c r="D36" s="10">
        <f>SUM(D2:D35)</f>
        <v>878300.2200000002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9D1B-F93D-4B6B-B1DB-B79F4E7CE944}">
  <sheetPr filterMode="1"/>
  <dimension ref="A1:E96"/>
  <sheetViews>
    <sheetView topLeftCell="A23" workbookViewId="0">
      <selection activeCell="A29" sqref="A29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s="14" customFormat="1" x14ac:dyDescent="0.2">
      <c r="A2" s="11" t="s">
        <v>327</v>
      </c>
      <c r="B2" s="12">
        <v>45219</v>
      </c>
      <c r="C2" s="11" t="s">
        <v>328</v>
      </c>
      <c r="D2" s="13">
        <v>50000</v>
      </c>
      <c r="E2" s="15">
        <f>SUM(D2:D3 )</f>
        <v>100000</v>
      </c>
    </row>
    <row r="3" spans="1:5" s="14" customFormat="1" hidden="1" x14ac:dyDescent="0.2">
      <c r="A3" s="11" t="s">
        <v>327</v>
      </c>
      <c r="B3" s="12">
        <v>45226</v>
      </c>
      <c r="C3" s="11" t="s">
        <v>328</v>
      </c>
      <c r="D3" s="13">
        <v>50000</v>
      </c>
    </row>
    <row r="4" spans="1:5" x14ac:dyDescent="0.2">
      <c r="A4" s="4" t="s">
        <v>364</v>
      </c>
      <c r="B4" s="5">
        <v>45224</v>
      </c>
      <c r="C4" s="4" t="s">
        <v>112</v>
      </c>
      <c r="D4" s="6">
        <v>20768.18</v>
      </c>
      <c r="E4" s="6">
        <v>20768.18</v>
      </c>
    </row>
    <row r="5" spans="1:5" s="14" customFormat="1" x14ac:dyDescent="0.2">
      <c r="A5" s="11" t="s">
        <v>368</v>
      </c>
      <c r="B5" s="12">
        <v>45224</v>
      </c>
      <c r="C5" s="11" t="s">
        <v>369</v>
      </c>
      <c r="D5" s="13">
        <v>69600</v>
      </c>
      <c r="E5" s="13">
        <v>69600</v>
      </c>
    </row>
    <row r="6" spans="1:5" x14ac:dyDescent="0.2">
      <c r="A6" s="4" t="s">
        <v>109</v>
      </c>
      <c r="B6" s="5">
        <v>45211</v>
      </c>
      <c r="C6" s="4" t="s">
        <v>110</v>
      </c>
      <c r="D6" s="6">
        <v>112000</v>
      </c>
      <c r="E6" s="9">
        <f>SUM(D6:D7 )</f>
        <v>158405.62</v>
      </c>
    </row>
    <row r="7" spans="1:5" hidden="1" x14ac:dyDescent="0.2">
      <c r="A7" s="4" t="s">
        <v>109</v>
      </c>
      <c r="B7" s="5">
        <v>45226</v>
      </c>
      <c r="C7" s="4" t="s">
        <v>110</v>
      </c>
      <c r="D7" s="6">
        <v>46405.62</v>
      </c>
    </row>
    <row r="8" spans="1:5" s="14" customFormat="1" x14ac:dyDescent="0.2">
      <c r="A8" s="11" t="s">
        <v>325</v>
      </c>
      <c r="B8" s="12">
        <v>45219</v>
      </c>
      <c r="C8" s="11" t="s">
        <v>112</v>
      </c>
      <c r="D8" s="13">
        <v>20000</v>
      </c>
      <c r="E8" s="15">
        <f>SUM(D8:D9 )</f>
        <v>27893.360000000001</v>
      </c>
    </row>
    <row r="9" spans="1:5" s="14" customFormat="1" hidden="1" x14ac:dyDescent="0.2">
      <c r="A9" s="11" t="s">
        <v>325</v>
      </c>
      <c r="B9" s="12">
        <v>45226</v>
      </c>
      <c r="C9" s="11" t="s">
        <v>112</v>
      </c>
      <c r="D9" s="13">
        <v>7893.36</v>
      </c>
    </row>
    <row r="10" spans="1:5" x14ac:dyDescent="0.2">
      <c r="A10" s="4" t="s">
        <v>326</v>
      </c>
      <c r="B10" s="5">
        <v>45219</v>
      </c>
      <c r="C10" s="4" t="s">
        <v>112</v>
      </c>
      <c r="D10" s="6">
        <v>40000</v>
      </c>
      <c r="E10" s="9">
        <f>SUM(D10:D11 )</f>
        <v>174561.62</v>
      </c>
    </row>
    <row r="11" spans="1:5" hidden="1" x14ac:dyDescent="0.2">
      <c r="A11" s="4" t="s">
        <v>326</v>
      </c>
      <c r="B11" s="5">
        <v>45226</v>
      </c>
      <c r="C11" s="4" t="s">
        <v>112</v>
      </c>
      <c r="D11" s="6">
        <v>134561.62</v>
      </c>
    </row>
    <row r="12" spans="1:5" s="14" customFormat="1" x14ac:dyDescent="0.2">
      <c r="A12" s="11" t="s">
        <v>111</v>
      </c>
      <c r="B12" s="12">
        <v>45211</v>
      </c>
      <c r="C12" s="11" t="s">
        <v>112</v>
      </c>
      <c r="D12" s="13">
        <v>30000</v>
      </c>
      <c r="E12" s="15">
        <f>SUM(D12:D13 )</f>
        <v>59141.259999999995</v>
      </c>
    </row>
    <row r="13" spans="1:5" s="14" customFormat="1" hidden="1" x14ac:dyDescent="0.2">
      <c r="A13" s="11" t="s">
        <v>111</v>
      </c>
      <c r="B13" s="12">
        <v>45219</v>
      </c>
      <c r="C13" s="11" t="s">
        <v>112</v>
      </c>
      <c r="D13" s="13">
        <v>29141.26</v>
      </c>
    </row>
    <row r="14" spans="1:5" x14ac:dyDescent="0.2">
      <c r="A14" s="4" t="s">
        <v>358</v>
      </c>
      <c r="B14" s="5">
        <v>45223</v>
      </c>
      <c r="C14" s="4" t="s">
        <v>359</v>
      </c>
      <c r="D14" s="6">
        <v>1611383.84</v>
      </c>
      <c r="E14" s="9">
        <f>SUM(D14:D16 )</f>
        <v>6350919.96</v>
      </c>
    </row>
    <row r="15" spans="1:5" hidden="1" x14ac:dyDescent="0.2">
      <c r="A15" s="4" t="s">
        <v>358</v>
      </c>
      <c r="B15" s="5">
        <v>45230</v>
      </c>
      <c r="C15" s="4" t="s">
        <v>359</v>
      </c>
      <c r="D15" s="6">
        <v>1611383.84</v>
      </c>
    </row>
    <row r="16" spans="1:5" hidden="1" x14ac:dyDescent="0.2">
      <c r="A16" s="4" t="s">
        <v>358</v>
      </c>
      <c r="B16" s="5">
        <v>45230</v>
      </c>
      <c r="C16" s="4" t="s">
        <v>503</v>
      </c>
      <c r="D16" s="6">
        <v>3128152.28</v>
      </c>
    </row>
    <row r="17" spans="1:5" s="14" customFormat="1" x14ac:dyDescent="0.2">
      <c r="A17" s="11" t="s">
        <v>448</v>
      </c>
      <c r="B17" s="12">
        <v>45226</v>
      </c>
      <c r="C17" s="11" t="s">
        <v>112</v>
      </c>
      <c r="D17" s="13">
        <v>21549.8</v>
      </c>
      <c r="E17" s="13">
        <v>21549.8</v>
      </c>
    </row>
    <row r="18" spans="1:5" x14ac:dyDescent="0.2">
      <c r="A18" s="4" t="s">
        <v>365</v>
      </c>
      <c r="B18" s="5">
        <v>45224</v>
      </c>
      <c r="C18" s="4" t="s">
        <v>112</v>
      </c>
      <c r="D18" s="6">
        <v>18121.52</v>
      </c>
      <c r="E18" s="6">
        <v>18121.52</v>
      </c>
    </row>
    <row r="19" spans="1:5" s="14" customFormat="1" x14ac:dyDescent="0.2">
      <c r="A19" s="11" t="s">
        <v>449</v>
      </c>
      <c r="B19" s="12">
        <v>45226</v>
      </c>
      <c r="C19" s="11" t="s">
        <v>112</v>
      </c>
      <c r="D19" s="13">
        <v>31800</v>
      </c>
      <c r="E19" s="13">
        <v>31800</v>
      </c>
    </row>
    <row r="20" spans="1:5" x14ac:dyDescent="0.2">
      <c r="A20" s="4" t="s">
        <v>113</v>
      </c>
      <c r="B20" s="5">
        <v>45211</v>
      </c>
      <c r="C20" s="4" t="s">
        <v>112</v>
      </c>
      <c r="D20" s="6">
        <v>3210.91</v>
      </c>
      <c r="E20" s="6">
        <v>3210.91</v>
      </c>
    </row>
    <row r="21" spans="1:5" s="14" customFormat="1" x14ac:dyDescent="0.2">
      <c r="A21" s="11" t="s">
        <v>366</v>
      </c>
      <c r="B21" s="12">
        <v>45224</v>
      </c>
      <c r="C21" s="11" t="s">
        <v>112</v>
      </c>
      <c r="D21" s="13">
        <v>4130.8100000000004</v>
      </c>
      <c r="E21" s="13">
        <v>4130.8100000000004</v>
      </c>
    </row>
    <row r="22" spans="1:5" x14ac:dyDescent="0.2">
      <c r="A22" s="4" t="s">
        <v>367</v>
      </c>
      <c r="B22" s="5">
        <v>45224</v>
      </c>
      <c r="C22" s="4" t="s">
        <v>112</v>
      </c>
      <c r="D22" s="6">
        <v>13394.44</v>
      </c>
      <c r="E22" s="6">
        <v>13394.44</v>
      </c>
    </row>
    <row r="23" spans="1:5" s="14" customFormat="1" x14ac:dyDescent="0.2">
      <c r="A23" s="11" t="s">
        <v>114</v>
      </c>
      <c r="B23" s="12">
        <v>45211</v>
      </c>
      <c r="C23" s="11" t="s">
        <v>112</v>
      </c>
      <c r="D23" s="13">
        <v>11380.16</v>
      </c>
      <c r="E23" s="13">
        <v>11380.16</v>
      </c>
    </row>
    <row r="24" spans="1:5" x14ac:dyDescent="0.2">
      <c r="A24" s="4" t="s">
        <v>357</v>
      </c>
      <c r="B24" s="5">
        <v>45223</v>
      </c>
      <c r="C24" s="4" t="s">
        <v>112</v>
      </c>
      <c r="D24" s="6">
        <v>15849</v>
      </c>
      <c r="E24" s="6">
        <v>15849</v>
      </c>
    </row>
    <row r="25" spans="1:5" s="14" customFormat="1" x14ac:dyDescent="0.2">
      <c r="A25" s="11" t="s">
        <v>352</v>
      </c>
      <c r="B25" s="12">
        <v>45220</v>
      </c>
      <c r="C25" s="11" t="s">
        <v>328</v>
      </c>
      <c r="D25" s="13">
        <v>81200</v>
      </c>
      <c r="E25" s="13">
        <v>81200</v>
      </c>
    </row>
    <row r="26" spans="1:5" hidden="1" x14ac:dyDescent="0.2">
      <c r="D26" s="10">
        <f>SUM(D2:D25)</f>
        <v>7161926.6399999997</v>
      </c>
    </row>
    <row r="31" spans="1:5" x14ac:dyDescent="0.2">
      <c r="A31" s="2" t="s">
        <v>0</v>
      </c>
      <c r="B31" s="3" t="s">
        <v>531</v>
      </c>
    </row>
    <row r="32" spans="1:5" x14ac:dyDescent="0.2">
      <c r="A32" s="16" t="s">
        <v>113</v>
      </c>
      <c r="B32" s="17">
        <v>3210.91</v>
      </c>
    </row>
    <row r="33" spans="1:2" x14ac:dyDescent="0.2">
      <c r="A33" s="16" t="s">
        <v>366</v>
      </c>
      <c r="B33" s="17">
        <v>4130.8100000000004</v>
      </c>
    </row>
    <row r="34" spans="1:2" x14ac:dyDescent="0.2">
      <c r="A34" s="16" t="s">
        <v>114</v>
      </c>
      <c r="B34" s="17">
        <v>11380.16</v>
      </c>
    </row>
    <row r="35" spans="1:2" x14ac:dyDescent="0.2">
      <c r="A35" s="16" t="s">
        <v>367</v>
      </c>
      <c r="B35" s="17">
        <v>13394.44</v>
      </c>
    </row>
    <row r="36" spans="1:2" x14ac:dyDescent="0.2">
      <c r="A36" s="16" t="s">
        <v>357</v>
      </c>
      <c r="B36" s="17">
        <v>15849</v>
      </c>
    </row>
    <row r="37" spans="1:2" x14ac:dyDescent="0.2">
      <c r="A37" s="16" t="s">
        <v>365</v>
      </c>
      <c r="B37" s="17">
        <v>18121.52</v>
      </c>
    </row>
    <row r="38" spans="1:2" x14ac:dyDescent="0.2">
      <c r="A38" s="16" t="s">
        <v>364</v>
      </c>
      <c r="B38" s="17">
        <v>20768.18</v>
      </c>
    </row>
    <row r="39" spans="1:2" x14ac:dyDescent="0.2">
      <c r="A39" s="16" t="s">
        <v>448</v>
      </c>
      <c r="B39" s="17">
        <v>21549.8</v>
      </c>
    </row>
    <row r="40" spans="1:2" x14ac:dyDescent="0.2">
      <c r="A40" s="16" t="s">
        <v>325</v>
      </c>
      <c r="B40" s="18">
        <v>27893.360000000001</v>
      </c>
    </row>
    <row r="41" spans="1:2" x14ac:dyDescent="0.2">
      <c r="A41" s="16" t="s">
        <v>449</v>
      </c>
      <c r="B41" s="17">
        <v>31800</v>
      </c>
    </row>
    <row r="42" spans="1:2" x14ac:dyDescent="0.2">
      <c r="A42" s="16" t="s">
        <v>111</v>
      </c>
      <c r="B42" s="18">
        <v>59141.259999999995</v>
      </c>
    </row>
    <row r="43" spans="1:2" x14ac:dyDescent="0.2">
      <c r="A43" s="16" t="s">
        <v>368</v>
      </c>
      <c r="B43" s="17">
        <v>69600</v>
      </c>
    </row>
    <row r="44" spans="1:2" x14ac:dyDescent="0.2">
      <c r="A44" s="16" t="s">
        <v>352</v>
      </c>
      <c r="B44" s="17">
        <v>81200</v>
      </c>
    </row>
    <row r="45" spans="1:2" x14ac:dyDescent="0.2">
      <c r="A45" s="16" t="s">
        <v>327</v>
      </c>
      <c r="B45" s="18">
        <v>100000</v>
      </c>
    </row>
    <row r="46" spans="1:2" x14ac:dyDescent="0.2">
      <c r="A46" s="16" t="s">
        <v>109</v>
      </c>
      <c r="B46" s="18">
        <v>158405.62</v>
      </c>
    </row>
    <row r="47" spans="1:2" x14ac:dyDescent="0.2">
      <c r="A47" s="16" t="s">
        <v>326</v>
      </c>
      <c r="B47" s="18">
        <v>174561.62</v>
      </c>
    </row>
    <row r="48" spans="1:2" x14ac:dyDescent="0.2">
      <c r="A48" s="16" t="s">
        <v>358</v>
      </c>
      <c r="B48" s="18">
        <v>6350919.96</v>
      </c>
    </row>
    <row r="49" spans="1:2" x14ac:dyDescent="0.2">
      <c r="A49" s="19"/>
      <c r="B49" s="20">
        <f>SUBTOTAL(9,B32:B48)</f>
        <v>7161926.6399999997</v>
      </c>
    </row>
    <row r="61" spans="1:2" ht="15" x14ac:dyDescent="0.25">
      <c r="A61" s="22" t="s">
        <v>532</v>
      </c>
      <c r="B61" s="23" t="s">
        <v>530</v>
      </c>
    </row>
    <row r="62" spans="1:2" x14ac:dyDescent="0.2">
      <c r="A62" s="24" t="s">
        <v>533</v>
      </c>
      <c r="B62" s="18">
        <v>14218608.359999999</v>
      </c>
    </row>
    <row r="63" spans="1:2" x14ac:dyDescent="0.2">
      <c r="A63" s="24" t="s">
        <v>534</v>
      </c>
      <c r="B63" s="25">
        <v>2915899.5200000005</v>
      </c>
    </row>
    <row r="64" spans="1:2" x14ac:dyDescent="0.2">
      <c r="A64" s="24" t="s">
        <v>535</v>
      </c>
      <c r="B64" s="26">
        <v>7918620.29</v>
      </c>
    </row>
    <row r="65" spans="1:2" x14ac:dyDescent="0.2">
      <c r="A65" s="27" t="s">
        <v>536</v>
      </c>
      <c r="B65" s="28">
        <v>6374305.3900000006</v>
      </c>
    </row>
    <row r="66" spans="1:2" x14ac:dyDescent="0.2">
      <c r="A66" s="27" t="s">
        <v>537</v>
      </c>
      <c r="B66" s="25">
        <v>6694479.1699999999</v>
      </c>
    </row>
    <row r="67" spans="1:2" x14ac:dyDescent="0.2">
      <c r="A67" s="27" t="s">
        <v>538</v>
      </c>
      <c r="B67" s="26">
        <v>6308699.2200000007</v>
      </c>
    </row>
    <row r="68" spans="1:2" x14ac:dyDescent="0.2">
      <c r="A68" s="27" t="s">
        <v>539</v>
      </c>
      <c r="B68" s="25">
        <v>5539294.4900000002</v>
      </c>
    </row>
    <row r="69" spans="1:2" x14ac:dyDescent="0.2">
      <c r="A69" s="27" t="s">
        <v>540</v>
      </c>
      <c r="B69" s="26">
        <v>5893369.4299999997</v>
      </c>
    </row>
    <row r="70" spans="1:2" x14ac:dyDescent="0.2">
      <c r="A70" s="27" t="s">
        <v>541</v>
      </c>
      <c r="B70" s="25">
        <v>1671662.42</v>
      </c>
    </row>
    <row r="71" spans="1:2" x14ac:dyDescent="0.2">
      <c r="A71" s="27" t="s">
        <v>542</v>
      </c>
      <c r="B71" s="28">
        <v>7161926.6399999997</v>
      </c>
    </row>
    <row r="72" spans="1:2" x14ac:dyDescent="0.2">
      <c r="A72" s="27" t="s">
        <v>543</v>
      </c>
      <c r="B72" s="25"/>
    </row>
    <row r="73" spans="1:2" x14ac:dyDescent="0.2">
      <c r="A73" s="27" t="s">
        <v>544</v>
      </c>
      <c r="B73" s="25"/>
    </row>
    <row r="74" spans="1:2" ht="15" x14ac:dyDescent="0.25">
      <c r="A74" s="29" t="s">
        <v>545</v>
      </c>
      <c r="B74" s="30">
        <f>SUM(B62:B73)</f>
        <v>64696864.93</v>
      </c>
    </row>
    <row r="84" spans="1:2" ht="15" x14ac:dyDescent="0.25">
      <c r="A84" s="31" t="s">
        <v>546</v>
      </c>
      <c r="B84" s="31" t="s">
        <v>530</v>
      </c>
    </row>
    <row r="85" spans="1:2" ht="15" x14ac:dyDescent="0.2">
      <c r="A85" s="32" t="s">
        <v>547</v>
      </c>
      <c r="B85" s="33">
        <v>2349804.4900000002</v>
      </c>
    </row>
    <row r="86" spans="1:2" x14ac:dyDescent="0.2">
      <c r="A86" s="32" t="s">
        <v>548</v>
      </c>
      <c r="B86" s="26">
        <v>33219163.170000002</v>
      </c>
    </row>
    <row r="87" spans="1:2" x14ac:dyDescent="0.2">
      <c r="A87" s="32" t="s">
        <v>549</v>
      </c>
      <c r="B87" s="26">
        <v>41534727.170000002</v>
      </c>
    </row>
    <row r="88" spans="1:2" x14ac:dyDescent="0.2">
      <c r="A88" s="32" t="s">
        <v>550</v>
      </c>
      <c r="B88" s="26">
        <v>64623022.280000053</v>
      </c>
    </row>
    <row r="89" spans="1:2" x14ac:dyDescent="0.2">
      <c r="A89" s="32" t="s">
        <v>551</v>
      </c>
      <c r="B89" s="26">
        <v>36116924.529999986</v>
      </c>
    </row>
    <row r="90" spans="1:2" x14ac:dyDescent="0.2">
      <c r="A90" s="32" t="s">
        <v>552</v>
      </c>
      <c r="B90" s="26">
        <v>32613961.109999999</v>
      </c>
    </row>
    <row r="91" spans="1:2" x14ac:dyDescent="0.2">
      <c r="A91" s="32" t="s">
        <v>553</v>
      </c>
      <c r="B91" s="26">
        <v>39885673.149999999</v>
      </c>
    </row>
    <row r="92" spans="1:2" x14ac:dyDescent="0.2">
      <c r="A92" s="32" t="s">
        <v>554</v>
      </c>
      <c r="B92" s="26">
        <v>25196439.07</v>
      </c>
    </row>
    <row r="93" spans="1:2" ht="15" x14ac:dyDescent="0.25">
      <c r="A93" s="34" t="s">
        <v>555</v>
      </c>
      <c r="B93" s="35">
        <v>31832090.620000005</v>
      </c>
    </row>
    <row r="94" spans="1:2" ht="15" x14ac:dyDescent="0.25">
      <c r="A94" s="34" t="s">
        <v>556</v>
      </c>
      <c r="B94" s="35">
        <v>56112942.229999997</v>
      </c>
    </row>
    <row r="95" spans="1:2" ht="15" x14ac:dyDescent="0.25">
      <c r="A95" s="34" t="s">
        <v>557</v>
      </c>
      <c r="B95" s="35">
        <v>64696864.93</v>
      </c>
    </row>
    <row r="96" spans="1:2" ht="15" x14ac:dyDescent="0.25">
      <c r="A96" s="36" t="s">
        <v>545</v>
      </c>
      <c r="B96" s="30">
        <f>SUM(B85:B95)</f>
        <v>428181612.75000012</v>
      </c>
    </row>
  </sheetData>
  <autoFilter ref="A1:E26" xr:uid="{01A89D1B-F93D-4B6B-B1DB-B79F4E7CE944}">
    <filterColumn colId="4">
      <customFilters>
        <customFilter operator="notEqual" val=" "/>
      </customFilters>
    </filterColumn>
  </autoFilter>
  <sortState xmlns:xlrd2="http://schemas.microsoft.com/office/spreadsheetml/2017/richdata2" ref="A32:B48">
    <sortCondition ref="B48"/>
  </sortState>
  <pageMargins left="0.7" right="0.7" top="0.75" bottom="0.75" header="0.3" footer="0.3"/>
  <ignoredErrors>
    <ignoredError sqref="E2:E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FC22-1472-460D-850A-7ABDECC3DF6F}">
  <dimension ref="A1:E56"/>
  <sheetViews>
    <sheetView topLeftCell="C7" workbookViewId="0">
      <selection activeCell="B55" sqref="A45:B55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x14ac:dyDescent="0.2">
      <c r="A2" s="4" t="s">
        <v>12</v>
      </c>
      <c r="B2" s="5">
        <v>45201</v>
      </c>
      <c r="C2" s="4" t="s">
        <v>13</v>
      </c>
      <c r="D2" s="6">
        <v>4984667.54</v>
      </c>
    </row>
    <row r="3" spans="1:5" x14ac:dyDescent="0.2">
      <c r="A3" s="4" t="s">
        <v>12</v>
      </c>
      <c r="B3" s="5">
        <v>45226</v>
      </c>
      <c r="C3" s="4" t="s">
        <v>13</v>
      </c>
      <c r="D3" s="6">
        <v>450000</v>
      </c>
    </row>
    <row r="4" spans="1:5" x14ac:dyDescent="0.2">
      <c r="A4" s="4" t="s">
        <v>12</v>
      </c>
      <c r="B4" s="5">
        <v>45230</v>
      </c>
      <c r="C4" s="4" t="s">
        <v>13</v>
      </c>
      <c r="D4" s="6">
        <v>8395463.3300000001</v>
      </c>
    </row>
    <row r="5" spans="1:5" x14ac:dyDescent="0.2">
      <c r="D5" s="10">
        <f>SUM(D2:D4)</f>
        <v>13830130.870000001</v>
      </c>
    </row>
    <row r="14" spans="1:5" ht="15" x14ac:dyDescent="0.25">
      <c r="A14" s="22" t="s">
        <v>532</v>
      </c>
      <c r="B14" s="23" t="s">
        <v>530</v>
      </c>
    </row>
    <row r="15" spans="1:5" x14ac:dyDescent="0.2">
      <c r="A15" s="24" t="s">
        <v>533</v>
      </c>
      <c r="B15" s="18">
        <v>8931713.209999999</v>
      </c>
    </row>
    <row r="16" spans="1:5" x14ac:dyDescent="0.2">
      <c r="A16" s="24" t="s">
        <v>534</v>
      </c>
      <c r="B16" s="25">
        <v>11667839.16</v>
      </c>
    </row>
    <row r="17" spans="1:2" x14ac:dyDescent="0.2">
      <c r="A17" s="24" t="s">
        <v>535</v>
      </c>
      <c r="B17" s="26">
        <v>10279416.710000001</v>
      </c>
    </row>
    <row r="18" spans="1:2" x14ac:dyDescent="0.2">
      <c r="A18" s="27" t="s">
        <v>536</v>
      </c>
      <c r="B18" s="25">
        <v>10659429.290000001</v>
      </c>
    </row>
    <row r="19" spans="1:2" x14ac:dyDescent="0.2">
      <c r="A19" s="27" t="s">
        <v>537</v>
      </c>
      <c r="B19" s="25">
        <v>10606646.5</v>
      </c>
    </row>
    <row r="20" spans="1:2" x14ac:dyDescent="0.2">
      <c r="A20" s="27" t="s">
        <v>538</v>
      </c>
      <c r="B20" s="26">
        <v>10709806.73</v>
      </c>
    </row>
    <row r="21" spans="1:2" x14ac:dyDescent="0.2">
      <c r="A21" s="27" t="s">
        <v>539</v>
      </c>
      <c r="B21" s="25">
        <v>10673660.309999999</v>
      </c>
    </row>
    <row r="22" spans="1:2" x14ac:dyDescent="0.2">
      <c r="A22" s="27" t="s">
        <v>540</v>
      </c>
      <c r="B22" s="26">
        <v>10903768.25</v>
      </c>
    </row>
    <row r="23" spans="1:2" x14ac:dyDescent="0.2">
      <c r="A23" s="27" t="s">
        <v>541</v>
      </c>
      <c r="B23" s="28">
        <v>6000000</v>
      </c>
    </row>
    <row r="24" spans="1:2" x14ac:dyDescent="0.2">
      <c r="A24" s="27" t="s">
        <v>542</v>
      </c>
      <c r="B24" s="25">
        <v>13830130.870000001</v>
      </c>
    </row>
    <row r="25" spans="1:2" x14ac:dyDescent="0.2">
      <c r="A25" s="27" t="s">
        <v>543</v>
      </c>
      <c r="B25" s="25"/>
    </row>
    <row r="26" spans="1:2" x14ac:dyDescent="0.2">
      <c r="A26" s="27" t="s">
        <v>544</v>
      </c>
      <c r="B26" s="25"/>
    </row>
    <row r="27" spans="1:2" ht="15" x14ac:dyDescent="0.25">
      <c r="A27" s="29" t="s">
        <v>545</v>
      </c>
      <c r="B27" s="30">
        <f>SUM(B15:B26)</f>
        <v>104262411.03</v>
      </c>
    </row>
    <row r="45" spans="1:2" ht="15" x14ac:dyDescent="0.25">
      <c r="A45" s="31" t="s">
        <v>546</v>
      </c>
      <c r="B45" s="31" t="s">
        <v>530</v>
      </c>
    </row>
    <row r="46" spans="1:2" x14ac:dyDescent="0.2">
      <c r="A46" s="32" t="s">
        <v>548</v>
      </c>
      <c r="B46" s="26">
        <v>72183034.639999986</v>
      </c>
    </row>
    <row r="47" spans="1:2" x14ac:dyDescent="0.2">
      <c r="A47" s="32" t="s">
        <v>549</v>
      </c>
      <c r="B47" s="26">
        <v>65310368.68999999</v>
      </c>
    </row>
    <row r="48" spans="1:2" x14ac:dyDescent="0.2">
      <c r="A48" s="32" t="s">
        <v>550</v>
      </c>
      <c r="B48" s="26">
        <v>74015264.75999999</v>
      </c>
    </row>
    <row r="49" spans="1:2" x14ac:dyDescent="0.2">
      <c r="A49" s="32" t="s">
        <v>551</v>
      </c>
      <c r="B49" s="26">
        <v>71833183.890000001</v>
      </c>
    </row>
    <row r="50" spans="1:2" x14ac:dyDescent="0.2">
      <c r="A50" s="32" t="s">
        <v>552</v>
      </c>
      <c r="B50" s="26">
        <v>70965165.319999993</v>
      </c>
    </row>
    <row r="51" spans="1:2" x14ac:dyDescent="0.2">
      <c r="A51" s="32" t="s">
        <v>553</v>
      </c>
      <c r="B51" s="26">
        <v>90946679.379999995</v>
      </c>
    </row>
    <row r="52" spans="1:2" x14ac:dyDescent="0.2">
      <c r="A52" s="32" t="s">
        <v>554</v>
      </c>
      <c r="B52" s="26">
        <v>59286267.530000001</v>
      </c>
    </row>
    <row r="53" spans="1:2" ht="15" x14ac:dyDescent="0.25">
      <c r="A53" s="34" t="s">
        <v>555</v>
      </c>
      <c r="B53" s="35">
        <v>102237287.49000001</v>
      </c>
    </row>
    <row r="54" spans="1:2" ht="15" x14ac:dyDescent="0.25">
      <c r="A54" s="34" t="s">
        <v>556</v>
      </c>
      <c r="B54" s="35">
        <v>114067161.23</v>
      </c>
    </row>
    <row r="55" spans="1:2" ht="15" x14ac:dyDescent="0.25">
      <c r="A55" s="34" t="s">
        <v>557</v>
      </c>
      <c r="B55" s="35">
        <v>104262411.03</v>
      </c>
    </row>
    <row r="56" spans="1:2" ht="15" x14ac:dyDescent="0.25">
      <c r="A56" s="36" t="s">
        <v>545</v>
      </c>
      <c r="B56" s="30">
        <f>SUM(B46:B55)</f>
        <v>825106823.95999992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B5EB-C303-4F16-8F2E-4CB483D7148D}">
  <sheetPr filterMode="1"/>
  <dimension ref="A1:E87"/>
  <sheetViews>
    <sheetView topLeftCell="B22" workbookViewId="0">
      <selection activeCell="H84" sqref="H84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s="14" customFormat="1" x14ac:dyDescent="0.2">
      <c r="A2" s="11" t="s">
        <v>1</v>
      </c>
      <c r="B2" s="12">
        <v>45201</v>
      </c>
      <c r="C2" s="11" t="s">
        <v>2</v>
      </c>
      <c r="D2" s="13">
        <v>30540</v>
      </c>
      <c r="E2" s="15">
        <f>SUM( D2:D4)</f>
        <v>92940</v>
      </c>
    </row>
    <row r="3" spans="1:5" s="14" customFormat="1" hidden="1" x14ac:dyDescent="0.2">
      <c r="A3" s="11" t="s">
        <v>1</v>
      </c>
      <c r="B3" s="12">
        <v>45212</v>
      </c>
      <c r="C3" s="11" t="s">
        <v>2</v>
      </c>
      <c r="D3" s="13">
        <v>30840</v>
      </c>
    </row>
    <row r="4" spans="1:5" s="14" customFormat="1" hidden="1" x14ac:dyDescent="0.2">
      <c r="A4" s="11" t="s">
        <v>1</v>
      </c>
      <c r="B4" s="12">
        <v>45226</v>
      </c>
      <c r="C4" s="11" t="s">
        <v>2</v>
      </c>
      <c r="D4" s="13">
        <v>31560</v>
      </c>
    </row>
    <row r="5" spans="1:5" x14ac:dyDescent="0.2">
      <c r="A5" s="4" t="s">
        <v>44</v>
      </c>
      <c r="B5" s="5">
        <v>45205</v>
      </c>
      <c r="C5" s="4" t="s">
        <v>2</v>
      </c>
      <c r="D5" s="6">
        <v>110000</v>
      </c>
      <c r="E5" s="9">
        <f>SUM(D5:D8 )</f>
        <v>440000</v>
      </c>
    </row>
    <row r="6" spans="1:5" hidden="1" x14ac:dyDescent="0.2">
      <c r="A6" s="4" t="s">
        <v>44</v>
      </c>
      <c r="B6" s="5">
        <v>45212</v>
      </c>
      <c r="C6" s="4" t="s">
        <v>2</v>
      </c>
      <c r="D6" s="6">
        <v>110000</v>
      </c>
    </row>
    <row r="7" spans="1:5" hidden="1" x14ac:dyDescent="0.2">
      <c r="A7" s="4" t="s">
        <v>44</v>
      </c>
      <c r="B7" s="5">
        <v>45219</v>
      </c>
      <c r="C7" s="4" t="s">
        <v>2</v>
      </c>
      <c r="D7" s="6">
        <v>110000</v>
      </c>
    </row>
    <row r="8" spans="1:5" hidden="1" x14ac:dyDescent="0.2">
      <c r="A8" s="4" t="s">
        <v>44</v>
      </c>
      <c r="B8" s="5">
        <v>45226</v>
      </c>
      <c r="C8" s="4" t="s">
        <v>2</v>
      </c>
      <c r="D8" s="6">
        <v>110000</v>
      </c>
    </row>
    <row r="9" spans="1:5" s="14" customFormat="1" x14ac:dyDescent="0.2">
      <c r="A9" s="11" t="s">
        <v>3</v>
      </c>
      <c r="B9" s="12">
        <v>45201</v>
      </c>
      <c r="C9" s="11" t="s">
        <v>2</v>
      </c>
      <c r="D9" s="13">
        <v>2313939.12</v>
      </c>
      <c r="E9" s="15">
        <f>SUM(D9:D20 )</f>
        <v>21624207.43</v>
      </c>
    </row>
    <row r="10" spans="1:5" s="14" customFormat="1" hidden="1" x14ac:dyDescent="0.2">
      <c r="A10" s="11" t="s">
        <v>3</v>
      </c>
      <c r="B10" s="12">
        <v>45201</v>
      </c>
      <c r="C10" s="11" t="s">
        <v>2</v>
      </c>
      <c r="D10" s="13">
        <v>2302346.59</v>
      </c>
    </row>
    <row r="11" spans="1:5" s="14" customFormat="1" hidden="1" x14ac:dyDescent="0.2">
      <c r="A11" s="11" t="s">
        <v>3</v>
      </c>
      <c r="B11" s="12">
        <v>45205</v>
      </c>
      <c r="C11" s="11" t="s">
        <v>2</v>
      </c>
      <c r="D11" s="13">
        <v>355540.9</v>
      </c>
    </row>
    <row r="12" spans="1:5" s="14" customFormat="1" hidden="1" x14ac:dyDescent="0.2">
      <c r="A12" s="11" t="s">
        <v>3</v>
      </c>
      <c r="B12" s="12">
        <v>45205</v>
      </c>
      <c r="C12" s="11" t="s">
        <v>2</v>
      </c>
      <c r="D12" s="13">
        <v>2163267.94</v>
      </c>
    </row>
    <row r="13" spans="1:5" s="14" customFormat="1" hidden="1" x14ac:dyDescent="0.2">
      <c r="A13" s="11" t="s">
        <v>3</v>
      </c>
      <c r="B13" s="12">
        <v>45212</v>
      </c>
      <c r="C13" s="11" t="s">
        <v>2</v>
      </c>
      <c r="D13" s="13">
        <v>320987.59999999998</v>
      </c>
    </row>
    <row r="14" spans="1:5" s="14" customFormat="1" hidden="1" x14ac:dyDescent="0.2">
      <c r="A14" s="11" t="s">
        <v>3</v>
      </c>
      <c r="B14" s="12">
        <v>45212</v>
      </c>
      <c r="C14" s="11" t="s">
        <v>2</v>
      </c>
      <c r="D14" s="13">
        <v>1910990.5</v>
      </c>
    </row>
    <row r="15" spans="1:5" s="14" customFormat="1" hidden="1" x14ac:dyDescent="0.2">
      <c r="A15" s="11" t="s">
        <v>3</v>
      </c>
      <c r="B15" s="12">
        <v>45212</v>
      </c>
      <c r="C15" s="11" t="s">
        <v>2</v>
      </c>
      <c r="D15" s="13">
        <v>113671.7</v>
      </c>
    </row>
    <row r="16" spans="1:5" s="14" customFormat="1" hidden="1" x14ac:dyDescent="0.2">
      <c r="A16" s="11" t="s">
        <v>3</v>
      </c>
      <c r="B16" s="12">
        <v>45219</v>
      </c>
      <c r="C16" s="11" t="s">
        <v>2</v>
      </c>
      <c r="D16" s="13">
        <v>1857528.17</v>
      </c>
    </row>
    <row r="17" spans="1:4" s="14" customFormat="1" hidden="1" x14ac:dyDescent="0.2">
      <c r="A17" s="11" t="s">
        <v>3</v>
      </c>
      <c r="B17" s="12">
        <v>45219</v>
      </c>
      <c r="C17" s="11" t="s">
        <v>2</v>
      </c>
      <c r="D17" s="13">
        <v>351841.21</v>
      </c>
    </row>
    <row r="18" spans="1:4" s="14" customFormat="1" hidden="1" x14ac:dyDescent="0.2">
      <c r="A18" s="11" t="s">
        <v>3</v>
      </c>
      <c r="B18" s="12">
        <v>45226</v>
      </c>
      <c r="C18" s="11" t="s">
        <v>2</v>
      </c>
      <c r="D18" s="13">
        <v>1740980.54</v>
      </c>
    </row>
    <row r="19" spans="1:4" s="14" customFormat="1" hidden="1" x14ac:dyDescent="0.2">
      <c r="A19" s="11" t="s">
        <v>3</v>
      </c>
      <c r="B19" s="12">
        <v>45226</v>
      </c>
      <c r="C19" s="11" t="s">
        <v>2</v>
      </c>
      <c r="D19" s="13">
        <v>352634.5</v>
      </c>
    </row>
    <row r="20" spans="1:4" s="14" customFormat="1" hidden="1" x14ac:dyDescent="0.2">
      <c r="A20" s="11" t="s">
        <v>3</v>
      </c>
      <c r="B20" s="12">
        <v>45230</v>
      </c>
      <c r="C20" s="11" t="s">
        <v>2</v>
      </c>
      <c r="D20" s="13">
        <v>7840478.6600000001</v>
      </c>
    </row>
    <row r="21" spans="1:4" hidden="1" x14ac:dyDescent="0.2">
      <c r="D21" s="9">
        <f>SUM(D2:D20)</f>
        <v>22157147.43</v>
      </c>
    </row>
    <row r="28" spans="1:4" x14ac:dyDescent="0.2">
      <c r="A28" s="2" t="s">
        <v>0</v>
      </c>
      <c r="B28" s="3" t="s">
        <v>531</v>
      </c>
    </row>
    <row r="29" spans="1:4" x14ac:dyDescent="0.2">
      <c r="A29" s="16" t="s">
        <v>1</v>
      </c>
      <c r="B29" s="18">
        <v>92940</v>
      </c>
    </row>
    <row r="30" spans="1:4" x14ac:dyDescent="0.2">
      <c r="A30" s="16" t="s">
        <v>44</v>
      </c>
      <c r="B30" s="18">
        <v>440000</v>
      </c>
    </row>
    <row r="31" spans="1:4" x14ac:dyDescent="0.2">
      <c r="A31" s="16" t="s">
        <v>3</v>
      </c>
      <c r="B31" s="18">
        <v>21624207.43</v>
      </c>
    </row>
    <row r="32" spans="1:4" x14ac:dyDescent="0.2">
      <c r="A32" s="19"/>
      <c r="B32" s="20">
        <f>SUBTOTAL(9,B29:B31)</f>
        <v>22157147.43</v>
      </c>
    </row>
    <row r="50" spans="1:2" ht="15" x14ac:dyDescent="0.25">
      <c r="A50" s="22" t="s">
        <v>532</v>
      </c>
      <c r="B50" s="23" t="s">
        <v>530</v>
      </c>
    </row>
    <row r="51" spans="1:2" x14ac:dyDescent="0.2">
      <c r="A51" s="24" t="s">
        <v>533</v>
      </c>
      <c r="B51" s="37">
        <v>17325984.190000001</v>
      </c>
    </row>
    <row r="52" spans="1:2" x14ac:dyDescent="0.2">
      <c r="A52" s="24" t="s">
        <v>534</v>
      </c>
      <c r="B52" s="25">
        <v>17323582.300000001</v>
      </c>
    </row>
    <row r="53" spans="1:2" x14ac:dyDescent="0.2">
      <c r="A53" s="24" t="s">
        <v>535</v>
      </c>
      <c r="B53" s="26">
        <v>18790485.23</v>
      </c>
    </row>
    <row r="54" spans="1:2" x14ac:dyDescent="0.2">
      <c r="A54" s="27" t="s">
        <v>536</v>
      </c>
      <c r="B54" s="25">
        <v>21106430.359999996</v>
      </c>
    </row>
    <row r="55" spans="1:2" x14ac:dyDescent="0.2">
      <c r="A55" s="27" t="s">
        <v>537</v>
      </c>
      <c r="B55" s="25">
        <v>16587808.259999998</v>
      </c>
    </row>
    <row r="56" spans="1:2" x14ac:dyDescent="0.2">
      <c r="A56" s="27" t="s">
        <v>538</v>
      </c>
      <c r="B56" s="26">
        <v>22312176.300000001</v>
      </c>
    </row>
    <row r="57" spans="1:2" x14ac:dyDescent="0.2">
      <c r="A57" s="27" t="s">
        <v>539</v>
      </c>
      <c r="B57" s="25">
        <v>18057040.760000002</v>
      </c>
    </row>
    <row r="58" spans="1:2" x14ac:dyDescent="0.2">
      <c r="A58" s="27" t="s">
        <v>540</v>
      </c>
      <c r="B58" s="18">
        <v>18236667.009999998</v>
      </c>
    </row>
    <row r="59" spans="1:2" x14ac:dyDescent="0.2">
      <c r="A59" s="27" t="s">
        <v>541</v>
      </c>
      <c r="B59" s="25">
        <v>16395626.300000001</v>
      </c>
    </row>
    <row r="60" spans="1:2" x14ac:dyDescent="0.2">
      <c r="A60" s="27" t="s">
        <v>542</v>
      </c>
      <c r="B60" s="25">
        <v>22157147.43</v>
      </c>
    </row>
    <row r="61" spans="1:2" x14ac:dyDescent="0.2">
      <c r="A61" s="27" t="s">
        <v>543</v>
      </c>
      <c r="B61" s="25"/>
    </row>
    <row r="62" spans="1:2" x14ac:dyDescent="0.2">
      <c r="A62" s="27" t="s">
        <v>544</v>
      </c>
      <c r="B62" s="25"/>
    </row>
    <row r="63" spans="1:2" ht="15" x14ac:dyDescent="0.25">
      <c r="A63" s="29" t="s">
        <v>545</v>
      </c>
      <c r="B63" s="30">
        <f>SUM(B51:B62)</f>
        <v>188292948.14000002</v>
      </c>
    </row>
    <row r="75" spans="1:2" ht="15" x14ac:dyDescent="0.25">
      <c r="A75" s="23" t="s">
        <v>546</v>
      </c>
      <c r="B75" s="23" t="s">
        <v>530</v>
      </c>
    </row>
    <row r="76" spans="1:2" x14ac:dyDescent="0.2">
      <c r="A76" s="38" t="s">
        <v>558</v>
      </c>
      <c r="B76" s="25">
        <v>59681317.369999997</v>
      </c>
    </row>
    <row r="77" spans="1:2" x14ac:dyDescent="0.2">
      <c r="A77" s="38" t="s">
        <v>559</v>
      </c>
      <c r="B77" s="25">
        <v>71596398.170000002</v>
      </c>
    </row>
    <row r="78" spans="1:2" x14ac:dyDescent="0.2">
      <c r="A78" s="38" t="s">
        <v>560</v>
      </c>
      <c r="B78" s="25">
        <v>80449843.450000003</v>
      </c>
    </row>
    <row r="79" spans="1:2" x14ac:dyDescent="0.2">
      <c r="A79" s="38" t="s">
        <v>561</v>
      </c>
      <c r="B79" s="25">
        <v>88997159</v>
      </c>
    </row>
    <row r="80" spans="1:2" x14ac:dyDescent="0.2">
      <c r="A80" s="38" t="s">
        <v>562</v>
      </c>
      <c r="B80" s="25">
        <v>75709421.150000006</v>
      </c>
    </row>
    <row r="81" spans="1:2" x14ac:dyDescent="0.2">
      <c r="A81" s="38" t="s">
        <v>563</v>
      </c>
      <c r="B81" s="25">
        <v>85442395.490000024</v>
      </c>
    </row>
    <row r="82" spans="1:2" x14ac:dyDescent="0.2">
      <c r="A82" s="38" t="s">
        <v>564</v>
      </c>
      <c r="B82" s="25">
        <v>110525583.23</v>
      </c>
    </row>
    <row r="83" spans="1:2" x14ac:dyDescent="0.2">
      <c r="A83" s="38" t="s">
        <v>565</v>
      </c>
      <c r="B83" s="25">
        <v>120906697.31</v>
      </c>
    </row>
    <row r="84" spans="1:2" x14ac:dyDescent="0.2">
      <c r="A84" s="38" t="s">
        <v>566</v>
      </c>
      <c r="B84" s="25">
        <v>127975375.17000002</v>
      </c>
    </row>
    <row r="85" spans="1:2" x14ac:dyDescent="0.2">
      <c r="A85" s="38" t="s">
        <v>567</v>
      </c>
      <c r="B85" s="25">
        <v>184871236.47</v>
      </c>
    </row>
    <row r="86" spans="1:2" x14ac:dyDescent="0.2">
      <c r="A86" s="38" t="s">
        <v>568</v>
      </c>
      <c r="B86" s="25">
        <v>188292948.14000002</v>
      </c>
    </row>
    <row r="87" spans="1:2" x14ac:dyDescent="0.2">
      <c r="A87" s="39" t="s">
        <v>545</v>
      </c>
      <c r="B87" s="40">
        <f>SUBTOTAL(9,B76:B86)</f>
        <v>1194448374.9500003</v>
      </c>
    </row>
  </sheetData>
  <autoFilter ref="A1:E21" xr:uid="{4482B5EB-C303-4F16-8F2E-4CB483D7148D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4DB-7AE4-489D-95FD-194720543C24}">
  <sheetPr filterMode="1"/>
  <dimension ref="A1:E73"/>
  <sheetViews>
    <sheetView topLeftCell="A7" workbookViewId="0">
      <selection activeCell="A80" sqref="A80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s="14" customFormat="1" x14ac:dyDescent="0.2">
      <c r="A2" s="11" t="s">
        <v>126</v>
      </c>
      <c r="B2" s="12">
        <v>45211</v>
      </c>
      <c r="C2" s="11" t="s">
        <v>5</v>
      </c>
      <c r="D2" s="13">
        <v>200000</v>
      </c>
      <c r="E2" s="15">
        <f>SUM(D2:D4 )</f>
        <v>900000</v>
      </c>
    </row>
    <row r="3" spans="1:5" s="14" customFormat="1" hidden="1" x14ac:dyDescent="0.2">
      <c r="A3" s="11" t="s">
        <v>126</v>
      </c>
      <c r="B3" s="12">
        <v>45219</v>
      </c>
      <c r="C3" s="11" t="s">
        <v>5</v>
      </c>
      <c r="D3" s="13">
        <v>200000</v>
      </c>
    </row>
    <row r="4" spans="1:5" s="14" customFormat="1" hidden="1" x14ac:dyDescent="0.2">
      <c r="A4" s="11" t="s">
        <v>126</v>
      </c>
      <c r="B4" s="12">
        <v>45226</v>
      </c>
      <c r="C4" s="11" t="s">
        <v>5</v>
      </c>
      <c r="D4" s="13">
        <v>500000</v>
      </c>
    </row>
    <row r="5" spans="1:5" x14ac:dyDescent="0.2">
      <c r="A5" s="4" t="s">
        <v>4</v>
      </c>
      <c r="B5" s="5">
        <v>45201</v>
      </c>
      <c r="C5" s="4" t="s">
        <v>5</v>
      </c>
      <c r="D5" s="6">
        <v>894140</v>
      </c>
      <c r="E5" s="9">
        <f>SUM(D5:D6 )</f>
        <v>1144140</v>
      </c>
    </row>
    <row r="6" spans="1:5" hidden="1" x14ac:dyDescent="0.2">
      <c r="A6" s="4" t="s">
        <v>4</v>
      </c>
      <c r="B6" s="5">
        <v>45226</v>
      </c>
      <c r="C6" s="4" t="s">
        <v>58</v>
      </c>
      <c r="D6" s="6">
        <v>250000</v>
      </c>
    </row>
    <row r="7" spans="1:5" s="14" customFormat="1" x14ac:dyDescent="0.2">
      <c r="A7" s="11" t="s">
        <v>340</v>
      </c>
      <c r="B7" s="12">
        <v>45219</v>
      </c>
      <c r="C7" s="11" t="s">
        <v>341</v>
      </c>
      <c r="D7" s="13">
        <v>150000</v>
      </c>
      <c r="E7" s="15">
        <f>SUM(D7:D8 )</f>
        <v>350000</v>
      </c>
    </row>
    <row r="8" spans="1:5" s="14" customFormat="1" hidden="1" x14ac:dyDescent="0.2">
      <c r="A8" s="11" t="s">
        <v>340</v>
      </c>
      <c r="B8" s="12">
        <v>45226</v>
      </c>
      <c r="C8" s="11" t="s">
        <v>341</v>
      </c>
      <c r="D8" s="13">
        <v>200000</v>
      </c>
    </row>
    <row r="9" spans="1:5" hidden="1" x14ac:dyDescent="0.2">
      <c r="D9" s="9">
        <f>SUM(D2:D8)</f>
        <v>2394140</v>
      </c>
    </row>
    <row r="14" spans="1:5" x14ac:dyDescent="0.2">
      <c r="A14" s="2" t="s">
        <v>0</v>
      </c>
      <c r="B14" s="3" t="s">
        <v>531</v>
      </c>
    </row>
    <row r="15" spans="1:5" x14ac:dyDescent="0.2">
      <c r="A15" s="16" t="s">
        <v>340</v>
      </c>
      <c r="B15" s="18">
        <v>350000</v>
      </c>
    </row>
    <row r="16" spans="1:5" x14ac:dyDescent="0.2">
      <c r="A16" s="16" t="s">
        <v>126</v>
      </c>
      <c r="B16" s="18">
        <v>900000</v>
      </c>
    </row>
    <row r="17" spans="1:2" x14ac:dyDescent="0.2">
      <c r="A17" s="16" t="s">
        <v>4</v>
      </c>
      <c r="B17" s="18">
        <v>1144140</v>
      </c>
    </row>
    <row r="18" spans="1:2" x14ac:dyDescent="0.2">
      <c r="A18" s="19"/>
      <c r="B18" s="18">
        <f>SUBTOTAL(9,B15:B17)</f>
        <v>2394140</v>
      </c>
    </row>
    <row r="36" spans="1:2" x14ac:dyDescent="0.2">
      <c r="A36" s="41" t="s">
        <v>569</v>
      </c>
      <c r="B36" s="41" t="s">
        <v>530</v>
      </c>
    </row>
    <row r="37" spans="1:2" x14ac:dyDescent="0.2">
      <c r="A37" s="27" t="s">
        <v>570</v>
      </c>
      <c r="B37" s="28">
        <v>769350</v>
      </c>
    </row>
    <row r="38" spans="1:2" x14ac:dyDescent="0.2">
      <c r="A38" s="27" t="s">
        <v>571</v>
      </c>
      <c r="B38" s="26">
        <v>353395</v>
      </c>
    </row>
    <row r="39" spans="1:2" x14ac:dyDescent="0.2">
      <c r="A39" s="27" t="s">
        <v>572</v>
      </c>
      <c r="B39" s="26">
        <v>5494088.5999999996</v>
      </c>
    </row>
    <row r="40" spans="1:2" x14ac:dyDescent="0.2">
      <c r="A40" s="27" t="s">
        <v>573</v>
      </c>
      <c r="B40" s="26">
        <v>894140</v>
      </c>
    </row>
    <row r="41" spans="1:2" x14ac:dyDescent="0.2">
      <c r="A41" s="27" t="s">
        <v>574</v>
      </c>
      <c r="B41" s="26">
        <v>5319367.2</v>
      </c>
    </row>
    <row r="42" spans="1:2" x14ac:dyDescent="0.2">
      <c r="A42" s="27" t="s">
        <v>575</v>
      </c>
      <c r="B42" s="26">
        <v>1774872.8</v>
      </c>
    </row>
    <row r="43" spans="1:2" x14ac:dyDescent="0.2">
      <c r="A43" s="42" t="s">
        <v>576</v>
      </c>
      <c r="B43" s="18">
        <v>1274883.6000000001</v>
      </c>
    </row>
    <row r="44" spans="1:2" x14ac:dyDescent="0.2">
      <c r="A44" s="42" t="s">
        <v>577</v>
      </c>
      <c r="B44" s="28">
        <v>3315913.6</v>
      </c>
    </row>
    <row r="45" spans="1:2" x14ac:dyDescent="0.2">
      <c r="A45" s="42" t="s">
        <v>578</v>
      </c>
      <c r="B45" s="25">
        <v>1159166.3999999999</v>
      </c>
    </row>
    <row r="46" spans="1:2" x14ac:dyDescent="0.2">
      <c r="A46" s="42" t="s">
        <v>579</v>
      </c>
      <c r="B46" s="18">
        <v>2394140</v>
      </c>
    </row>
    <row r="47" spans="1:2" x14ac:dyDescent="0.2">
      <c r="A47" s="42" t="s">
        <v>580</v>
      </c>
      <c r="B47" s="25"/>
    </row>
    <row r="48" spans="1:2" x14ac:dyDescent="0.2">
      <c r="A48" s="42" t="s">
        <v>581</v>
      </c>
      <c r="B48" s="25"/>
    </row>
    <row r="49" spans="1:2" x14ac:dyDescent="0.2">
      <c r="A49" s="39" t="s">
        <v>545</v>
      </c>
      <c r="B49" s="40">
        <f>SUBTOTAL(9,B37:B48)</f>
        <v>22749317.199999999</v>
      </c>
    </row>
    <row r="62" spans="1:2" ht="15" x14ac:dyDescent="0.25">
      <c r="A62" s="23" t="s">
        <v>546</v>
      </c>
      <c r="B62" s="23" t="s">
        <v>530</v>
      </c>
    </row>
    <row r="63" spans="1:2" x14ac:dyDescent="0.2">
      <c r="A63" s="43" t="s">
        <v>559</v>
      </c>
      <c r="B63" s="44">
        <v>11305544.829999996</v>
      </c>
    </row>
    <row r="64" spans="1:2" x14ac:dyDescent="0.2">
      <c r="A64" s="43" t="s">
        <v>560</v>
      </c>
      <c r="B64" s="44">
        <v>12310996.85</v>
      </c>
    </row>
    <row r="65" spans="1:2" x14ac:dyDescent="0.2">
      <c r="A65" s="43" t="s">
        <v>561</v>
      </c>
      <c r="B65" s="44">
        <v>12884799.58</v>
      </c>
    </row>
    <row r="66" spans="1:2" x14ac:dyDescent="0.2">
      <c r="A66" s="43" t="s">
        <v>562</v>
      </c>
      <c r="B66" s="44">
        <v>11421600.84</v>
      </c>
    </row>
    <row r="67" spans="1:2" x14ac:dyDescent="0.2">
      <c r="A67" s="43" t="s">
        <v>563</v>
      </c>
      <c r="B67" s="44">
        <v>21823728.370000001</v>
      </c>
    </row>
    <row r="68" spans="1:2" x14ac:dyDescent="0.2">
      <c r="A68" s="43" t="s">
        <v>564</v>
      </c>
      <c r="B68" s="44">
        <v>15458588.42</v>
      </c>
    </row>
    <row r="69" spans="1:2" x14ac:dyDescent="0.2">
      <c r="A69" s="45" t="s">
        <v>565</v>
      </c>
      <c r="B69" s="46">
        <v>28213256.450000003</v>
      </c>
    </row>
    <row r="70" spans="1:2" x14ac:dyDescent="0.2">
      <c r="A70" s="45" t="s">
        <v>566</v>
      </c>
      <c r="B70" s="46">
        <v>21548946.59</v>
      </c>
    </row>
    <row r="71" spans="1:2" x14ac:dyDescent="0.2">
      <c r="A71" s="45" t="s">
        <v>567</v>
      </c>
      <c r="B71" s="46">
        <v>25384689.210000001</v>
      </c>
    </row>
    <row r="72" spans="1:2" x14ac:dyDescent="0.2">
      <c r="A72" s="45" t="s">
        <v>568</v>
      </c>
      <c r="B72" s="46">
        <v>22749317.199999999</v>
      </c>
    </row>
    <row r="73" spans="1:2" x14ac:dyDescent="0.2">
      <c r="A73" s="29" t="s">
        <v>545</v>
      </c>
      <c r="B73" s="40">
        <f>SUM(B63:B72)</f>
        <v>183101468.34</v>
      </c>
    </row>
  </sheetData>
  <autoFilter ref="A1:E9" xr:uid="{6EE064DB-7AE4-489D-95FD-194720543C24}">
    <filterColumn colId="4">
      <customFilters>
        <customFilter operator="notEqual" val=" "/>
      </customFilters>
    </filterColumn>
  </autoFilter>
  <sortState xmlns:xlrd2="http://schemas.microsoft.com/office/spreadsheetml/2017/richdata2" ref="A15:B17">
    <sortCondition ref="B1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31DA-ECF3-4187-94B7-51C7228CF27E}">
  <sheetPr filterMode="1"/>
  <dimension ref="A1:E175"/>
  <sheetViews>
    <sheetView topLeftCell="A57" workbookViewId="0">
      <selection activeCell="B174" sqref="A163:B174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x14ac:dyDescent="0.2">
      <c r="A2" s="4" t="s">
        <v>373</v>
      </c>
      <c r="B2" s="5">
        <v>45224</v>
      </c>
      <c r="C2" s="4" t="s">
        <v>130</v>
      </c>
      <c r="D2" s="6">
        <v>17400</v>
      </c>
      <c r="E2" s="6">
        <v>17400</v>
      </c>
    </row>
    <row r="3" spans="1:5" x14ac:dyDescent="0.2">
      <c r="A3" s="4" t="s">
        <v>374</v>
      </c>
      <c r="B3" s="5">
        <v>45224</v>
      </c>
      <c r="C3" s="4" t="s">
        <v>130</v>
      </c>
      <c r="D3" s="6">
        <v>11600</v>
      </c>
      <c r="E3" s="6">
        <v>11600</v>
      </c>
    </row>
    <row r="4" spans="1:5" x14ac:dyDescent="0.2">
      <c r="A4" s="4" t="s">
        <v>375</v>
      </c>
      <c r="B4" s="5">
        <v>45224</v>
      </c>
      <c r="C4" s="4" t="s">
        <v>130</v>
      </c>
      <c r="D4" s="6">
        <v>11600</v>
      </c>
      <c r="E4" s="6">
        <v>11600</v>
      </c>
    </row>
    <row r="5" spans="1:5" x14ac:dyDescent="0.2">
      <c r="A5" s="4" t="s">
        <v>376</v>
      </c>
      <c r="B5" s="5">
        <v>45224</v>
      </c>
      <c r="C5" s="4" t="s">
        <v>130</v>
      </c>
      <c r="D5" s="6">
        <v>12859.91</v>
      </c>
      <c r="E5" s="6">
        <v>12859.91</v>
      </c>
    </row>
    <row r="6" spans="1:5" x14ac:dyDescent="0.2">
      <c r="A6" s="4" t="s">
        <v>377</v>
      </c>
      <c r="B6" s="5">
        <v>45224</v>
      </c>
      <c r="C6" s="4" t="s">
        <v>130</v>
      </c>
      <c r="D6" s="6">
        <v>23200</v>
      </c>
      <c r="E6" s="6">
        <v>23200</v>
      </c>
    </row>
    <row r="7" spans="1:5" x14ac:dyDescent="0.2">
      <c r="A7" s="4" t="s">
        <v>378</v>
      </c>
      <c r="B7" s="5">
        <v>45224</v>
      </c>
      <c r="C7" s="4" t="s">
        <v>130</v>
      </c>
      <c r="D7" s="6">
        <v>22950</v>
      </c>
      <c r="E7" s="6">
        <v>22950</v>
      </c>
    </row>
    <row r="8" spans="1:5" x14ac:dyDescent="0.2">
      <c r="A8" s="4" t="s">
        <v>379</v>
      </c>
      <c r="B8" s="5">
        <v>45224</v>
      </c>
      <c r="C8" s="4" t="s">
        <v>130</v>
      </c>
      <c r="D8" s="6">
        <v>17400</v>
      </c>
      <c r="E8" s="6">
        <v>17400</v>
      </c>
    </row>
    <row r="9" spans="1:5" x14ac:dyDescent="0.2">
      <c r="A9" s="4" t="s">
        <v>380</v>
      </c>
      <c r="B9" s="5">
        <v>45224</v>
      </c>
      <c r="C9" s="4" t="s">
        <v>130</v>
      </c>
      <c r="D9" s="6">
        <v>20880</v>
      </c>
      <c r="E9" s="6">
        <v>20880</v>
      </c>
    </row>
    <row r="10" spans="1:5" x14ac:dyDescent="0.2">
      <c r="A10" s="4" t="s">
        <v>138</v>
      </c>
      <c r="B10" s="5">
        <v>45224</v>
      </c>
      <c r="C10" s="4" t="s">
        <v>130</v>
      </c>
      <c r="D10" s="6">
        <v>34800</v>
      </c>
      <c r="E10" s="6">
        <v>34800</v>
      </c>
    </row>
    <row r="11" spans="1:5" x14ac:dyDescent="0.2">
      <c r="A11" s="4" t="s">
        <v>381</v>
      </c>
      <c r="B11" s="5">
        <v>45224</v>
      </c>
      <c r="C11" s="4" t="s">
        <v>130</v>
      </c>
      <c r="D11" s="6">
        <v>11475</v>
      </c>
      <c r="E11" s="6">
        <v>11475</v>
      </c>
    </row>
    <row r="12" spans="1:5" x14ac:dyDescent="0.2">
      <c r="A12" s="4" t="s">
        <v>382</v>
      </c>
      <c r="B12" s="5">
        <v>45224</v>
      </c>
      <c r="C12" s="4" t="s">
        <v>130</v>
      </c>
      <c r="D12" s="6">
        <v>8700</v>
      </c>
      <c r="E12" s="6">
        <v>8700</v>
      </c>
    </row>
    <row r="13" spans="1:5" x14ac:dyDescent="0.2">
      <c r="A13" s="4" t="s">
        <v>383</v>
      </c>
      <c r="B13" s="5">
        <v>45224</v>
      </c>
      <c r="C13" s="4" t="s">
        <v>130</v>
      </c>
      <c r="D13" s="6">
        <v>11475</v>
      </c>
      <c r="E13" s="6">
        <v>11475</v>
      </c>
    </row>
    <row r="14" spans="1:5" x14ac:dyDescent="0.2">
      <c r="A14" s="4" t="s">
        <v>384</v>
      </c>
      <c r="B14" s="5">
        <v>45224</v>
      </c>
      <c r="C14" s="4" t="s">
        <v>130</v>
      </c>
      <c r="D14" s="6">
        <v>23200</v>
      </c>
      <c r="E14" s="6">
        <v>23200</v>
      </c>
    </row>
    <row r="15" spans="1:5" x14ac:dyDescent="0.2">
      <c r="A15" s="4" t="s">
        <v>385</v>
      </c>
      <c r="B15" s="5">
        <v>45224</v>
      </c>
      <c r="C15" s="4" t="s">
        <v>130</v>
      </c>
      <c r="D15" s="6">
        <v>17400</v>
      </c>
      <c r="E15" s="6">
        <v>17400</v>
      </c>
    </row>
    <row r="16" spans="1:5" x14ac:dyDescent="0.2">
      <c r="A16" s="4" t="s">
        <v>386</v>
      </c>
      <c r="B16" s="5">
        <v>45224</v>
      </c>
      <c r="C16" s="4" t="s">
        <v>130</v>
      </c>
      <c r="D16" s="6">
        <v>11475</v>
      </c>
      <c r="E16" s="6">
        <v>11475</v>
      </c>
    </row>
    <row r="17" spans="1:5" x14ac:dyDescent="0.2">
      <c r="A17" s="4" t="s">
        <v>387</v>
      </c>
      <c r="B17" s="5">
        <v>45224</v>
      </c>
      <c r="C17" s="4" t="s">
        <v>130</v>
      </c>
      <c r="D17" s="6">
        <v>23200</v>
      </c>
      <c r="E17" s="6">
        <v>23200</v>
      </c>
    </row>
    <row r="18" spans="1:5" x14ac:dyDescent="0.2">
      <c r="A18" s="4" t="s">
        <v>388</v>
      </c>
      <c r="B18" s="5">
        <v>45224</v>
      </c>
      <c r="C18" s="4" t="s">
        <v>130</v>
      </c>
      <c r="D18" s="6">
        <v>17400</v>
      </c>
      <c r="E18" s="6">
        <v>17400</v>
      </c>
    </row>
    <row r="19" spans="1:5" x14ac:dyDescent="0.2">
      <c r="A19" s="4" t="s">
        <v>389</v>
      </c>
      <c r="B19" s="5">
        <v>45224</v>
      </c>
      <c r="C19" s="4" t="s">
        <v>130</v>
      </c>
      <c r="D19" s="6">
        <v>11600</v>
      </c>
      <c r="E19" s="6">
        <v>11600</v>
      </c>
    </row>
    <row r="20" spans="1:5" x14ac:dyDescent="0.2">
      <c r="A20" s="4" t="s">
        <v>390</v>
      </c>
      <c r="B20" s="5">
        <v>45224</v>
      </c>
      <c r="C20" s="4" t="s">
        <v>130</v>
      </c>
      <c r="D20" s="6">
        <v>17212.5</v>
      </c>
      <c r="E20" s="6">
        <v>17212.5</v>
      </c>
    </row>
    <row r="21" spans="1:5" x14ac:dyDescent="0.2">
      <c r="A21" s="4" t="s">
        <v>391</v>
      </c>
      <c r="B21" s="5">
        <v>45224</v>
      </c>
      <c r="C21" s="4" t="s">
        <v>130</v>
      </c>
      <c r="D21" s="6">
        <v>17400</v>
      </c>
      <c r="E21" s="6">
        <v>17400</v>
      </c>
    </row>
    <row r="22" spans="1:5" x14ac:dyDescent="0.2">
      <c r="A22" s="4" t="s">
        <v>392</v>
      </c>
      <c r="B22" s="5">
        <v>45224</v>
      </c>
      <c r="C22" s="4" t="s">
        <v>130</v>
      </c>
      <c r="D22" s="6">
        <v>17212.5</v>
      </c>
      <c r="E22" s="6">
        <v>17212.5</v>
      </c>
    </row>
    <row r="23" spans="1:5" x14ac:dyDescent="0.2">
      <c r="A23" s="4" t="s">
        <v>393</v>
      </c>
      <c r="B23" s="5">
        <v>45224</v>
      </c>
      <c r="C23" s="4" t="s">
        <v>130</v>
      </c>
      <c r="D23" s="6">
        <v>11600</v>
      </c>
      <c r="E23" s="6">
        <v>11600</v>
      </c>
    </row>
    <row r="24" spans="1:5" x14ac:dyDescent="0.2">
      <c r="A24" s="4" t="s">
        <v>394</v>
      </c>
      <c r="B24" s="5">
        <v>45224</v>
      </c>
      <c r="C24" s="4" t="s">
        <v>130</v>
      </c>
      <c r="D24" s="6">
        <v>17400</v>
      </c>
      <c r="E24" s="6">
        <v>17400</v>
      </c>
    </row>
    <row r="25" spans="1:5" x14ac:dyDescent="0.2">
      <c r="A25" s="4" t="s">
        <v>395</v>
      </c>
      <c r="B25" s="5">
        <v>45224</v>
      </c>
      <c r="C25" s="4" t="s">
        <v>130</v>
      </c>
      <c r="D25" s="6">
        <v>8606.25</v>
      </c>
      <c r="E25" s="6">
        <v>8606.25</v>
      </c>
    </row>
    <row r="26" spans="1:5" x14ac:dyDescent="0.2">
      <c r="A26" s="4" t="s">
        <v>396</v>
      </c>
      <c r="B26" s="5">
        <v>45224</v>
      </c>
      <c r="C26" s="4" t="s">
        <v>130</v>
      </c>
      <c r="D26" s="6">
        <v>11600</v>
      </c>
      <c r="E26" s="6">
        <v>11600</v>
      </c>
    </row>
    <row r="27" spans="1:5" x14ac:dyDescent="0.2">
      <c r="A27" s="4" t="s">
        <v>397</v>
      </c>
      <c r="B27" s="5">
        <v>45224</v>
      </c>
      <c r="C27" s="4" t="s">
        <v>130</v>
      </c>
      <c r="D27" s="6">
        <v>5800</v>
      </c>
      <c r="E27" s="6">
        <v>5800</v>
      </c>
    </row>
    <row r="28" spans="1:5" x14ac:dyDescent="0.2">
      <c r="A28" s="4" t="s">
        <v>398</v>
      </c>
      <c r="B28" s="5">
        <v>45224</v>
      </c>
      <c r="C28" s="4" t="s">
        <v>130</v>
      </c>
      <c r="D28" s="6">
        <v>17400</v>
      </c>
      <c r="E28" s="6">
        <v>17400</v>
      </c>
    </row>
    <row r="29" spans="1:5" x14ac:dyDescent="0.2">
      <c r="A29" s="4" t="s">
        <v>399</v>
      </c>
      <c r="B29" s="5">
        <v>45224</v>
      </c>
      <c r="C29" s="4" t="s">
        <v>130</v>
      </c>
      <c r="D29" s="6">
        <v>11600</v>
      </c>
      <c r="E29" s="6">
        <v>11600</v>
      </c>
    </row>
    <row r="30" spans="1:5" x14ac:dyDescent="0.2">
      <c r="A30" s="4" t="s">
        <v>400</v>
      </c>
      <c r="B30" s="5">
        <v>45224</v>
      </c>
      <c r="C30" s="4" t="s">
        <v>130</v>
      </c>
      <c r="D30" s="6">
        <v>11475</v>
      </c>
      <c r="E30" s="6">
        <v>11475</v>
      </c>
    </row>
    <row r="31" spans="1:5" x14ac:dyDescent="0.2">
      <c r="A31" s="4" t="s">
        <v>401</v>
      </c>
      <c r="B31" s="5">
        <v>45224</v>
      </c>
      <c r="C31" s="4" t="s">
        <v>130</v>
      </c>
      <c r="D31" s="6">
        <v>12760</v>
      </c>
      <c r="E31" s="6">
        <v>12760</v>
      </c>
    </row>
    <row r="32" spans="1:5" x14ac:dyDescent="0.2">
      <c r="A32" s="4" t="s">
        <v>402</v>
      </c>
      <c r="B32" s="5">
        <v>45224</v>
      </c>
      <c r="C32" s="4" t="s">
        <v>130</v>
      </c>
      <c r="D32" s="6">
        <v>5800</v>
      </c>
      <c r="E32" s="6">
        <v>5800</v>
      </c>
    </row>
    <row r="33" spans="1:5" x14ac:dyDescent="0.2">
      <c r="A33" s="4" t="s">
        <v>403</v>
      </c>
      <c r="B33" s="5">
        <v>45224</v>
      </c>
      <c r="C33" s="4" t="s">
        <v>130</v>
      </c>
      <c r="D33" s="6">
        <v>11600</v>
      </c>
      <c r="E33" s="6">
        <v>11600</v>
      </c>
    </row>
    <row r="34" spans="1:5" x14ac:dyDescent="0.2">
      <c r="A34" s="4" t="s">
        <v>404</v>
      </c>
      <c r="B34" s="5">
        <v>45224</v>
      </c>
      <c r="C34" s="4" t="s">
        <v>130</v>
      </c>
      <c r="D34" s="6">
        <v>15000</v>
      </c>
      <c r="E34" s="6">
        <v>15000</v>
      </c>
    </row>
    <row r="35" spans="1:5" x14ac:dyDescent="0.2">
      <c r="A35" s="4" t="s">
        <v>405</v>
      </c>
      <c r="B35" s="5">
        <v>45224</v>
      </c>
      <c r="C35" s="4" t="s">
        <v>130</v>
      </c>
      <c r="D35" s="6">
        <v>11600</v>
      </c>
      <c r="E35" s="6">
        <v>11600</v>
      </c>
    </row>
    <row r="36" spans="1:5" x14ac:dyDescent="0.2">
      <c r="A36" s="4" t="s">
        <v>406</v>
      </c>
      <c r="B36" s="5">
        <v>45224</v>
      </c>
      <c r="C36" s="4" t="s">
        <v>130</v>
      </c>
      <c r="D36" s="6">
        <v>12760</v>
      </c>
      <c r="E36" s="6">
        <v>12760</v>
      </c>
    </row>
    <row r="37" spans="1:5" x14ac:dyDescent="0.2">
      <c r="A37" s="4" t="s">
        <v>407</v>
      </c>
      <c r="B37" s="5">
        <v>45224</v>
      </c>
      <c r="C37" s="4" t="s">
        <v>130</v>
      </c>
      <c r="D37" s="6">
        <v>17400</v>
      </c>
      <c r="E37" s="6">
        <v>17400</v>
      </c>
    </row>
    <row r="38" spans="1:5" x14ac:dyDescent="0.2">
      <c r="A38" s="4" t="s">
        <v>408</v>
      </c>
      <c r="B38" s="5">
        <v>45224</v>
      </c>
      <c r="C38" s="4" t="s">
        <v>130</v>
      </c>
      <c r="D38" s="6">
        <v>23200</v>
      </c>
      <c r="E38" s="6">
        <v>23200</v>
      </c>
    </row>
    <row r="39" spans="1:5" x14ac:dyDescent="0.2">
      <c r="A39" s="4" t="s">
        <v>409</v>
      </c>
      <c r="B39" s="5">
        <v>45224</v>
      </c>
      <c r="C39" s="4" t="s">
        <v>130</v>
      </c>
      <c r="D39" s="6">
        <v>11600</v>
      </c>
      <c r="E39" s="6">
        <v>11600</v>
      </c>
    </row>
    <row r="40" spans="1:5" x14ac:dyDescent="0.2">
      <c r="A40" s="4" t="s">
        <v>410</v>
      </c>
      <c r="B40" s="5">
        <v>45224</v>
      </c>
      <c r="C40" s="4" t="s">
        <v>130</v>
      </c>
      <c r="D40" s="6">
        <v>11600</v>
      </c>
      <c r="E40" s="6">
        <v>11600</v>
      </c>
    </row>
    <row r="41" spans="1:5" x14ac:dyDescent="0.2">
      <c r="A41" s="4" t="s">
        <v>411</v>
      </c>
      <c r="B41" s="5">
        <v>45224</v>
      </c>
      <c r="C41" s="4" t="s">
        <v>130</v>
      </c>
      <c r="D41" s="6">
        <v>11600</v>
      </c>
      <c r="E41" s="6">
        <v>11600</v>
      </c>
    </row>
    <row r="42" spans="1:5" x14ac:dyDescent="0.2">
      <c r="A42" s="4" t="s">
        <v>412</v>
      </c>
      <c r="B42" s="5">
        <v>45224</v>
      </c>
      <c r="C42" s="4" t="s">
        <v>130</v>
      </c>
      <c r="D42" s="6">
        <v>23200</v>
      </c>
      <c r="E42" s="6">
        <v>23200</v>
      </c>
    </row>
    <row r="43" spans="1:5" x14ac:dyDescent="0.2">
      <c r="A43" s="4" t="s">
        <v>413</v>
      </c>
      <c r="B43" s="5">
        <v>45224</v>
      </c>
      <c r="C43" s="4" t="s">
        <v>130</v>
      </c>
      <c r="D43" s="6">
        <v>11600</v>
      </c>
      <c r="E43" s="6">
        <v>11600</v>
      </c>
    </row>
    <row r="44" spans="1:5" x14ac:dyDescent="0.2">
      <c r="A44" s="4" t="s">
        <v>414</v>
      </c>
      <c r="B44" s="5">
        <v>45224</v>
      </c>
      <c r="C44" s="4" t="s">
        <v>130</v>
      </c>
      <c r="D44" s="6">
        <v>8120</v>
      </c>
      <c r="E44" s="6">
        <v>8120</v>
      </c>
    </row>
    <row r="45" spans="1:5" x14ac:dyDescent="0.2">
      <c r="A45" s="4" t="s">
        <v>415</v>
      </c>
      <c r="B45" s="5">
        <v>45224</v>
      </c>
      <c r="C45" s="4" t="s">
        <v>130</v>
      </c>
      <c r="D45" s="6">
        <v>29000</v>
      </c>
      <c r="E45" s="6">
        <v>29000</v>
      </c>
    </row>
    <row r="46" spans="1:5" x14ac:dyDescent="0.2">
      <c r="A46" s="4" t="s">
        <v>416</v>
      </c>
      <c r="B46" s="5">
        <v>45224</v>
      </c>
      <c r="C46" s="4" t="s">
        <v>130</v>
      </c>
      <c r="D46" s="6">
        <v>5800</v>
      </c>
      <c r="E46" s="6">
        <v>5800</v>
      </c>
    </row>
    <row r="47" spans="1:5" x14ac:dyDescent="0.2">
      <c r="A47" s="4" t="s">
        <v>417</v>
      </c>
      <c r="B47" s="5">
        <v>45224</v>
      </c>
      <c r="C47" s="4" t="s">
        <v>130</v>
      </c>
      <c r="D47" s="6">
        <v>5737.5</v>
      </c>
      <c r="E47" s="6">
        <v>5737.5</v>
      </c>
    </row>
    <row r="48" spans="1:5" s="14" customFormat="1" x14ac:dyDescent="0.2">
      <c r="A48" s="11" t="s">
        <v>129</v>
      </c>
      <c r="B48" s="12">
        <v>45211</v>
      </c>
      <c r="C48" s="11" t="s">
        <v>130</v>
      </c>
      <c r="D48" s="13">
        <v>34020.629999999997</v>
      </c>
      <c r="E48" s="15">
        <f>SUM(D48:D49 )</f>
        <v>45495.63</v>
      </c>
    </row>
    <row r="49" spans="1:5" s="14" customFormat="1" hidden="1" x14ac:dyDescent="0.2">
      <c r="A49" s="11" t="s">
        <v>129</v>
      </c>
      <c r="B49" s="12">
        <v>45224</v>
      </c>
      <c r="C49" s="11" t="s">
        <v>130</v>
      </c>
      <c r="D49" s="13">
        <v>11475</v>
      </c>
    </row>
    <row r="50" spans="1:5" x14ac:dyDescent="0.2">
      <c r="A50" s="4" t="s">
        <v>418</v>
      </c>
      <c r="B50" s="5">
        <v>45224</v>
      </c>
      <c r="C50" s="4" t="s">
        <v>130</v>
      </c>
      <c r="D50" s="6">
        <v>34800</v>
      </c>
      <c r="E50" s="6">
        <v>34800</v>
      </c>
    </row>
    <row r="51" spans="1:5" x14ac:dyDescent="0.2">
      <c r="A51" s="4" t="s">
        <v>419</v>
      </c>
      <c r="B51" s="5">
        <v>45224</v>
      </c>
      <c r="C51" s="4" t="s">
        <v>130</v>
      </c>
      <c r="D51" s="6">
        <v>5800</v>
      </c>
      <c r="E51" s="6">
        <v>5800</v>
      </c>
    </row>
    <row r="52" spans="1:5" x14ac:dyDescent="0.2">
      <c r="A52" s="4" t="s">
        <v>420</v>
      </c>
      <c r="B52" s="5">
        <v>45224</v>
      </c>
      <c r="C52" s="4" t="s">
        <v>130</v>
      </c>
      <c r="D52" s="6">
        <v>11600</v>
      </c>
      <c r="E52" s="6">
        <v>11600</v>
      </c>
    </row>
    <row r="53" spans="1:5" hidden="1" x14ac:dyDescent="0.2">
      <c r="D53" s="10">
        <f>SUM(D2:D52)</f>
        <v>781994.29</v>
      </c>
    </row>
    <row r="64" spans="1:5" x14ac:dyDescent="0.2">
      <c r="A64" s="2" t="s">
        <v>0</v>
      </c>
      <c r="B64" s="3" t="s">
        <v>531</v>
      </c>
    </row>
    <row r="65" spans="1:2" x14ac:dyDescent="0.2">
      <c r="A65" s="16" t="s">
        <v>417</v>
      </c>
      <c r="B65" s="17">
        <v>5737.5</v>
      </c>
    </row>
    <row r="66" spans="1:2" x14ac:dyDescent="0.2">
      <c r="A66" s="16" t="s">
        <v>397</v>
      </c>
      <c r="B66" s="17">
        <v>5800</v>
      </c>
    </row>
    <row r="67" spans="1:2" x14ac:dyDescent="0.2">
      <c r="A67" s="16" t="s">
        <v>402</v>
      </c>
      <c r="B67" s="17">
        <v>5800</v>
      </c>
    </row>
    <row r="68" spans="1:2" x14ac:dyDescent="0.2">
      <c r="A68" s="16" t="s">
        <v>416</v>
      </c>
      <c r="B68" s="17">
        <v>5800</v>
      </c>
    </row>
    <row r="69" spans="1:2" x14ac:dyDescent="0.2">
      <c r="A69" s="16" t="s">
        <v>419</v>
      </c>
      <c r="B69" s="17">
        <v>5800</v>
      </c>
    </row>
    <row r="70" spans="1:2" x14ac:dyDescent="0.2">
      <c r="A70" s="16" t="s">
        <v>414</v>
      </c>
      <c r="B70" s="17">
        <v>8120</v>
      </c>
    </row>
    <row r="71" spans="1:2" x14ac:dyDescent="0.2">
      <c r="A71" s="16" t="s">
        <v>395</v>
      </c>
      <c r="B71" s="17">
        <v>8606.25</v>
      </c>
    </row>
    <row r="72" spans="1:2" x14ac:dyDescent="0.2">
      <c r="A72" s="16" t="s">
        <v>382</v>
      </c>
      <c r="B72" s="17">
        <v>8700</v>
      </c>
    </row>
    <row r="73" spans="1:2" x14ac:dyDescent="0.2">
      <c r="A73" s="16" t="s">
        <v>381</v>
      </c>
      <c r="B73" s="17">
        <v>11475</v>
      </c>
    </row>
    <row r="74" spans="1:2" x14ac:dyDescent="0.2">
      <c r="A74" s="16" t="s">
        <v>383</v>
      </c>
      <c r="B74" s="17">
        <v>11475</v>
      </c>
    </row>
    <row r="75" spans="1:2" x14ac:dyDescent="0.2">
      <c r="A75" s="16" t="s">
        <v>386</v>
      </c>
      <c r="B75" s="17">
        <v>11475</v>
      </c>
    </row>
    <row r="76" spans="1:2" x14ac:dyDescent="0.2">
      <c r="A76" s="16" t="s">
        <v>400</v>
      </c>
      <c r="B76" s="17">
        <v>11475</v>
      </c>
    </row>
    <row r="77" spans="1:2" x14ac:dyDescent="0.2">
      <c r="A77" s="16" t="s">
        <v>374</v>
      </c>
      <c r="B77" s="17">
        <v>11600</v>
      </c>
    </row>
    <row r="78" spans="1:2" x14ac:dyDescent="0.2">
      <c r="A78" s="16" t="s">
        <v>375</v>
      </c>
      <c r="B78" s="17">
        <v>11600</v>
      </c>
    </row>
    <row r="79" spans="1:2" x14ac:dyDescent="0.2">
      <c r="A79" s="16" t="s">
        <v>389</v>
      </c>
      <c r="B79" s="17">
        <v>11600</v>
      </c>
    </row>
    <row r="80" spans="1:2" x14ac:dyDescent="0.2">
      <c r="A80" s="16" t="s">
        <v>393</v>
      </c>
      <c r="B80" s="17">
        <v>11600</v>
      </c>
    </row>
    <row r="81" spans="1:2" x14ac:dyDescent="0.2">
      <c r="A81" s="16" t="s">
        <v>396</v>
      </c>
      <c r="B81" s="17">
        <v>11600</v>
      </c>
    </row>
    <row r="82" spans="1:2" x14ac:dyDescent="0.2">
      <c r="A82" s="16" t="s">
        <v>399</v>
      </c>
      <c r="B82" s="17">
        <v>11600</v>
      </c>
    </row>
    <row r="83" spans="1:2" x14ac:dyDescent="0.2">
      <c r="A83" s="16" t="s">
        <v>403</v>
      </c>
      <c r="B83" s="17">
        <v>11600</v>
      </c>
    </row>
    <row r="84" spans="1:2" x14ac:dyDescent="0.2">
      <c r="A84" s="16" t="s">
        <v>405</v>
      </c>
      <c r="B84" s="17">
        <v>11600</v>
      </c>
    </row>
    <row r="85" spans="1:2" x14ac:dyDescent="0.2">
      <c r="A85" s="16" t="s">
        <v>409</v>
      </c>
      <c r="B85" s="17">
        <v>11600</v>
      </c>
    </row>
    <row r="86" spans="1:2" x14ac:dyDescent="0.2">
      <c r="A86" s="16" t="s">
        <v>410</v>
      </c>
      <c r="B86" s="17">
        <v>11600</v>
      </c>
    </row>
    <row r="87" spans="1:2" x14ac:dyDescent="0.2">
      <c r="A87" s="16" t="s">
        <v>411</v>
      </c>
      <c r="B87" s="17">
        <v>11600</v>
      </c>
    </row>
    <row r="88" spans="1:2" x14ac:dyDescent="0.2">
      <c r="A88" s="16" t="s">
        <v>413</v>
      </c>
      <c r="B88" s="17">
        <v>11600</v>
      </c>
    </row>
    <row r="89" spans="1:2" x14ac:dyDescent="0.2">
      <c r="A89" s="16" t="s">
        <v>420</v>
      </c>
      <c r="B89" s="17">
        <v>11600</v>
      </c>
    </row>
    <row r="90" spans="1:2" x14ac:dyDescent="0.2">
      <c r="A90" s="16" t="s">
        <v>401</v>
      </c>
      <c r="B90" s="17">
        <v>12760</v>
      </c>
    </row>
    <row r="91" spans="1:2" x14ac:dyDescent="0.2">
      <c r="A91" s="16" t="s">
        <v>406</v>
      </c>
      <c r="B91" s="17">
        <v>12760</v>
      </c>
    </row>
    <row r="92" spans="1:2" x14ac:dyDescent="0.2">
      <c r="A92" s="16" t="s">
        <v>376</v>
      </c>
      <c r="B92" s="17">
        <v>12859.91</v>
      </c>
    </row>
    <row r="93" spans="1:2" x14ac:dyDescent="0.2">
      <c r="A93" s="16" t="s">
        <v>404</v>
      </c>
      <c r="B93" s="17">
        <v>15000</v>
      </c>
    </row>
    <row r="94" spans="1:2" x14ac:dyDescent="0.2">
      <c r="A94" s="16" t="s">
        <v>390</v>
      </c>
      <c r="B94" s="17">
        <v>17212.5</v>
      </c>
    </row>
    <row r="95" spans="1:2" x14ac:dyDescent="0.2">
      <c r="A95" s="16" t="s">
        <v>392</v>
      </c>
      <c r="B95" s="17">
        <v>17212.5</v>
      </c>
    </row>
    <row r="96" spans="1:2" x14ac:dyDescent="0.2">
      <c r="A96" s="16" t="s">
        <v>373</v>
      </c>
      <c r="B96" s="17">
        <v>17400</v>
      </c>
    </row>
    <row r="97" spans="1:2" x14ac:dyDescent="0.2">
      <c r="A97" s="16" t="s">
        <v>379</v>
      </c>
      <c r="B97" s="17">
        <v>17400</v>
      </c>
    </row>
    <row r="98" spans="1:2" x14ac:dyDescent="0.2">
      <c r="A98" s="16" t="s">
        <v>385</v>
      </c>
      <c r="B98" s="17">
        <v>17400</v>
      </c>
    </row>
    <row r="99" spans="1:2" x14ac:dyDescent="0.2">
      <c r="A99" s="16" t="s">
        <v>388</v>
      </c>
      <c r="B99" s="17">
        <v>17400</v>
      </c>
    </row>
    <row r="100" spans="1:2" x14ac:dyDescent="0.2">
      <c r="A100" s="16" t="s">
        <v>391</v>
      </c>
      <c r="B100" s="17">
        <v>17400</v>
      </c>
    </row>
    <row r="101" spans="1:2" x14ac:dyDescent="0.2">
      <c r="A101" s="16" t="s">
        <v>394</v>
      </c>
      <c r="B101" s="17">
        <v>17400</v>
      </c>
    </row>
    <row r="102" spans="1:2" x14ac:dyDescent="0.2">
      <c r="A102" s="16" t="s">
        <v>398</v>
      </c>
      <c r="B102" s="17">
        <v>17400</v>
      </c>
    </row>
    <row r="103" spans="1:2" x14ac:dyDescent="0.2">
      <c r="A103" s="16" t="s">
        <v>407</v>
      </c>
      <c r="B103" s="17">
        <v>17400</v>
      </c>
    </row>
    <row r="104" spans="1:2" x14ac:dyDescent="0.2">
      <c r="A104" s="16" t="s">
        <v>380</v>
      </c>
      <c r="B104" s="17">
        <v>20880</v>
      </c>
    </row>
    <row r="105" spans="1:2" x14ac:dyDescent="0.2">
      <c r="A105" s="16" t="s">
        <v>378</v>
      </c>
      <c r="B105" s="17">
        <v>22950</v>
      </c>
    </row>
    <row r="106" spans="1:2" x14ac:dyDescent="0.2">
      <c r="A106" s="16" t="s">
        <v>377</v>
      </c>
      <c r="B106" s="17">
        <v>23200</v>
      </c>
    </row>
    <row r="107" spans="1:2" x14ac:dyDescent="0.2">
      <c r="A107" s="16" t="s">
        <v>384</v>
      </c>
      <c r="B107" s="17">
        <v>23200</v>
      </c>
    </row>
    <row r="108" spans="1:2" x14ac:dyDescent="0.2">
      <c r="A108" s="16" t="s">
        <v>387</v>
      </c>
      <c r="B108" s="17">
        <v>23200</v>
      </c>
    </row>
    <row r="109" spans="1:2" x14ac:dyDescent="0.2">
      <c r="A109" s="16" t="s">
        <v>408</v>
      </c>
      <c r="B109" s="17">
        <v>23200</v>
      </c>
    </row>
    <row r="110" spans="1:2" x14ac:dyDescent="0.2">
      <c r="A110" s="16" t="s">
        <v>412</v>
      </c>
      <c r="B110" s="17">
        <v>23200</v>
      </c>
    </row>
    <row r="111" spans="1:2" x14ac:dyDescent="0.2">
      <c r="A111" s="16" t="s">
        <v>415</v>
      </c>
      <c r="B111" s="17">
        <v>29000</v>
      </c>
    </row>
    <row r="112" spans="1:2" x14ac:dyDescent="0.2">
      <c r="A112" s="16" t="s">
        <v>138</v>
      </c>
      <c r="B112" s="17">
        <v>34800</v>
      </c>
    </row>
    <row r="113" spans="1:2" x14ac:dyDescent="0.2">
      <c r="A113" s="16" t="s">
        <v>418</v>
      </c>
      <c r="B113" s="17">
        <v>34800</v>
      </c>
    </row>
    <row r="114" spans="1:2" x14ac:dyDescent="0.2">
      <c r="A114" s="16" t="s">
        <v>129</v>
      </c>
      <c r="B114" s="18">
        <v>45495.63</v>
      </c>
    </row>
    <row r="115" spans="1:2" x14ac:dyDescent="0.2">
      <c r="A115" s="19"/>
      <c r="B115" s="18">
        <f>SUBTOTAL(9,B65:B114)</f>
        <v>781994.28999999992</v>
      </c>
    </row>
    <row r="138" spans="1:2" ht="15" x14ac:dyDescent="0.25">
      <c r="A138" s="22" t="s">
        <v>532</v>
      </c>
      <c r="B138" s="23" t="s">
        <v>530</v>
      </c>
    </row>
    <row r="139" spans="1:2" x14ac:dyDescent="0.2">
      <c r="A139" s="24" t="s">
        <v>533</v>
      </c>
      <c r="B139" s="37">
        <v>52826.400000000001</v>
      </c>
    </row>
    <row r="140" spans="1:2" x14ac:dyDescent="0.2">
      <c r="A140" s="24" t="s">
        <v>534</v>
      </c>
      <c r="B140" s="25">
        <v>496540.44</v>
      </c>
    </row>
    <row r="141" spans="1:2" x14ac:dyDescent="0.2">
      <c r="A141" s="24" t="s">
        <v>535</v>
      </c>
      <c r="B141" s="26">
        <v>4089355.96</v>
      </c>
    </row>
    <row r="142" spans="1:2" x14ac:dyDescent="0.2">
      <c r="A142" s="27" t="s">
        <v>536</v>
      </c>
      <c r="B142" s="25">
        <v>2623997.4</v>
      </c>
    </row>
    <row r="143" spans="1:2" x14ac:dyDescent="0.2">
      <c r="A143" s="27" t="s">
        <v>537</v>
      </c>
      <c r="B143" s="25">
        <v>2695076.65</v>
      </c>
    </row>
    <row r="144" spans="1:2" x14ac:dyDescent="0.2">
      <c r="A144" s="27" t="s">
        <v>538</v>
      </c>
      <c r="B144" s="25">
        <v>2744698.65</v>
      </c>
    </row>
    <row r="145" spans="1:2" x14ac:dyDescent="0.2">
      <c r="A145" s="27" t="s">
        <v>539</v>
      </c>
      <c r="B145" s="25">
        <v>1525985.42</v>
      </c>
    </row>
    <row r="146" spans="1:2" x14ac:dyDescent="0.2">
      <c r="A146" s="27" t="s">
        <v>540</v>
      </c>
      <c r="B146" s="25">
        <v>5050395.6399999997</v>
      </c>
    </row>
    <row r="147" spans="1:2" x14ac:dyDescent="0.2">
      <c r="A147" s="27" t="s">
        <v>541</v>
      </c>
      <c r="B147" s="25">
        <v>2870752.4499999997</v>
      </c>
    </row>
    <row r="148" spans="1:2" x14ac:dyDescent="0.2">
      <c r="A148" s="27" t="s">
        <v>542</v>
      </c>
      <c r="B148" s="25">
        <v>781994.28999999992</v>
      </c>
    </row>
    <row r="149" spans="1:2" x14ac:dyDescent="0.2">
      <c r="A149" s="27" t="s">
        <v>543</v>
      </c>
      <c r="B149" s="25"/>
    </row>
    <row r="150" spans="1:2" x14ac:dyDescent="0.2">
      <c r="A150" s="27" t="s">
        <v>544</v>
      </c>
      <c r="B150" s="25"/>
    </row>
    <row r="151" spans="1:2" ht="15" x14ac:dyDescent="0.25">
      <c r="A151" s="29" t="s">
        <v>545</v>
      </c>
      <c r="B151" s="30">
        <f>SUM(B139:B150)</f>
        <v>22931623.299999997</v>
      </c>
    </row>
    <row r="163" spans="1:2" ht="15" x14ac:dyDescent="0.25">
      <c r="A163" s="47" t="s">
        <v>546</v>
      </c>
      <c r="B163" s="48" t="s">
        <v>530</v>
      </c>
    </row>
    <row r="164" spans="1:2" x14ac:dyDescent="0.2">
      <c r="A164" s="49" t="s">
        <v>558</v>
      </c>
      <c r="B164" s="50">
        <v>13181003.039999999</v>
      </c>
    </row>
    <row r="165" spans="1:2" ht="15" x14ac:dyDescent="0.25">
      <c r="A165" s="51" t="s">
        <v>559</v>
      </c>
      <c r="B165" s="50">
        <v>13242277.75</v>
      </c>
    </row>
    <row r="166" spans="1:2" ht="15" x14ac:dyDescent="0.25">
      <c r="A166" s="51" t="s">
        <v>560</v>
      </c>
      <c r="B166" s="50">
        <v>11480326.689999999</v>
      </c>
    </row>
    <row r="167" spans="1:2" ht="15" x14ac:dyDescent="0.25">
      <c r="A167" s="51" t="s">
        <v>561</v>
      </c>
      <c r="B167" s="50">
        <v>13202883.74</v>
      </c>
    </row>
    <row r="168" spans="1:2" ht="15" x14ac:dyDescent="0.25">
      <c r="A168" s="51" t="s">
        <v>562</v>
      </c>
      <c r="B168" s="50">
        <v>21630615.449999999</v>
      </c>
    </row>
    <row r="169" spans="1:2" ht="15" x14ac:dyDescent="0.25">
      <c r="A169" s="51" t="s">
        <v>563</v>
      </c>
      <c r="B169" s="50">
        <v>10678500.960000001</v>
      </c>
    </row>
    <row r="170" spans="1:2" ht="15" x14ac:dyDescent="0.25">
      <c r="A170" s="51" t="s">
        <v>564</v>
      </c>
      <c r="B170" s="50">
        <v>11803161.699999999</v>
      </c>
    </row>
    <row r="171" spans="1:2" x14ac:dyDescent="0.2">
      <c r="A171" s="49" t="s">
        <v>565</v>
      </c>
      <c r="B171" s="52">
        <v>10571114.5</v>
      </c>
    </row>
    <row r="172" spans="1:2" x14ac:dyDescent="0.2">
      <c r="A172" s="53" t="s">
        <v>566</v>
      </c>
      <c r="B172" s="54">
        <v>13681359.849999998</v>
      </c>
    </row>
    <row r="173" spans="1:2" ht="15" x14ac:dyDescent="0.25">
      <c r="A173" s="53" t="s">
        <v>567</v>
      </c>
      <c r="B173" s="35">
        <v>27085490.870000001</v>
      </c>
    </row>
    <row r="174" spans="1:2" ht="15" x14ac:dyDescent="0.25">
      <c r="A174" s="53" t="s">
        <v>568</v>
      </c>
      <c r="B174" s="35">
        <v>22931623.299999997</v>
      </c>
    </row>
    <row r="175" spans="1:2" ht="15" x14ac:dyDescent="0.25">
      <c r="A175" s="55" t="s">
        <v>545</v>
      </c>
      <c r="B175" s="40">
        <f>SUM(B164:B174)</f>
        <v>169488357.84999996</v>
      </c>
    </row>
  </sheetData>
  <autoFilter ref="A1:E53" xr:uid="{6ACD31DA-ECF3-4187-94B7-51C7228CF27E}">
    <filterColumn colId="4">
      <customFilters>
        <customFilter operator="notEqual" val=" "/>
      </customFilters>
    </filterColumn>
  </autoFilter>
  <sortState xmlns:xlrd2="http://schemas.microsoft.com/office/spreadsheetml/2017/richdata2" ref="A65:B115">
    <sortCondition ref="B115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3205-3B4D-489F-B085-8BFA3D6ED719}">
  <sheetPr filterMode="1"/>
  <dimension ref="A1:E73"/>
  <sheetViews>
    <sheetView topLeftCell="A9" workbookViewId="0">
      <selection activeCell="B72" sqref="A65:B72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x14ac:dyDescent="0.2">
      <c r="A2" s="4" t="s">
        <v>149</v>
      </c>
      <c r="B2" s="5">
        <v>45211</v>
      </c>
      <c r="C2" s="4" t="s">
        <v>150</v>
      </c>
      <c r="D2" s="6">
        <v>25052.69</v>
      </c>
      <c r="E2" s="6">
        <v>25052.69</v>
      </c>
    </row>
    <row r="3" spans="1:5" x14ac:dyDescent="0.2">
      <c r="A3" s="4" t="s">
        <v>323</v>
      </c>
      <c r="B3" s="5">
        <v>45226</v>
      </c>
      <c r="C3" s="4" t="s">
        <v>150</v>
      </c>
      <c r="D3" s="6">
        <v>100000</v>
      </c>
      <c r="E3" s="6">
        <v>100000</v>
      </c>
    </row>
    <row r="4" spans="1:5" x14ac:dyDescent="0.2">
      <c r="A4" s="4" t="s">
        <v>151</v>
      </c>
      <c r="B4" s="5">
        <v>45211</v>
      </c>
      <c r="C4" s="4" t="s">
        <v>150</v>
      </c>
      <c r="D4" s="6">
        <v>263320</v>
      </c>
      <c r="E4" s="6">
        <v>263320</v>
      </c>
    </row>
    <row r="5" spans="1:5" x14ac:dyDescent="0.2">
      <c r="A5" s="4" t="s">
        <v>152</v>
      </c>
      <c r="B5" s="5">
        <v>45211</v>
      </c>
      <c r="C5" s="4" t="s">
        <v>150</v>
      </c>
      <c r="D5" s="6">
        <v>309000</v>
      </c>
      <c r="E5" s="6">
        <v>309000</v>
      </c>
    </row>
    <row r="6" spans="1:5" x14ac:dyDescent="0.2">
      <c r="A6" s="4" t="s">
        <v>153</v>
      </c>
      <c r="B6" s="5">
        <v>45211</v>
      </c>
      <c r="C6" s="4" t="s">
        <v>154</v>
      </c>
      <c r="D6" s="6">
        <v>40000</v>
      </c>
      <c r="E6" s="6">
        <v>40000</v>
      </c>
    </row>
    <row r="7" spans="1:5" s="14" customFormat="1" x14ac:dyDescent="0.2">
      <c r="A7" s="11" t="s">
        <v>155</v>
      </c>
      <c r="B7" s="12">
        <v>45211</v>
      </c>
      <c r="C7" s="11" t="s">
        <v>150</v>
      </c>
      <c r="D7" s="13">
        <v>30000</v>
      </c>
      <c r="E7" s="15">
        <f>SUM(D7:D8 )</f>
        <v>57601.380000000005</v>
      </c>
    </row>
    <row r="8" spans="1:5" s="14" customFormat="1" hidden="1" x14ac:dyDescent="0.2">
      <c r="A8" s="11" t="s">
        <v>155</v>
      </c>
      <c r="B8" s="12">
        <v>45226</v>
      </c>
      <c r="C8" s="11" t="s">
        <v>150</v>
      </c>
      <c r="D8" s="13">
        <v>27601.38</v>
      </c>
    </row>
    <row r="9" spans="1:5" x14ac:dyDescent="0.2">
      <c r="A9" s="4" t="s">
        <v>156</v>
      </c>
      <c r="B9" s="5">
        <v>45211</v>
      </c>
      <c r="C9" s="4" t="s">
        <v>150</v>
      </c>
      <c r="D9" s="6">
        <v>273760</v>
      </c>
      <c r="E9" s="6">
        <v>273760</v>
      </c>
    </row>
    <row r="10" spans="1:5" x14ac:dyDescent="0.2">
      <c r="A10" s="4" t="s">
        <v>201</v>
      </c>
      <c r="B10" s="5">
        <v>45212</v>
      </c>
      <c r="C10" s="4" t="s">
        <v>154</v>
      </c>
      <c r="D10" s="6">
        <v>30623.65</v>
      </c>
      <c r="E10" s="6">
        <v>30623.65</v>
      </c>
    </row>
    <row r="11" spans="1:5" hidden="1" x14ac:dyDescent="0.2">
      <c r="D11" s="9">
        <f>SUM(D2:D10)</f>
        <v>1099357.7199999997</v>
      </c>
    </row>
    <row r="16" spans="1:5" x14ac:dyDescent="0.2">
      <c r="A16" s="2" t="s">
        <v>0</v>
      </c>
      <c r="B16" s="3" t="s">
        <v>531</v>
      </c>
    </row>
    <row r="17" spans="1:2" x14ac:dyDescent="0.2">
      <c r="A17" s="16" t="s">
        <v>149</v>
      </c>
      <c r="B17" s="17">
        <v>25052.69</v>
      </c>
    </row>
    <row r="18" spans="1:2" x14ac:dyDescent="0.2">
      <c r="A18" s="16" t="s">
        <v>201</v>
      </c>
      <c r="B18" s="17">
        <v>30623.65</v>
      </c>
    </row>
    <row r="19" spans="1:2" x14ac:dyDescent="0.2">
      <c r="A19" s="16" t="s">
        <v>153</v>
      </c>
      <c r="B19" s="17">
        <v>40000</v>
      </c>
    </row>
    <row r="20" spans="1:2" x14ac:dyDescent="0.2">
      <c r="A20" s="16" t="s">
        <v>155</v>
      </c>
      <c r="B20" s="18">
        <v>57601.380000000005</v>
      </c>
    </row>
    <row r="21" spans="1:2" x14ac:dyDescent="0.2">
      <c r="A21" s="16" t="s">
        <v>323</v>
      </c>
      <c r="B21" s="17">
        <v>100000</v>
      </c>
    </row>
    <row r="22" spans="1:2" x14ac:dyDescent="0.2">
      <c r="A22" s="16" t="s">
        <v>151</v>
      </c>
      <c r="B22" s="17">
        <v>263320</v>
      </c>
    </row>
    <row r="23" spans="1:2" x14ac:dyDescent="0.2">
      <c r="A23" s="16" t="s">
        <v>156</v>
      </c>
      <c r="B23" s="17">
        <v>273760</v>
      </c>
    </row>
    <row r="24" spans="1:2" x14ac:dyDescent="0.2">
      <c r="A24" s="16" t="s">
        <v>152</v>
      </c>
      <c r="B24" s="17">
        <v>309000</v>
      </c>
    </row>
    <row r="25" spans="1:2" x14ac:dyDescent="0.2">
      <c r="A25" s="19"/>
      <c r="B25" s="18">
        <f>SUBTOTAL(9,B17:B24)</f>
        <v>1099357.72</v>
      </c>
    </row>
    <row r="41" spans="1:2" ht="15" x14ac:dyDescent="0.25">
      <c r="A41" s="22" t="s">
        <v>532</v>
      </c>
      <c r="B41" s="23" t="s">
        <v>530</v>
      </c>
    </row>
    <row r="42" spans="1:2" x14ac:dyDescent="0.2">
      <c r="A42" s="24" t="s">
        <v>533</v>
      </c>
      <c r="B42" s="18">
        <v>663516</v>
      </c>
    </row>
    <row r="43" spans="1:2" x14ac:dyDescent="0.2">
      <c r="A43" s="24" t="s">
        <v>534</v>
      </c>
      <c r="B43" s="25">
        <v>162959.83000000002</v>
      </c>
    </row>
    <row r="44" spans="1:2" x14ac:dyDescent="0.2">
      <c r="A44" s="24" t="s">
        <v>535</v>
      </c>
      <c r="B44" s="26">
        <v>5214779</v>
      </c>
    </row>
    <row r="45" spans="1:2" x14ac:dyDescent="0.2">
      <c r="A45" s="27" t="s">
        <v>536</v>
      </c>
      <c r="B45" s="25">
        <v>855128</v>
      </c>
    </row>
    <row r="46" spans="1:2" x14ac:dyDescent="0.2">
      <c r="A46" s="27" t="s">
        <v>537</v>
      </c>
      <c r="B46" s="25">
        <v>6259164.0199999996</v>
      </c>
    </row>
    <row r="47" spans="1:2" x14ac:dyDescent="0.2">
      <c r="A47" s="27" t="s">
        <v>538</v>
      </c>
      <c r="B47" s="18">
        <v>5317302.7699999996</v>
      </c>
    </row>
    <row r="48" spans="1:2" x14ac:dyDescent="0.2">
      <c r="A48" s="27" t="s">
        <v>539</v>
      </c>
      <c r="B48" s="25">
        <v>373760</v>
      </c>
    </row>
    <row r="49" spans="1:2" x14ac:dyDescent="0.2">
      <c r="A49" s="27" t="s">
        <v>540</v>
      </c>
      <c r="B49" s="26">
        <v>11769055.5</v>
      </c>
    </row>
    <row r="50" spans="1:2" x14ac:dyDescent="0.2">
      <c r="A50" s="27" t="s">
        <v>541</v>
      </c>
      <c r="B50" s="25">
        <v>2293066.92</v>
      </c>
    </row>
    <row r="51" spans="1:2" x14ac:dyDescent="0.2">
      <c r="A51" s="27" t="s">
        <v>542</v>
      </c>
      <c r="B51" s="25">
        <v>1099357.72</v>
      </c>
    </row>
    <row r="52" spans="1:2" x14ac:dyDescent="0.2">
      <c r="A52" s="27" t="s">
        <v>543</v>
      </c>
      <c r="B52" s="25"/>
    </row>
    <row r="53" spans="1:2" x14ac:dyDescent="0.2">
      <c r="A53" s="27" t="s">
        <v>544</v>
      </c>
      <c r="B53" s="25"/>
    </row>
    <row r="54" spans="1:2" ht="15" x14ac:dyDescent="0.25">
      <c r="A54" s="29" t="s">
        <v>545</v>
      </c>
      <c r="B54" s="30">
        <f>SUM(B42:B53)</f>
        <v>34008089.759999998</v>
      </c>
    </row>
    <row r="65" spans="1:2" ht="15" x14ac:dyDescent="0.25">
      <c r="A65" s="31" t="s">
        <v>546</v>
      </c>
      <c r="B65" s="31" t="s">
        <v>531</v>
      </c>
    </row>
    <row r="66" spans="1:2" x14ac:dyDescent="0.2">
      <c r="A66" s="32" t="s">
        <v>562</v>
      </c>
      <c r="B66" s="26">
        <v>8589629.7599999961</v>
      </c>
    </row>
    <row r="67" spans="1:2" x14ac:dyDescent="0.2">
      <c r="A67" s="32" t="s">
        <v>563</v>
      </c>
      <c r="B67" s="26">
        <v>9283244.1199999992</v>
      </c>
    </row>
    <row r="68" spans="1:2" x14ac:dyDescent="0.2">
      <c r="A68" s="32" t="s">
        <v>564</v>
      </c>
      <c r="B68" s="26">
        <v>18370928.539999999</v>
      </c>
    </row>
    <row r="69" spans="1:2" x14ac:dyDescent="0.2">
      <c r="A69" s="32" t="s">
        <v>565</v>
      </c>
      <c r="B69" s="26">
        <v>20177393.780000001</v>
      </c>
    </row>
    <row r="70" spans="1:2" x14ac:dyDescent="0.2">
      <c r="A70" s="32" t="s">
        <v>566</v>
      </c>
      <c r="B70" s="26">
        <v>31170457.249999993</v>
      </c>
    </row>
    <row r="71" spans="1:2" x14ac:dyDescent="0.2">
      <c r="A71" s="32" t="s">
        <v>567</v>
      </c>
      <c r="B71" s="26">
        <v>69297813.960000008</v>
      </c>
    </row>
    <row r="72" spans="1:2" x14ac:dyDescent="0.2">
      <c r="A72" s="32" t="s">
        <v>568</v>
      </c>
      <c r="B72" s="26">
        <v>34008089.759999998</v>
      </c>
    </row>
    <row r="73" spans="1:2" ht="15" x14ac:dyDescent="0.25">
      <c r="A73" s="32" t="s">
        <v>582</v>
      </c>
      <c r="B73" s="30">
        <f>SUM(B66:B72)</f>
        <v>190897557.16999999</v>
      </c>
    </row>
  </sheetData>
  <autoFilter ref="A1:E11" xr:uid="{B6663205-3B4D-489F-B085-8BFA3D6ED719}">
    <filterColumn colId="4">
      <customFilters>
        <customFilter operator="notEqual" val=" "/>
      </customFilters>
    </filterColumn>
  </autoFilter>
  <sortState xmlns:xlrd2="http://schemas.microsoft.com/office/spreadsheetml/2017/richdata2" ref="A17:B25">
    <sortCondition ref="B25"/>
  </sortState>
  <pageMargins left="0.7" right="0.7" top="0.75" bottom="0.75" header="0.3" footer="0.3"/>
  <ignoredErrors>
    <ignoredError sqref="E7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3CB4-865F-422F-BC30-256024956339}">
  <sheetPr filterMode="1"/>
  <dimension ref="A1:E86"/>
  <sheetViews>
    <sheetView topLeftCell="A33" workbookViewId="0">
      <selection activeCell="B89" sqref="B89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</cols>
  <sheetData>
    <row r="1" spans="1: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</row>
    <row r="2" spans="1:5" s="14" customFormat="1" x14ac:dyDescent="0.2">
      <c r="A2" s="11" t="s">
        <v>49</v>
      </c>
      <c r="B2" s="12">
        <v>45205</v>
      </c>
      <c r="C2" s="11" t="s">
        <v>50</v>
      </c>
      <c r="D2" s="13">
        <v>225139.16</v>
      </c>
      <c r="E2" s="15">
        <f>SUM(D2:D7 )</f>
        <v>1649415.48</v>
      </c>
    </row>
    <row r="3" spans="1:5" s="14" customFormat="1" hidden="1" x14ac:dyDescent="0.2">
      <c r="A3" s="11" t="s">
        <v>49</v>
      </c>
      <c r="B3" s="12">
        <v>45208</v>
      </c>
      <c r="C3" s="11" t="s">
        <v>50</v>
      </c>
      <c r="D3" s="13">
        <v>234151.03</v>
      </c>
    </row>
    <row r="4" spans="1:5" s="14" customFormat="1" hidden="1" x14ac:dyDescent="0.2">
      <c r="A4" s="11" t="s">
        <v>49</v>
      </c>
      <c r="B4" s="12">
        <v>45212</v>
      </c>
      <c r="C4" s="11" t="s">
        <v>190</v>
      </c>
      <c r="D4" s="13">
        <v>250000</v>
      </c>
    </row>
    <row r="5" spans="1:5" s="14" customFormat="1" hidden="1" x14ac:dyDescent="0.2">
      <c r="A5" s="11" t="s">
        <v>49</v>
      </c>
      <c r="B5" s="12">
        <v>45223</v>
      </c>
      <c r="C5" s="11" t="s">
        <v>50</v>
      </c>
      <c r="D5" s="13">
        <v>500154.55</v>
      </c>
    </row>
    <row r="6" spans="1:5" s="14" customFormat="1" hidden="1" x14ac:dyDescent="0.2">
      <c r="A6" s="11" t="s">
        <v>49</v>
      </c>
      <c r="B6" s="12">
        <v>45230</v>
      </c>
      <c r="C6" s="11" t="s">
        <v>190</v>
      </c>
      <c r="D6" s="13">
        <v>250000</v>
      </c>
    </row>
    <row r="7" spans="1:5" s="14" customFormat="1" hidden="1" x14ac:dyDescent="0.2">
      <c r="A7" s="11" t="s">
        <v>49</v>
      </c>
      <c r="B7" s="12">
        <v>45230</v>
      </c>
      <c r="C7" s="11" t="s">
        <v>50</v>
      </c>
      <c r="D7" s="13">
        <v>189970.74</v>
      </c>
    </row>
    <row r="8" spans="1:5" x14ac:dyDescent="0.2">
      <c r="A8" s="4" t="s">
        <v>195</v>
      </c>
      <c r="B8" s="5">
        <v>45212</v>
      </c>
      <c r="C8" s="4" t="s">
        <v>196</v>
      </c>
      <c r="D8" s="6">
        <v>700000</v>
      </c>
      <c r="E8" s="9">
        <f>SUM(D8:D11 )</f>
        <v>1507956.5</v>
      </c>
    </row>
    <row r="9" spans="1:5" hidden="1" x14ac:dyDescent="0.2">
      <c r="A9" s="4" t="s">
        <v>195</v>
      </c>
      <c r="B9" s="5">
        <v>45220</v>
      </c>
      <c r="C9" s="4" t="s">
        <v>196</v>
      </c>
      <c r="D9" s="6">
        <v>169995.1</v>
      </c>
    </row>
    <row r="10" spans="1:5" hidden="1" x14ac:dyDescent="0.2">
      <c r="A10" s="4" t="s">
        <v>195</v>
      </c>
      <c r="B10" s="5">
        <v>45220</v>
      </c>
      <c r="C10" s="4" t="s">
        <v>196</v>
      </c>
      <c r="D10" s="6">
        <v>55000</v>
      </c>
    </row>
    <row r="11" spans="1:5" hidden="1" x14ac:dyDescent="0.2">
      <c r="A11" s="4" t="s">
        <v>195</v>
      </c>
      <c r="B11" s="5">
        <v>45230</v>
      </c>
      <c r="C11" s="4" t="s">
        <v>196</v>
      </c>
      <c r="D11" s="6">
        <v>582961.4</v>
      </c>
    </row>
    <row r="12" spans="1:5" s="14" customFormat="1" x14ac:dyDescent="0.2">
      <c r="A12" s="11" t="s">
        <v>197</v>
      </c>
      <c r="B12" s="12">
        <v>45212</v>
      </c>
      <c r="C12" s="11" t="s">
        <v>198</v>
      </c>
      <c r="D12" s="13">
        <v>29000</v>
      </c>
      <c r="E12" s="15">
        <f>SUM(D12:D13 )</f>
        <v>41103</v>
      </c>
    </row>
    <row r="13" spans="1:5" s="14" customFormat="1" hidden="1" x14ac:dyDescent="0.2">
      <c r="A13" s="11" t="s">
        <v>197</v>
      </c>
      <c r="B13" s="12">
        <v>45220</v>
      </c>
      <c r="C13" s="11" t="s">
        <v>198</v>
      </c>
      <c r="D13" s="13">
        <v>12103</v>
      </c>
    </row>
    <row r="14" spans="1:5" x14ac:dyDescent="0.2">
      <c r="A14" s="4" t="s">
        <v>199</v>
      </c>
      <c r="B14" s="5">
        <v>45212</v>
      </c>
      <c r="C14" s="4" t="s">
        <v>200</v>
      </c>
      <c r="D14" s="6">
        <v>320000</v>
      </c>
      <c r="E14" s="9">
        <f>SUM(D14:D15 )</f>
        <v>350000</v>
      </c>
    </row>
    <row r="15" spans="1:5" hidden="1" x14ac:dyDescent="0.2">
      <c r="A15" s="4" t="s">
        <v>199</v>
      </c>
      <c r="B15" s="5">
        <v>45230</v>
      </c>
      <c r="C15" s="4" t="s">
        <v>200</v>
      </c>
      <c r="D15" s="6">
        <v>30000</v>
      </c>
    </row>
    <row r="16" spans="1:5" s="14" customFormat="1" x14ac:dyDescent="0.2">
      <c r="A16" s="11" t="s">
        <v>27</v>
      </c>
      <c r="B16" s="12">
        <v>45203</v>
      </c>
      <c r="C16" s="11" t="s">
        <v>28</v>
      </c>
      <c r="D16" s="13">
        <v>200000</v>
      </c>
      <c r="E16" s="15">
        <f>SUM(D16:D19 )</f>
        <v>1695525.3599999999</v>
      </c>
    </row>
    <row r="17" spans="1:5" s="14" customFormat="1" hidden="1" x14ac:dyDescent="0.2">
      <c r="A17" s="11" t="s">
        <v>27</v>
      </c>
      <c r="B17" s="12">
        <v>45210</v>
      </c>
      <c r="C17" s="11" t="s">
        <v>28</v>
      </c>
      <c r="D17" s="13">
        <v>20000</v>
      </c>
    </row>
    <row r="18" spans="1:5" s="14" customFormat="1" hidden="1" x14ac:dyDescent="0.2">
      <c r="A18" s="11" t="s">
        <v>27</v>
      </c>
      <c r="B18" s="12">
        <v>45212</v>
      </c>
      <c r="C18" s="11" t="s">
        <v>28</v>
      </c>
      <c r="D18" s="13">
        <v>825602.9</v>
      </c>
    </row>
    <row r="19" spans="1:5" s="14" customFormat="1" hidden="1" x14ac:dyDescent="0.2">
      <c r="A19" s="11" t="s">
        <v>27</v>
      </c>
      <c r="B19" s="12">
        <v>45230</v>
      </c>
      <c r="C19" s="11" t="s">
        <v>28</v>
      </c>
      <c r="D19" s="13">
        <v>649922.46</v>
      </c>
    </row>
    <row r="20" spans="1:5" x14ac:dyDescent="0.2">
      <c r="A20" s="4" t="s">
        <v>193</v>
      </c>
      <c r="B20" s="5">
        <v>45212</v>
      </c>
      <c r="C20" s="4" t="s">
        <v>194</v>
      </c>
      <c r="D20" s="6">
        <v>100000</v>
      </c>
      <c r="E20" s="9">
        <f>SUM(D20:D21 )</f>
        <v>195000</v>
      </c>
    </row>
    <row r="21" spans="1:5" hidden="1" x14ac:dyDescent="0.2">
      <c r="A21" s="4" t="s">
        <v>193</v>
      </c>
      <c r="B21" s="5">
        <v>45230</v>
      </c>
      <c r="C21" s="4" t="s">
        <v>194</v>
      </c>
      <c r="D21" s="6">
        <v>95000</v>
      </c>
    </row>
    <row r="22" spans="1:5" s="14" customFormat="1" x14ac:dyDescent="0.2">
      <c r="A22" s="11" t="s">
        <v>6</v>
      </c>
      <c r="B22" s="12">
        <v>45201</v>
      </c>
      <c r="C22" s="11" t="s">
        <v>7</v>
      </c>
      <c r="D22" s="13">
        <v>1250000</v>
      </c>
      <c r="E22" s="15">
        <f>SUM(D22:D29 )</f>
        <v>5484298.79</v>
      </c>
    </row>
    <row r="23" spans="1:5" s="14" customFormat="1" hidden="1" x14ac:dyDescent="0.2">
      <c r="A23" s="11" t="s">
        <v>6</v>
      </c>
      <c r="B23" s="12">
        <v>45202</v>
      </c>
      <c r="C23" s="11" t="s">
        <v>18</v>
      </c>
      <c r="D23" s="13">
        <v>194260.27</v>
      </c>
    </row>
    <row r="24" spans="1:5" s="14" customFormat="1" hidden="1" x14ac:dyDescent="0.2">
      <c r="A24" s="11" t="s">
        <v>6</v>
      </c>
      <c r="B24" s="12">
        <v>45205</v>
      </c>
      <c r="C24" s="11" t="s">
        <v>47</v>
      </c>
      <c r="D24" s="13">
        <v>97131.26</v>
      </c>
    </row>
    <row r="25" spans="1:5" s="14" customFormat="1" hidden="1" x14ac:dyDescent="0.2">
      <c r="A25" s="11" t="s">
        <v>6</v>
      </c>
      <c r="B25" s="12">
        <v>45216</v>
      </c>
      <c r="C25" s="11" t="s">
        <v>18</v>
      </c>
      <c r="D25" s="13">
        <v>298665.21999999997</v>
      </c>
    </row>
    <row r="26" spans="1:5" s="14" customFormat="1" hidden="1" x14ac:dyDescent="0.2">
      <c r="A26" s="11" t="s">
        <v>6</v>
      </c>
      <c r="B26" s="12">
        <v>45218</v>
      </c>
      <c r="C26" s="11" t="s">
        <v>18</v>
      </c>
      <c r="D26" s="13">
        <v>488907.46</v>
      </c>
    </row>
    <row r="27" spans="1:5" s="14" customFormat="1" hidden="1" x14ac:dyDescent="0.2">
      <c r="A27" s="11" t="s">
        <v>6</v>
      </c>
      <c r="B27" s="12">
        <v>45223</v>
      </c>
      <c r="C27" s="11" t="s">
        <v>7</v>
      </c>
      <c r="D27" s="13">
        <v>1000000</v>
      </c>
    </row>
    <row r="28" spans="1:5" s="14" customFormat="1" hidden="1" x14ac:dyDescent="0.2">
      <c r="A28" s="11" t="s">
        <v>6</v>
      </c>
      <c r="B28" s="12">
        <v>45229</v>
      </c>
      <c r="C28" s="11" t="s">
        <v>18</v>
      </c>
      <c r="D28" s="13">
        <v>155334.57999999999</v>
      </c>
    </row>
    <row r="29" spans="1:5" s="14" customFormat="1" hidden="1" x14ac:dyDescent="0.2">
      <c r="A29" s="11" t="s">
        <v>6</v>
      </c>
      <c r="B29" s="12">
        <v>45230</v>
      </c>
      <c r="C29" s="11" t="s">
        <v>7</v>
      </c>
      <c r="D29" s="13">
        <v>2000000</v>
      </c>
    </row>
    <row r="30" spans="1:5" x14ac:dyDescent="0.2">
      <c r="A30" s="4" t="s">
        <v>205</v>
      </c>
      <c r="B30" s="5">
        <v>45212</v>
      </c>
      <c r="C30" s="4" t="s">
        <v>206</v>
      </c>
      <c r="D30" s="6">
        <v>1166667</v>
      </c>
      <c r="E30" s="9">
        <f>SUM(D30:D31 )</f>
        <v>2166667</v>
      </c>
    </row>
    <row r="31" spans="1:5" hidden="1" x14ac:dyDescent="0.2">
      <c r="A31" s="4" t="s">
        <v>205</v>
      </c>
      <c r="B31" s="5">
        <v>45230</v>
      </c>
      <c r="C31" s="4" t="s">
        <v>206</v>
      </c>
      <c r="D31" s="6">
        <v>1000000</v>
      </c>
    </row>
    <row r="32" spans="1:5" hidden="1" x14ac:dyDescent="0.2">
      <c r="D32" s="10">
        <f>SUM(D2:D31)</f>
        <v>13089966.129999999</v>
      </c>
    </row>
    <row r="43" spans="1:2" x14ac:dyDescent="0.2">
      <c r="A43" s="2" t="s">
        <v>0</v>
      </c>
      <c r="B43" s="3" t="s">
        <v>583</v>
      </c>
    </row>
    <row r="44" spans="1:2" x14ac:dyDescent="0.2">
      <c r="A44" s="56" t="s">
        <v>584</v>
      </c>
      <c r="B44" s="28">
        <v>41103</v>
      </c>
    </row>
    <row r="45" spans="1:2" x14ac:dyDescent="0.2">
      <c r="A45" s="56" t="s">
        <v>585</v>
      </c>
      <c r="B45" s="18">
        <v>195000</v>
      </c>
    </row>
    <row r="46" spans="1:2" x14ac:dyDescent="0.2">
      <c r="A46" s="56" t="s">
        <v>586</v>
      </c>
      <c r="B46" s="18">
        <v>350000</v>
      </c>
    </row>
    <row r="47" spans="1:2" x14ac:dyDescent="0.2">
      <c r="A47" s="56" t="s">
        <v>589</v>
      </c>
      <c r="B47" s="18">
        <v>1507956.5</v>
      </c>
    </row>
    <row r="48" spans="1:2" x14ac:dyDescent="0.2">
      <c r="A48" s="56" t="s">
        <v>590</v>
      </c>
      <c r="B48" s="18">
        <v>1649415.48</v>
      </c>
    </row>
    <row r="49" spans="1:2" x14ac:dyDescent="0.2">
      <c r="A49" s="56" t="s">
        <v>587</v>
      </c>
      <c r="B49" s="18">
        <v>1695525.3599999999</v>
      </c>
    </row>
    <row r="50" spans="1:2" x14ac:dyDescent="0.2">
      <c r="A50" s="56" t="s">
        <v>588</v>
      </c>
      <c r="B50" s="18">
        <v>2166667</v>
      </c>
    </row>
    <row r="51" spans="1:2" x14ac:dyDescent="0.2">
      <c r="A51" s="56" t="s">
        <v>591</v>
      </c>
      <c r="B51" s="18">
        <v>5484298.79</v>
      </c>
    </row>
    <row r="52" spans="1:2" x14ac:dyDescent="0.2">
      <c r="A52" s="19"/>
      <c r="B52" s="18">
        <f>SUBTOTAL(9,B44:B51)</f>
        <v>13089966.129999999</v>
      </c>
    </row>
    <row r="73" spans="1:2" ht="15" x14ac:dyDescent="0.25">
      <c r="A73" s="22" t="s">
        <v>532</v>
      </c>
      <c r="B73" s="23" t="s">
        <v>530</v>
      </c>
    </row>
    <row r="74" spans="1:2" x14ac:dyDescent="0.2">
      <c r="A74" s="24" t="s">
        <v>533</v>
      </c>
      <c r="B74" s="37">
        <v>32440782.390000001</v>
      </c>
    </row>
    <row r="75" spans="1:2" x14ac:dyDescent="0.2">
      <c r="A75" s="24" t="s">
        <v>534</v>
      </c>
      <c r="B75" s="28">
        <v>40713541.410000004</v>
      </c>
    </row>
    <row r="76" spans="1:2" x14ac:dyDescent="0.2">
      <c r="A76" s="24" t="s">
        <v>535</v>
      </c>
      <c r="B76" s="26">
        <v>28581921.949999999</v>
      </c>
    </row>
    <row r="77" spans="1:2" x14ac:dyDescent="0.2">
      <c r="A77" s="27" t="s">
        <v>536</v>
      </c>
      <c r="B77" s="25">
        <v>24027857.910000004</v>
      </c>
    </row>
    <row r="78" spans="1:2" x14ac:dyDescent="0.2">
      <c r="A78" s="27" t="s">
        <v>537</v>
      </c>
      <c r="B78" s="25">
        <v>30064948.82</v>
      </c>
    </row>
    <row r="79" spans="1:2" x14ac:dyDescent="0.2">
      <c r="A79" s="27" t="s">
        <v>538</v>
      </c>
      <c r="B79" s="26">
        <v>21080033.07</v>
      </c>
    </row>
    <row r="80" spans="1:2" x14ac:dyDescent="0.2">
      <c r="A80" s="27" t="s">
        <v>539</v>
      </c>
      <c r="B80" s="25">
        <v>25483905.030000001</v>
      </c>
    </row>
    <row r="81" spans="1:2" x14ac:dyDescent="0.2">
      <c r="A81" s="27" t="s">
        <v>540</v>
      </c>
      <c r="B81" s="26">
        <v>24876428.479999997</v>
      </c>
    </row>
    <row r="82" spans="1:2" x14ac:dyDescent="0.2">
      <c r="A82" s="27" t="s">
        <v>541</v>
      </c>
      <c r="B82" s="25">
        <v>21124731.129999999</v>
      </c>
    </row>
    <row r="83" spans="1:2" x14ac:dyDescent="0.2">
      <c r="A83" s="27" t="s">
        <v>542</v>
      </c>
      <c r="B83" s="25">
        <v>13089966.129999999</v>
      </c>
    </row>
    <row r="84" spans="1:2" x14ac:dyDescent="0.2">
      <c r="A84" s="27" t="s">
        <v>543</v>
      </c>
      <c r="B84" s="25"/>
    </row>
    <row r="85" spans="1:2" x14ac:dyDescent="0.2">
      <c r="A85" s="27" t="s">
        <v>544</v>
      </c>
      <c r="B85" s="25"/>
    </row>
    <row r="86" spans="1:2" ht="15" x14ac:dyDescent="0.25">
      <c r="A86" s="29" t="s">
        <v>545</v>
      </c>
      <c r="B86" s="30">
        <f>SUM(B74:B85)</f>
        <v>261484116.31999999</v>
      </c>
    </row>
  </sheetData>
  <autoFilter ref="A1:E32" xr:uid="{FDCD3CB4-865F-422F-BC30-256024956339}">
    <filterColumn colId="4">
      <customFilters>
        <customFilter operator="notEqual" val=" "/>
      </customFilters>
    </filterColumn>
  </autoFilter>
  <sortState xmlns:xlrd2="http://schemas.microsoft.com/office/spreadsheetml/2017/richdata2" ref="A44:B51">
    <sortCondition ref="B51"/>
  </sortState>
  <pageMargins left="0.7" right="0.7" top="0.75" bottom="0.75" header="0.3" footer="0.3"/>
  <ignoredErrors>
    <ignoredError sqref="E2:E30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FA85-2B0A-4AA5-9C62-353EB337ED60}">
  <dimension ref="A1:L25"/>
  <sheetViews>
    <sheetView topLeftCell="D13" workbookViewId="0">
      <selection activeCell="L13" sqref="H1:L13"/>
    </sheetView>
  </sheetViews>
  <sheetFormatPr baseColWidth="10" defaultRowHeight="12.75" x14ac:dyDescent="0.2"/>
  <cols>
    <col min="1" max="1" width="61.7109375" customWidth="1"/>
    <col min="2" max="2" width="17.42578125" customWidth="1"/>
    <col min="3" max="3" width="67.28515625" customWidth="1"/>
    <col min="4" max="4" width="19.5703125" bestFit="1" customWidth="1"/>
    <col min="5" max="5" width="18.285156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2" t="s">
        <v>0</v>
      </c>
      <c r="B1" s="2" t="s">
        <v>528</v>
      </c>
      <c r="C1" s="2" t="s">
        <v>529</v>
      </c>
      <c r="D1" s="2" t="s">
        <v>530</v>
      </c>
      <c r="E1" s="3" t="s">
        <v>531</v>
      </c>
      <c r="H1" s="57"/>
      <c r="I1" s="58" t="s">
        <v>592</v>
      </c>
      <c r="J1" s="58" t="s">
        <v>593</v>
      </c>
      <c r="K1" s="58" t="s">
        <v>594</v>
      </c>
      <c r="L1" s="59" t="s">
        <v>595</v>
      </c>
    </row>
    <row r="2" spans="1:12" ht="15" x14ac:dyDescent="0.25">
      <c r="A2" s="4" t="s">
        <v>29</v>
      </c>
      <c r="B2" s="5">
        <v>45204</v>
      </c>
      <c r="C2" s="4" t="s">
        <v>30</v>
      </c>
      <c r="D2" s="6">
        <v>9887</v>
      </c>
      <c r="H2" s="60" t="s">
        <v>596</v>
      </c>
      <c r="I2" s="61">
        <v>54652736.270000003</v>
      </c>
      <c r="J2" s="61">
        <v>54652736.270000003</v>
      </c>
      <c r="K2" s="61"/>
      <c r="L2" s="61"/>
    </row>
    <row r="3" spans="1:12" ht="15" x14ac:dyDescent="0.25">
      <c r="A3" s="4" t="s">
        <v>29</v>
      </c>
      <c r="B3" s="5">
        <v>45204</v>
      </c>
      <c r="C3" s="4" t="s">
        <v>30</v>
      </c>
      <c r="D3" s="6">
        <v>852</v>
      </c>
      <c r="H3" s="60" t="s">
        <v>597</v>
      </c>
      <c r="I3" s="61">
        <v>72436561.439999998</v>
      </c>
      <c r="J3" s="61">
        <v>47031534.840000004</v>
      </c>
      <c r="K3" s="61">
        <v>25405026.600000001</v>
      </c>
      <c r="L3" s="61"/>
    </row>
    <row r="4" spans="1:12" ht="15" x14ac:dyDescent="0.25">
      <c r="A4" s="4" t="s">
        <v>29</v>
      </c>
      <c r="B4" s="5">
        <v>45208</v>
      </c>
      <c r="C4" s="4" t="s">
        <v>30</v>
      </c>
      <c r="D4" s="6">
        <v>10740</v>
      </c>
      <c r="H4" s="60" t="s">
        <v>598</v>
      </c>
      <c r="I4" s="61">
        <v>72884150</v>
      </c>
      <c r="J4" s="61">
        <v>51196790</v>
      </c>
      <c r="K4" s="61">
        <v>21687360</v>
      </c>
      <c r="L4" s="61"/>
    </row>
    <row r="5" spans="1:12" ht="15" x14ac:dyDescent="0.25">
      <c r="A5" s="4" t="s">
        <v>29</v>
      </c>
      <c r="B5" s="5">
        <v>45211</v>
      </c>
      <c r="C5" s="4" t="s">
        <v>30</v>
      </c>
      <c r="D5" s="6">
        <v>11456</v>
      </c>
      <c r="H5" s="60" t="s">
        <v>599</v>
      </c>
      <c r="I5" s="61">
        <v>76815507.270000011</v>
      </c>
      <c r="J5" s="61">
        <v>55128147.270000003</v>
      </c>
      <c r="K5" s="61">
        <v>21687360</v>
      </c>
      <c r="L5" s="61"/>
    </row>
    <row r="6" spans="1:12" ht="15" x14ac:dyDescent="0.25">
      <c r="A6" s="4" t="s">
        <v>29</v>
      </c>
      <c r="B6" s="5">
        <v>45211</v>
      </c>
      <c r="C6" s="4" t="s">
        <v>30</v>
      </c>
      <c r="D6" s="6">
        <v>44044</v>
      </c>
      <c r="H6" s="60" t="s">
        <v>600</v>
      </c>
      <c r="I6" s="61">
        <v>98732624.839999989</v>
      </c>
      <c r="J6" s="61">
        <v>54847822.189999998</v>
      </c>
      <c r="K6" s="61">
        <v>19880080</v>
      </c>
      <c r="L6" s="61">
        <v>24004722.649999991</v>
      </c>
    </row>
    <row r="7" spans="1:12" ht="15" x14ac:dyDescent="0.25">
      <c r="A7" s="4" t="s">
        <v>29</v>
      </c>
      <c r="B7" s="5">
        <v>45211</v>
      </c>
      <c r="C7" s="4" t="s">
        <v>30</v>
      </c>
      <c r="D7" s="6">
        <v>21258</v>
      </c>
      <c r="H7" s="60" t="s">
        <v>601</v>
      </c>
      <c r="I7" s="61">
        <v>85573982.529999986</v>
      </c>
      <c r="J7" s="61">
        <v>41916813.909999989</v>
      </c>
      <c r="K7" s="61">
        <v>23494640</v>
      </c>
      <c r="L7" s="61">
        <v>20162528.620000001</v>
      </c>
    </row>
    <row r="8" spans="1:12" ht="15" x14ac:dyDescent="0.25">
      <c r="A8" s="4" t="s">
        <v>29</v>
      </c>
      <c r="B8" s="5">
        <v>45211</v>
      </c>
      <c r="C8" s="4" t="s">
        <v>30</v>
      </c>
      <c r="D8" s="6">
        <v>6690</v>
      </c>
      <c r="H8" s="60" t="s">
        <v>602</v>
      </c>
      <c r="I8" s="61">
        <v>88136395.219999999</v>
      </c>
      <c r="J8" s="61">
        <v>54525451.159999996</v>
      </c>
      <c r="K8" s="61">
        <v>23494640</v>
      </c>
      <c r="L8" s="61">
        <v>10116304.059999999</v>
      </c>
    </row>
    <row r="9" spans="1:12" ht="15" x14ac:dyDescent="0.25">
      <c r="A9" s="4" t="s">
        <v>29</v>
      </c>
      <c r="B9" s="5">
        <v>45211</v>
      </c>
      <c r="C9" s="4" t="s">
        <v>30</v>
      </c>
      <c r="D9" s="6">
        <v>40097</v>
      </c>
      <c r="H9" s="60" t="s">
        <v>603</v>
      </c>
      <c r="I9" s="62">
        <v>50873632.419999994</v>
      </c>
      <c r="J9" s="62">
        <v>46992631.279999994</v>
      </c>
      <c r="K9" s="62">
        <v>1807280</v>
      </c>
      <c r="L9" s="62">
        <v>2073721.14</v>
      </c>
    </row>
    <row r="10" spans="1:12" ht="15" x14ac:dyDescent="0.25">
      <c r="A10" s="4" t="s">
        <v>29</v>
      </c>
      <c r="B10" s="5">
        <v>45211</v>
      </c>
      <c r="C10" s="4" t="s">
        <v>30</v>
      </c>
      <c r="D10" s="6">
        <v>90008</v>
      </c>
      <c r="H10" s="60" t="s">
        <v>604</v>
      </c>
      <c r="I10" s="62">
        <f>SUM(J10:L10 )</f>
        <v>59672917.360000007</v>
      </c>
      <c r="J10" s="62">
        <v>50052410.850000009</v>
      </c>
      <c r="K10" s="63"/>
      <c r="L10" s="62">
        <v>9620506.5099999998</v>
      </c>
    </row>
    <row r="11" spans="1:12" ht="15" x14ac:dyDescent="0.25">
      <c r="A11" s="4" t="s">
        <v>29</v>
      </c>
      <c r="B11" s="5">
        <v>45211</v>
      </c>
      <c r="C11" s="4" t="s">
        <v>30</v>
      </c>
      <c r="D11" s="6">
        <v>514168</v>
      </c>
      <c r="H11" s="60" t="s">
        <v>605</v>
      </c>
      <c r="I11" s="62">
        <v>57237746.410000011</v>
      </c>
      <c r="J11" s="62">
        <v>54355872.050000012</v>
      </c>
      <c r="K11" s="64"/>
      <c r="L11" s="62">
        <v>2881874.36</v>
      </c>
    </row>
    <row r="12" spans="1:12" ht="15" x14ac:dyDescent="0.25">
      <c r="A12" s="4" t="s">
        <v>29</v>
      </c>
      <c r="B12" s="5">
        <v>45219</v>
      </c>
      <c r="C12" s="4" t="s">
        <v>211</v>
      </c>
      <c r="D12" s="6">
        <v>33198.33</v>
      </c>
      <c r="H12" s="60" t="s">
        <v>606</v>
      </c>
      <c r="I12" s="62">
        <f>SUM(J12:L12 )</f>
        <v>16370010.709999999</v>
      </c>
      <c r="J12" s="62">
        <v>12166614.869999999</v>
      </c>
      <c r="K12" s="64"/>
      <c r="L12" s="62">
        <v>4203395.84</v>
      </c>
    </row>
    <row r="13" spans="1:12" ht="15" x14ac:dyDescent="0.25">
      <c r="A13" s="4" t="s">
        <v>29</v>
      </c>
      <c r="B13" s="5">
        <v>45224</v>
      </c>
      <c r="C13" s="4" t="s">
        <v>30</v>
      </c>
      <c r="D13" s="6">
        <v>83542</v>
      </c>
      <c r="H13" s="65" t="s">
        <v>607</v>
      </c>
      <c r="I13" s="62">
        <f>SUM(I2:I12)</f>
        <v>733386264.46999991</v>
      </c>
      <c r="J13" s="61">
        <f>SUM(J2:J12)</f>
        <v>522866824.69</v>
      </c>
      <c r="K13" s="61">
        <f>SUM(K2:K12)</f>
        <v>137456386.59999999</v>
      </c>
      <c r="L13" s="61">
        <f>SUM(L6:L12)</f>
        <v>73063053.180000007</v>
      </c>
    </row>
    <row r="14" spans="1:12" x14ac:dyDescent="0.2">
      <c r="D14" s="10">
        <f>SUM(D2:D13)</f>
        <v>865940.33</v>
      </c>
    </row>
    <row r="18" spans="1:5" x14ac:dyDescent="0.2">
      <c r="A18" s="2" t="s">
        <v>0</v>
      </c>
      <c r="B18" s="2" t="s">
        <v>528</v>
      </c>
      <c r="C18" s="2" t="s">
        <v>529</v>
      </c>
      <c r="D18" s="2" t="s">
        <v>530</v>
      </c>
      <c r="E18" s="3" t="s">
        <v>531</v>
      </c>
    </row>
    <row r="19" spans="1:5" x14ac:dyDescent="0.2">
      <c r="A19" s="4" t="s">
        <v>204</v>
      </c>
      <c r="B19" s="5">
        <v>45212</v>
      </c>
      <c r="C19" s="4" t="s">
        <v>179</v>
      </c>
      <c r="D19" s="6">
        <v>469</v>
      </c>
      <c r="E19" s="1"/>
    </row>
    <row r="20" spans="1:5" x14ac:dyDescent="0.2">
      <c r="A20" s="4" t="s">
        <v>348</v>
      </c>
      <c r="B20" s="5">
        <v>45219</v>
      </c>
      <c r="C20" s="4" t="s">
        <v>179</v>
      </c>
      <c r="D20" s="6">
        <v>100000</v>
      </c>
      <c r="E20" s="1"/>
    </row>
    <row r="21" spans="1:5" x14ac:dyDescent="0.2">
      <c r="A21" s="4" t="s">
        <v>348</v>
      </c>
      <c r="B21" s="5">
        <v>45226</v>
      </c>
      <c r="C21" s="4" t="s">
        <v>179</v>
      </c>
      <c r="D21" s="6">
        <v>256104</v>
      </c>
      <c r="E21" s="1"/>
    </row>
    <row r="22" spans="1:5" x14ac:dyDescent="0.2">
      <c r="A22" s="4" t="s">
        <v>178</v>
      </c>
      <c r="B22" s="5">
        <v>45211</v>
      </c>
      <c r="C22" s="4" t="s">
        <v>179</v>
      </c>
      <c r="D22" s="6">
        <v>25220</v>
      </c>
      <c r="E22" s="1"/>
    </row>
    <row r="23" spans="1:5" x14ac:dyDescent="0.2">
      <c r="A23" s="4" t="s">
        <v>180</v>
      </c>
      <c r="B23" s="5">
        <v>45211</v>
      </c>
      <c r="C23" s="4" t="s">
        <v>179</v>
      </c>
      <c r="D23" s="6">
        <v>6782</v>
      </c>
      <c r="E23" s="1"/>
    </row>
    <row r="24" spans="1:5" x14ac:dyDescent="0.2">
      <c r="A24" s="4" t="s">
        <v>426</v>
      </c>
      <c r="B24" s="5">
        <v>45224</v>
      </c>
      <c r="C24" s="4" t="s">
        <v>179</v>
      </c>
      <c r="D24" s="6">
        <v>30878.82</v>
      </c>
      <c r="E24" s="1"/>
    </row>
    <row r="25" spans="1:5" x14ac:dyDescent="0.2">
      <c r="D25" s="10">
        <f>SUM(D19:D24)</f>
        <v>419453.82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Concentrado</vt:lpstr>
      <vt:lpstr>ARREN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  <vt:lpstr>ASOC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2023-11-15T17:31:53Z</dcterms:created>
  <dcterms:modified xsi:type="dcterms:W3CDTF">2023-12-07T22:57:35Z</dcterms:modified>
</cp:coreProperties>
</file>