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ocuments\INFORMACIÓN FINANCIERA\2024\"/>
    </mc:Choice>
  </mc:AlternateContent>
  <xr:revisionPtr revIDLastSave="0" documentId="13_ncr:1_{06C9312D-1C7F-4C58-BC18-46E390C5DD61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69" i="9" l="1"/>
  <c r="AG771" i="9"/>
  <c r="AB769" i="9"/>
  <c r="AC769" i="9"/>
  <c r="T769" i="9"/>
  <c r="V769" i="9"/>
  <c r="W769" i="9"/>
  <c r="X769" i="9"/>
  <c r="Y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U769" i="9" l="1"/>
  <c r="AD158" i="9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Z769" i="9"/>
  <c r="AD769" i="9" s="1"/>
  <c r="M769" i="9" s="1"/>
</calcChain>
</file>

<file path=xl/sharedStrings.xml><?xml version="1.0" encoding="utf-8"?>
<sst xmlns="http://schemas.openxmlformats.org/spreadsheetml/2006/main" count="1485" uniqueCount="240">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</sst>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1" fillId="0" borderId="2" xfId="4" applyFont="1" applyFill="1" applyBorder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558308.6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183490.49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566469.26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1884136.04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432625.94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370631.78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5409230.6100000003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4332466.49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5731210.7700000005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10217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3635724.63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1248009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13959284.560000001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3233270.2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114052.8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3950440.43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20747565.25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432625.94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2024'!$R$274:$AC$274</c:f>
              <c:numCache>
                <c:formatCode>General</c:formatCode>
                <c:ptCount val="12"/>
              </c:numCache>
            </c:num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370631.78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4332466.49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1248009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3950440.43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20747565.25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19988797.699999999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6718966.5800000001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145383889.37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D37-4D39-8830-D80EB82AA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145383889.37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36706351.539999999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1372798.29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4550398.32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86834.08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1337210.8800000001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5368.9400000000005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5368.9400000000005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7903608.5800000001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346420.61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I1" zoomScale="90" zoomScaleNormal="90" workbookViewId="0">
      <selection activeCell="N1" sqref="N1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2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36706351.539999999</v>
      </c>
      <c r="N3" s="133"/>
      <c r="O3" s="125"/>
      <c r="P3" s="122"/>
      <c r="Q3" s="90" t="s">
        <v>12</v>
      </c>
      <c r="R3" s="76">
        <v>36706351.539999999</v>
      </c>
      <c r="S3" s="76"/>
      <c r="T3" s="76"/>
      <c r="U3" s="76"/>
      <c r="V3" s="76"/>
      <c r="W3" s="76"/>
      <c r="X3" s="76"/>
      <c r="Y3" s="76"/>
      <c r="Z3" s="87"/>
      <c r="AA3" s="87"/>
      <c r="AB3" s="87"/>
      <c r="AC3" s="87"/>
      <c r="AD3" s="74">
        <f>SUM(R3:AC3)</f>
        <v>36706351.539999999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2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1372798.29</v>
      </c>
      <c r="N25" s="133"/>
      <c r="O25" s="125"/>
      <c r="P25" s="122"/>
      <c r="Q25" s="90" t="s">
        <v>13</v>
      </c>
      <c r="R25" s="96">
        <v>1372798.29</v>
      </c>
      <c r="S25" s="76"/>
      <c r="T25" s="76"/>
      <c r="U25" s="76"/>
      <c r="V25" s="76"/>
      <c r="W25" s="76"/>
      <c r="X25" s="76"/>
      <c r="Y25" s="76"/>
      <c r="Z25" s="87"/>
      <c r="AA25" s="87"/>
      <c r="AB25" s="87"/>
      <c r="AC25" s="87"/>
      <c r="AD25" s="74">
        <f>SUM(R25:AC25 )</f>
        <v>1372798.29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2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7903608.5800000001</v>
      </c>
      <c r="N47" s="133"/>
      <c r="O47" s="125"/>
      <c r="P47" s="122"/>
      <c r="Q47" s="90" t="s">
        <v>14</v>
      </c>
      <c r="R47" s="76">
        <v>7903608.5800000001</v>
      </c>
      <c r="S47" s="76"/>
      <c r="T47" s="76"/>
      <c r="U47" s="76"/>
      <c r="V47" s="76"/>
      <c r="W47" s="76"/>
      <c r="X47" s="76"/>
      <c r="Y47" s="76"/>
      <c r="Z47" s="87"/>
      <c r="AA47" s="87"/>
      <c r="AB47" s="87"/>
      <c r="AC47" s="87"/>
      <c r="AD47" s="74">
        <f>SUM(R47:AC47 )</f>
        <v>7903608.5800000001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2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4550398.32</v>
      </c>
      <c r="N67" s="133"/>
      <c r="O67" s="125"/>
      <c r="P67" s="122"/>
      <c r="Q67" s="90" t="s">
        <v>15</v>
      </c>
      <c r="R67" s="76">
        <v>4550398.32</v>
      </c>
      <c r="S67" s="76"/>
      <c r="T67" s="76"/>
      <c r="U67" s="76"/>
      <c r="V67" s="76"/>
      <c r="W67" s="76"/>
      <c r="X67" s="76"/>
      <c r="Y67" s="76"/>
      <c r="Z67" s="87"/>
      <c r="AA67" s="87"/>
      <c r="AB67" s="87"/>
      <c r="AC67" s="87"/>
      <c r="AD67" s="74">
        <f>SUM(R67:AC67 )</f>
        <v>4550398.32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2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86834.08</v>
      </c>
      <c r="N89" s="133"/>
      <c r="O89" s="125"/>
      <c r="P89" s="122"/>
      <c r="Q89" s="90" t="s">
        <v>16</v>
      </c>
      <c r="R89" s="76">
        <v>86834.08</v>
      </c>
      <c r="S89" s="76"/>
      <c r="T89" s="76"/>
      <c r="U89" s="76"/>
      <c r="V89" s="76"/>
      <c r="W89" s="76"/>
      <c r="X89" s="76"/>
      <c r="Y89" s="97"/>
      <c r="Z89" s="87"/>
      <c r="AA89" s="87"/>
      <c r="AB89" s="87"/>
      <c r="AC89" s="87"/>
      <c r="AD89" s="74">
        <f>SUM(R89:AC89 )</f>
        <v>86834.08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2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1337210.8800000001</v>
      </c>
      <c r="N113" s="133"/>
      <c r="O113" s="125"/>
      <c r="P113" s="70"/>
      <c r="Q113" s="99" t="s">
        <v>17</v>
      </c>
      <c r="R113" s="97">
        <v>1337210.8800000001</v>
      </c>
      <c r="S113" s="73"/>
      <c r="T113" s="76"/>
      <c r="U113" s="76"/>
      <c r="V113" s="76"/>
      <c r="W113" s="76"/>
      <c r="X113" s="76"/>
      <c r="Y113" s="76"/>
      <c r="Z113" s="87"/>
      <c r="AA113" s="87"/>
      <c r="AB113" s="87"/>
      <c r="AC113" s="87"/>
      <c r="AD113" s="74">
        <f>SUM(R113:AC113 )</f>
        <v>1337210.8800000001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2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558308.6</v>
      </c>
      <c r="N137" s="133"/>
      <c r="O137" s="125"/>
      <c r="P137" s="122"/>
      <c r="Q137" s="90" t="s">
        <v>18</v>
      </c>
      <c r="R137" s="76">
        <v>558308.6</v>
      </c>
      <c r="S137" s="76"/>
      <c r="T137" s="76"/>
      <c r="U137" s="76"/>
      <c r="V137" s="76"/>
      <c r="W137" s="76"/>
      <c r="X137" s="76"/>
      <c r="Y137" s="76"/>
      <c r="Z137" s="87"/>
      <c r="AA137" s="87"/>
      <c r="AB137" s="87"/>
      <c r="AC137" s="87"/>
      <c r="AD137" s="74">
        <f>SUM(R137:AC137 )</f>
        <v>558308.6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2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183490.49</v>
      </c>
      <c r="N158" s="133"/>
      <c r="O158" s="125"/>
      <c r="P158" s="122"/>
      <c r="Q158" s="90" t="s">
        <v>19</v>
      </c>
      <c r="R158" s="76">
        <v>183490.49</v>
      </c>
      <c r="S158" s="76"/>
      <c r="T158" s="76"/>
      <c r="U158" s="76"/>
      <c r="V158" s="76"/>
      <c r="W158" s="76"/>
      <c r="X158" s="76"/>
      <c r="Y158" s="76"/>
      <c r="Z158" s="87"/>
      <c r="AA158" s="87"/>
      <c r="AB158" s="87"/>
      <c r="AC158" s="87"/>
      <c r="AD158" s="74">
        <f>SUM(R158:AC158 )</f>
        <v>183490.49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2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566469.26</v>
      </c>
      <c r="N177" s="133"/>
      <c r="O177" s="125"/>
      <c r="P177" s="122"/>
      <c r="Q177" s="90" t="s">
        <v>20</v>
      </c>
      <c r="R177" s="76">
        <v>566469.26</v>
      </c>
      <c r="S177" s="76"/>
      <c r="T177" s="76"/>
      <c r="U177" s="76"/>
      <c r="V177" s="76"/>
      <c r="W177" s="76"/>
      <c r="X177" s="76"/>
      <c r="Y177" s="76"/>
      <c r="Z177" s="87"/>
      <c r="AA177" s="87"/>
      <c r="AB177" s="87"/>
      <c r="AC177" s="87"/>
      <c r="AD177" s="74">
        <f>SUM(R177:AC177 )</f>
        <v>566469.26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2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1884136.04</v>
      </c>
      <c r="N196" s="133"/>
      <c r="O196" s="125"/>
      <c r="P196" s="122"/>
      <c r="Q196" s="90" t="s">
        <v>21</v>
      </c>
      <c r="R196" s="76">
        <v>1884136.04</v>
      </c>
      <c r="S196" s="76"/>
      <c r="T196" s="76"/>
      <c r="U196" s="76"/>
      <c r="V196" s="76"/>
      <c r="W196" s="76"/>
      <c r="X196" s="76"/>
      <c r="Y196" s="76"/>
      <c r="Z196" s="87"/>
      <c r="AA196" s="87"/>
      <c r="AB196" s="87"/>
      <c r="AC196" s="87"/>
      <c r="AD196" s="74">
        <f>SUM(R196:AC196 )</f>
        <v>1884136.04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2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19988797.699999999</v>
      </c>
      <c r="N216" s="133"/>
      <c r="O216" s="125"/>
      <c r="P216" s="122"/>
      <c r="Q216" s="90" t="s">
        <v>22</v>
      </c>
      <c r="R216" s="76">
        <v>19988797.699999999</v>
      </c>
      <c r="S216" s="76"/>
      <c r="T216" s="76"/>
      <c r="U216" s="76"/>
      <c r="V216" s="76"/>
      <c r="W216" s="76"/>
      <c r="X216" s="76"/>
      <c r="Y216" s="76"/>
      <c r="Z216" s="87"/>
      <c r="AA216" s="87"/>
      <c r="AB216" s="87"/>
      <c r="AC216" s="87"/>
      <c r="AD216" s="74">
        <f>SUM(R216:AC216 )</f>
        <v>19988797.699999999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2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3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2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432625.94</v>
      </c>
      <c r="N256" s="133"/>
      <c r="O256" s="125"/>
      <c r="P256" s="122"/>
      <c r="Q256" s="90" t="s">
        <v>24</v>
      </c>
      <c r="R256" s="76">
        <v>432625.94</v>
      </c>
      <c r="S256" s="76"/>
      <c r="T256" s="76"/>
      <c r="U256" s="76"/>
      <c r="V256" s="76"/>
      <c r="W256" s="76"/>
      <c r="X256" s="76"/>
      <c r="Y256" s="76"/>
      <c r="Z256" s="87"/>
      <c r="AA256" s="87"/>
      <c r="AB256" s="87"/>
      <c r="AC256" s="87"/>
      <c r="AD256" s="74">
        <f>SUM(R256:AC256 )</f>
        <v>432625.94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2"/>
      <c r="O274" s="124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370631.78</v>
      </c>
      <c r="N275" s="133"/>
      <c r="O275" s="125"/>
      <c r="P275" s="122"/>
      <c r="Q275" s="90" t="s">
        <v>25</v>
      </c>
      <c r="R275" s="76">
        <v>370631.78</v>
      </c>
      <c r="S275" s="76"/>
      <c r="T275" s="76"/>
      <c r="U275" s="76"/>
      <c r="V275" s="76"/>
      <c r="W275" s="76"/>
      <c r="X275" s="76"/>
      <c r="Y275" s="76"/>
      <c r="Z275" s="87"/>
      <c r="AA275" s="87"/>
      <c r="AB275" s="87"/>
      <c r="AC275" s="87"/>
      <c r="AD275" s="74">
        <f>SUM(R275:AC275 )</f>
        <v>370631.78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2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6718966.5800000001</v>
      </c>
      <c r="N294" s="133"/>
      <c r="O294" s="125"/>
      <c r="P294" s="122"/>
      <c r="Q294" s="90" t="s">
        <v>26</v>
      </c>
      <c r="R294" s="76">
        <v>6718966.5800000001</v>
      </c>
      <c r="S294" s="76"/>
      <c r="T294" s="76"/>
      <c r="U294" s="76"/>
      <c r="V294" s="76"/>
      <c r="W294" s="76"/>
      <c r="X294" s="76"/>
      <c r="Y294" s="76"/>
      <c r="Z294" s="87"/>
      <c r="AA294" s="87"/>
      <c r="AB294" s="87"/>
      <c r="AC294" s="87"/>
      <c r="AD294" s="74">
        <f>SUM( R294:AC294)</f>
        <v>6718966.5800000001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2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5409230.6100000003</v>
      </c>
      <c r="N316" s="133"/>
      <c r="O316" s="125"/>
      <c r="P316" s="122"/>
      <c r="Q316" s="90" t="s">
        <v>27</v>
      </c>
      <c r="R316" s="76">
        <v>5409230.6100000003</v>
      </c>
      <c r="S316" s="76"/>
      <c r="T316" s="76"/>
      <c r="U316" s="76"/>
      <c r="V316" s="76"/>
      <c r="W316" s="76"/>
      <c r="X316" s="76"/>
      <c r="Y316" s="76"/>
      <c r="Z316" s="87"/>
      <c r="AA316" s="87"/>
      <c r="AB316" s="87"/>
      <c r="AC316" s="87"/>
      <c r="AD316" s="74">
        <f>SUM( R316:AC316)</f>
        <v>5409230.6100000003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2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4332466.49</v>
      </c>
      <c r="N335" s="133"/>
      <c r="O335" s="125"/>
      <c r="P335" s="122"/>
      <c r="Q335" s="90" t="s">
        <v>28</v>
      </c>
      <c r="R335" s="76">
        <v>4332466.49</v>
      </c>
      <c r="S335" s="76"/>
      <c r="T335" s="76"/>
      <c r="U335" s="76"/>
      <c r="V335" s="76"/>
      <c r="W335" s="76"/>
      <c r="X335" s="76"/>
      <c r="Y335" s="76"/>
      <c r="Z335" s="87"/>
      <c r="AA335" s="87"/>
      <c r="AB335" s="87"/>
      <c r="AC335" s="87"/>
      <c r="AD335" s="74">
        <f>SUM( R335:AC335)</f>
        <v>4332466.49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2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5731210.7700000005</v>
      </c>
      <c r="N353" s="133"/>
      <c r="O353" s="125"/>
      <c r="P353" s="122"/>
      <c r="Q353" s="90" t="s">
        <v>29</v>
      </c>
      <c r="R353" s="76">
        <v>5731210.7700000005</v>
      </c>
      <c r="S353" s="76"/>
      <c r="T353" s="76"/>
      <c r="U353" s="76"/>
      <c r="V353" s="131"/>
      <c r="W353" s="76"/>
      <c r="X353" s="76"/>
      <c r="Y353" s="76"/>
      <c r="Z353" s="87"/>
      <c r="AA353" s="87"/>
      <c r="AB353" s="87"/>
      <c r="AC353" s="87"/>
      <c r="AD353" s="74">
        <f>SUM(R353:AC353)</f>
        <v>5731210.7700000005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2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0</v>
      </c>
      <c r="N372" s="133"/>
      <c r="O372" s="125"/>
      <c r="P372" s="122"/>
      <c r="Q372" s="90" t="s">
        <v>30</v>
      </c>
      <c r="R372" s="76"/>
      <c r="S372" s="76"/>
      <c r="T372" s="76"/>
      <c r="U372" s="76"/>
      <c r="V372" s="76"/>
      <c r="W372" s="76"/>
      <c r="X372" s="76"/>
      <c r="Y372" s="76"/>
      <c r="Z372" s="87"/>
      <c r="AA372" s="87"/>
      <c r="AB372" s="87"/>
      <c r="AC372" s="87"/>
      <c r="AD372" s="74">
        <f>SUM(R372:AC373 )</f>
        <v>0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2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10217</v>
      </c>
      <c r="N393" s="133"/>
      <c r="O393" s="125"/>
      <c r="P393" s="122"/>
      <c r="Q393" s="90" t="s">
        <v>31</v>
      </c>
      <c r="R393" s="76">
        <v>10217</v>
      </c>
      <c r="S393" s="76"/>
      <c r="T393" s="76"/>
      <c r="U393" s="76"/>
      <c r="V393" s="76"/>
      <c r="W393" s="76"/>
      <c r="X393" s="76"/>
      <c r="Y393" s="76"/>
      <c r="Z393" s="87"/>
      <c r="AA393" s="87"/>
      <c r="AB393" s="87"/>
      <c r="AC393" s="87"/>
      <c r="AD393" s="74">
        <f>SUM(R393:AC393 )</f>
        <v>10217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2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3635724.63</v>
      </c>
      <c r="N413" s="133"/>
      <c r="O413" s="125"/>
      <c r="P413" s="122"/>
      <c r="Q413" s="90" t="s">
        <v>32</v>
      </c>
      <c r="R413" s="76">
        <v>3635724.63</v>
      </c>
      <c r="S413" s="76"/>
      <c r="T413" s="76"/>
      <c r="U413" s="76"/>
      <c r="V413" s="76"/>
      <c r="W413" s="76"/>
      <c r="X413" s="76"/>
      <c r="Y413" s="76"/>
      <c r="Z413" s="87"/>
      <c r="AA413" s="87"/>
      <c r="AB413" s="87"/>
      <c r="AC413" s="87"/>
      <c r="AD413" s="74">
        <f>SUM(R413:AC414 )</f>
        <v>3635724.63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2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1248009</v>
      </c>
      <c r="N432" s="133"/>
      <c r="O432" s="125"/>
      <c r="P432" s="122"/>
      <c r="Q432" s="90" t="s">
        <v>33</v>
      </c>
      <c r="R432" s="76">
        <v>1248009</v>
      </c>
      <c r="S432" s="76"/>
      <c r="T432" s="76"/>
      <c r="U432" s="76"/>
      <c r="V432" s="76"/>
      <c r="W432" s="76"/>
      <c r="X432" s="76"/>
      <c r="Y432" s="76"/>
      <c r="Z432" s="87"/>
      <c r="AA432" s="87"/>
      <c r="AB432" s="87"/>
      <c r="AC432" s="87"/>
      <c r="AD432" s="74">
        <f>SUM(R432:AC433 )</f>
        <v>1248009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2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13959284.560000001</v>
      </c>
      <c r="N451" s="133"/>
      <c r="O451" s="125"/>
      <c r="P451" s="122"/>
      <c r="Q451" s="90" t="s">
        <v>34</v>
      </c>
      <c r="R451" s="76">
        <v>13959284.560000001</v>
      </c>
      <c r="S451" s="76"/>
      <c r="T451" s="76"/>
      <c r="U451" s="76"/>
      <c r="V451" s="76"/>
      <c r="W451" s="76"/>
      <c r="X451" s="76"/>
      <c r="Y451" s="76"/>
      <c r="Z451" s="87"/>
      <c r="AA451" s="87"/>
      <c r="AB451" s="87"/>
      <c r="AC451" s="87"/>
      <c r="AD451" s="74">
        <f>SUM(R451:AC451)</f>
        <v>13959284.560000001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2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3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2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0</v>
      </c>
      <c r="N489" s="133"/>
      <c r="O489" s="125"/>
      <c r="P489" s="122"/>
      <c r="Q489" s="90" t="s">
        <v>36</v>
      </c>
      <c r="R489" s="76"/>
      <c r="S489" s="76"/>
      <c r="T489" s="76"/>
      <c r="U489" s="76"/>
      <c r="V489" s="76"/>
      <c r="W489" s="76"/>
      <c r="X489" s="76"/>
      <c r="Y489" s="76"/>
      <c r="Z489" s="87"/>
      <c r="AA489" s="87"/>
      <c r="AB489" s="87"/>
      <c r="AC489" s="87"/>
      <c r="AD489" s="74">
        <f>SUM(R489:AC490 )</f>
        <v>0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2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3233270.2</v>
      </c>
      <c r="N509" s="133"/>
      <c r="O509" s="125"/>
      <c r="P509" s="122"/>
      <c r="Q509" s="90" t="s">
        <v>37</v>
      </c>
      <c r="R509" s="76">
        <v>3233270.2</v>
      </c>
      <c r="S509" s="76"/>
      <c r="T509" s="76"/>
      <c r="U509" s="76"/>
      <c r="V509" s="76"/>
      <c r="W509" s="76"/>
      <c r="X509" s="76"/>
      <c r="Y509" s="76"/>
      <c r="Z509" s="87"/>
      <c r="AA509" s="87"/>
      <c r="AB509" s="87"/>
      <c r="AC509" s="87"/>
      <c r="AD509" s="74">
        <f>SUM( R509:AC509)</f>
        <v>3233270.2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2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114052.8</v>
      </c>
      <c r="N529" s="133"/>
      <c r="O529" s="125"/>
      <c r="P529" s="122"/>
      <c r="Q529" s="90" t="s">
        <v>38</v>
      </c>
      <c r="R529" s="76">
        <v>114052.8</v>
      </c>
      <c r="S529" s="76"/>
      <c r="T529" s="76"/>
      <c r="U529" s="76"/>
      <c r="V529" s="76"/>
      <c r="W529" s="76"/>
      <c r="X529" s="76"/>
      <c r="Y529" s="76"/>
      <c r="Z529" s="87"/>
      <c r="AA529" s="87"/>
      <c r="AB529" s="87"/>
      <c r="AC529" s="87"/>
      <c r="AD529" s="74">
        <f>SUM(R529:AC530 )</f>
        <v>114052.8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2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3950440.43</v>
      </c>
      <c r="N548" s="133"/>
      <c r="O548" s="125"/>
      <c r="P548" s="122"/>
      <c r="Q548" s="90" t="s">
        <v>39</v>
      </c>
      <c r="R548" s="76">
        <v>3950440.43</v>
      </c>
      <c r="S548" s="76"/>
      <c r="T548" s="76"/>
      <c r="U548" s="76"/>
      <c r="V548" s="76"/>
      <c r="W548" s="68"/>
      <c r="X548" s="76"/>
      <c r="Y548" s="76"/>
      <c r="Z548" s="87"/>
      <c r="AA548" s="87"/>
      <c r="AB548" s="87"/>
      <c r="AC548" s="87"/>
      <c r="AD548" s="74">
        <f>SUM(R548:AC548 )</f>
        <v>3950440.43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2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0</v>
      </c>
      <c r="N572" s="133"/>
      <c r="O572" s="125"/>
      <c r="P572" s="122"/>
      <c r="Q572" s="90" t="s">
        <v>227</v>
      </c>
      <c r="R572" s="76"/>
      <c r="S572" s="76"/>
      <c r="T572" s="76"/>
      <c r="U572" s="76"/>
      <c r="V572" s="76"/>
      <c r="W572" s="103"/>
      <c r="X572" s="76"/>
      <c r="Y572" s="76"/>
      <c r="Z572" s="87"/>
      <c r="AA572" s="87"/>
      <c r="AB572" s="87"/>
      <c r="AC572" s="87"/>
      <c r="AD572" s="74">
        <f>SUM(R572:AC572)</f>
        <v>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2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20747565.25</v>
      </c>
      <c r="N590" s="133"/>
      <c r="O590" s="125"/>
      <c r="P590" s="122"/>
      <c r="Q590" s="90" t="s">
        <v>40</v>
      </c>
      <c r="R590" s="76">
        <v>20747565.25</v>
      </c>
      <c r="S590" s="76"/>
      <c r="T590" s="76"/>
      <c r="U590" s="76"/>
      <c r="V590" s="76"/>
      <c r="W590" s="76"/>
      <c r="X590" s="76"/>
      <c r="Y590" s="76"/>
      <c r="Z590" s="87"/>
      <c r="AA590" s="87"/>
      <c r="AB590" s="87"/>
      <c r="AC590" s="87"/>
      <c r="AD590" s="74">
        <f>SUM(R590:AC590 )</f>
        <v>20747565.25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2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346420.61</v>
      </c>
      <c r="N613" s="133"/>
      <c r="O613" s="125"/>
      <c r="P613" s="122"/>
      <c r="Q613" s="90" t="s">
        <v>41</v>
      </c>
      <c r="R613" s="76">
        <v>346420.61</v>
      </c>
      <c r="S613" s="76"/>
      <c r="T613" s="76"/>
      <c r="U613" s="76"/>
      <c r="V613" s="76"/>
      <c r="W613" s="76"/>
      <c r="X613" s="76"/>
      <c r="Y613" s="76"/>
      <c r="Z613" s="87"/>
      <c r="AA613" s="87"/>
      <c r="AB613" s="87"/>
      <c r="AC613" s="87"/>
      <c r="AD613" s="74">
        <f>SUM(R613:AC613 )</f>
        <v>346420.61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2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3"/>
      <c r="O632" s="124"/>
      <c r="P632" s="92"/>
      <c r="Q632" s="90" t="s">
        <v>230</v>
      </c>
      <c r="R632" s="76"/>
      <c r="S632" s="76"/>
      <c r="T632" s="76"/>
      <c r="U632" s="76"/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2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5368.9400000000005</v>
      </c>
      <c r="N652" s="133"/>
      <c r="O652" s="124"/>
      <c r="P652" s="92"/>
      <c r="Q652" s="90" t="s">
        <v>231</v>
      </c>
      <c r="R652" s="76">
        <v>5368.9400000000005</v>
      </c>
      <c r="S652" s="76"/>
      <c r="T652" s="76"/>
      <c r="U652" s="76"/>
      <c r="V652" s="76"/>
      <c r="W652" s="76"/>
      <c r="X652" s="76"/>
      <c r="Y652" s="76"/>
      <c r="Z652" s="87"/>
      <c r="AA652" s="87"/>
      <c r="AB652" s="87"/>
      <c r="AC652" s="87"/>
      <c r="AD652" s="74">
        <f>SUM(R652:AC652)</f>
        <v>5368.9400000000005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2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0</v>
      </c>
      <c r="N672" s="133"/>
      <c r="O672" s="125"/>
      <c r="P672" s="122"/>
      <c r="Q672" s="90" t="s">
        <v>223</v>
      </c>
      <c r="R672" s="76"/>
      <c r="S672" s="76"/>
      <c r="T672" s="76"/>
      <c r="U672" s="76"/>
      <c r="V672" s="76"/>
      <c r="W672" s="76"/>
      <c r="X672" s="76"/>
      <c r="Y672" s="76"/>
      <c r="Z672" s="87"/>
      <c r="AA672" s="87"/>
      <c r="AB672" s="87"/>
      <c r="AC672" s="87"/>
      <c r="AD672" s="74">
        <f>SUM(R672:AC672 )</f>
        <v>0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2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3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2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3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2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0</v>
      </c>
      <c r="N727" s="133"/>
      <c r="O727" s="124"/>
      <c r="P727" s="84"/>
      <c r="Q727" s="86" t="s">
        <v>233</v>
      </c>
      <c r="R727" s="96"/>
      <c r="S727" s="96"/>
      <c r="T727" s="96"/>
      <c r="U727" s="96"/>
      <c r="V727" s="96"/>
      <c r="W727" s="96"/>
      <c r="X727" s="96"/>
      <c r="Y727" s="96"/>
      <c r="Z727" s="96"/>
      <c r="AA727" s="96"/>
      <c r="AB727" s="96"/>
      <c r="AC727" s="69"/>
      <c r="AD727" s="74">
        <f>SUM(R727:AC727 )</f>
        <v>0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2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3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2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145383889.37</v>
      </c>
      <c r="N769" s="133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145383889.37</v>
      </c>
      <c r="S769" s="76">
        <f t="shared" si="0"/>
        <v>0</v>
      </c>
      <c r="T769" s="76">
        <f t="shared" si="0"/>
        <v>0</v>
      </c>
      <c r="U769" s="76">
        <f t="shared" si="0"/>
        <v>0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145383889.37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2024-03-06T22:04:00Z</dcterms:modified>
</cp:coreProperties>
</file>