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RAMUNICIPALES\"/>
    </mc:Choice>
  </mc:AlternateContent>
  <xr:revisionPtr revIDLastSave="0" documentId="13_ncr:1_{78B6BE78-BF38-4C72-82E1-B25A5586E41D}" xr6:coauthVersionLast="47" xr6:coauthVersionMax="47" xr10:uidLastSave="{00000000-0000-0000-0000-000000000000}"/>
  <bookViews>
    <workbookView xWindow="-120" yWindow="-120" windowWidth="20730" windowHeight="11160" activeTab="1" xr2:uid="{CAF8B865-409B-4280-8C27-34A6F74FABEA}"/>
  </bookViews>
  <sheets>
    <sheet name="Concentrado" sheetId="1" r:id="rId1"/>
    <sheet name="Gráficas" sheetId="2" r:id="rId2"/>
  </sheets>
  <definedNames>
    <definedName name="Hidden_13">#REF!</definedName>
    <definedName name="Hidden_24">#REF!</definedName>
    <definedName name="Hidden_627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1" i="2" l="1"/>
  <c r="C64" i="2"/>
  <c r="D38" i="2"/>
  <c r="D33" i="2"/>
  <c r="D30" i="2"/>
  <c r="D27" i="2"/>
  <c r="D24" i="2"/>
  <c r="D22" i="2"/>
  <c r="D20" i="2"/>
  <c r="D18" i="2"/>
  <c r="D10" i="2"/>
  <c r="D8" i="2"/>
  <c r="D3" i="2"/>
  <c r="C42" i="2"/>
  <c r="F42" i="1"/>
</calcChain>
</file>

<file path=xl/sharedStrings.xml><?xml version="1.0" encoding="utf-8"?>
<sst xmlns="http://schemas.openxmlformats.org/spreadsheetml/2006/main" count="572" uniqueCount="124">
  <si>
    <t>Tipo de procedimiento (catálogo)</t>
  </si>
  <si>
    <t>Materia (catálogo)</t>
  </si>
  <si>
    <t>Descripción de obras, bienes o servicios</t>
  </si>
  <si>
    <t>Razón social del adjudicado</t>
  </si>
  <si>
    <t>Monto</t>
  </si>
  <si>
    <t>Objeto del contrato</t>
  </si>
  <si>
    <t>Adjudicación directa</t>
  </si>
  <si>
    <t>Arrendamientos</t>
  </si>
  <si>
    <t>CMD- AHO-MAQ-CEM-003/2023</t>
  </si>
  <si>
    <t>Renta de Maquinaria</t>
  </si>
  <si>
    <t>Carlos Enrique Gamez Mejia</t>
  </si>
  <si>
    <t>Ahome</t>
  </si>
  <si>
    <t>Sinaloa</t>
  </si>
  <si>
    <t>RENTA DE MAQUINARIA</t>
  </si>
  <si>
    <t>CMD- AHO-MAQ-CEM-132/2023</t>
  </si>
  <si>
    <t>Oliver Enrique López Low</t>
  </si>
  <si>
    <t>Guasave</t>
  </si>
  <si>
    <t>RENTA DE TRACTOR D8</t>
  </si>
  <si>
    <t>CMD- AHO-MAQ-CEM-137/2023</t>
  </si>
  <si>
    <t>JGUZ Constructora, S.A. de C.V.</t>
  </si>
  <si>
    <t>CMD- AHO-MAQ-CEM-155/2023</t>
  </si>
  <si>
    <t>Icam Arquitectos, S.A. de C.V.</t>
  </si>
  <si>
    <t>RENTA DE RETROEXCAVADORA CON MARTILLO</t>
  </si>
  <si>
    <t>CMD- AHO-MAQ-CEM-181/2023</t>
  </si>
  <si>
    <t>RENTA DE RETROEXCAVADORA</t>
  </si>
  <si>
    <t>CMD- AHO-MAQ-CEM-162/2023</t>
  </si>
  <si>
    <t>Renta de maquinaria</t>
  </si>
  <si>
    <t>Jalfiv, S.A. de C.V.</t>
  </si>
  <si>
    <t>CMD- AHO-MAQ-CEM-163/2023</t>
  </si>
  <si>
    <t>RENTA DE MOTOCONFORMADORA</t>
  </si>
  <si>
    <t>CMD- AHO-MAQ-CEM-187/2023</t>
  </si>
  <si>
    <t>Mayra Iveth Beltrán Armenta</t>
  </si>
  <si>
    <t>CMD- AHO-MAQ-CEM-188/2023</t>
  </si>
  <si>
    <t>CMD- AHO-MAQ-CEM-189/2023</t>
  </si>
  <si>
    <t>CMD- AHO-MAQ-CEM-129/2023</t>
  </si>
  <si>
    <t>Manuel Misael Vega Izaguirre</t>
  </si>
  <si>
    <t>CMD- AHO-MAQ-CEM-130/2023</t>
  </si>
  <si>
    <t>CMD- AHO-MAQ-CEM-131/2023</t>
  </si>
  <si>
    <t>CMD- AHO-MAQ-CEM-164/2023</t>
  </si>
  <si>
    <t>Stephany Paloma Alvarado Machado</t>
  </si>
  <si>
    <t>CMD- AHO-MAQ-CEM-165/2023</t>
  </si>
  <si>
    <t>CMD- AHO-MAQ-CEM-173/2023</t>
  </si>
  <si>
    <t>CMD- AHO-MAQ-CEM-174/2023</t>
  </si>
  <si>
    <t>CMD- AHO-MAQ-CEM-178/2023</t>
  </si>
  <si>
    <t>Constructora Nila, S.A. de C.V.</t>
  </si>
  <si>
    <t>León</t>
  </si>
  <si>
    <t>Guanajuato</t>
  </si>
  <si>
    <t>CMD- AHO-MAQ-CEM-179/2023</t>
  </si>
  <si>
    <t>CMD- AHO-MAQ-CEM-180/2023</t>
  </si>
  <si>
    <t>CMD- AHO-MAQ-CEM-193/2023</t>
  </si>
  <si>
    <t>CMD- AHO-MAQ-CEM-194/2023</t>
  </si>
  <si>
    <t>CMD- AHO-MAQ-CEM-182/2023</t>
  </si>
  <si>
    <t>Constructora Soripot del Centro, S.A. de C.V.</t>
  </si>
  <si>
    <t>CMD- AHO-MAQ-CEM-183/2023</t>
  </si>
  <si>
    <t>CMD- AHO-MAQ-CEM-184/2023</t>
  </si>
  <si>
    <t>CMD- AHO-MAQ-CEM-185/2023</t>
  </si>
  <si>
    <t>CMD- AHO-MAQ-CEM-186/2023</t>
  </si>
  <si>
    <t>RENTA DE CARGADOR FRONTAL</t>
  </si>
  <si>
    <t>CMD- AHO-MAQ-CEM-190/2023</t>
  </si>
  <si>
    <t>CMD- AHO-MAQ-CEM-191/2023</t>
  </si>
  <si>
    <t>CMD- AHO-MAQ-CEM-192/2023</t>
  </si>
  <si>
    <t>CMD- AHO-MAQ-CEM-195/2023</t>
  </si>
  <si>
    <t>GPO CARRI Ingenieros, S.A.S. DE C.V.</t>
  </si>
  <si>
    <t>CMD- AHO-MAQ-CEM-196/2023</t>
  </si>
  <si>
    <t>CMD- AHO-MAQ-CEM-197/2023</t>
  </si>
  <si>
    <t>Constructora Portugal ONIX, S.A.S. de C.V.</t>
  </si>
  <si>
    <t>CMD- AHO-MAQ-CEM-198/2023</t>
  </si>
  <si>
    <t>CMD- AHO-MAQ-CEM-203/2023</t>
  </si>
  <si>
    <t>MK Urbanizaciones, S.A. de C.V.</t>
  </si>
  <si>
    <t>RENTA DE EXCAVADORA 330 CAT</t>
  </si>
  <si>
    <t>CMD- AHO-MAQ-CEM-205/2023</t>
  </si>
  <si>
    <t>RENTA DE EXCAVADORA 325 CAT</t>
  </si>
  <si>
    <t>CMD- AHO-MAQ-CEM-207/2023</t>
  </si>
  <si>
    <t>CMD- AHO-MAQ-CEM-208/2023</t>
  </si>
  <si>
    <t>CMD- AHO-MAQ-CEM-212/2023</t>
  </si>
  <si>
    <t>Desarrollos Industriales Velderrain, S.A. de C.V.</t>
  </si>
  <si>
    <t>CMD- AHO-MAQ-CEM-213/2023</t>
  </si>
  <si>
    <t>Hipervínculo al documento del contrato y anexos, versión pública si así corresponde</t>
  </si>
  <si>
    <t>Origen de los recursos públicos</t>
  </si>
  <si>
    <t xml:space="preserve">Fuentes de financiamiento </t>
  </si>
  <si>
    <t>https://drive.google.com/file/d/1CCNXIcEkF-OgviX8PiWxn7wNUiXNWMNe/view?usp=drive_link</t>
  </si>
  <si>
    <t>Propios</t>
  </si>
  <si>
    <t>Gasto Directo</t>
  </si>
  <si>
    <t>https://drive.google.com/file/d/1BAF9e-GYSDaaX2hzx5UoB1Ix199V9FYw/view?usp=drive_link</t>
  </si>
  <si>
    <t>https://drive.google.com/file/d/1-vSprFkE5Fl3p8QEdKS5mkQTGhfbJfC2/view?usp=drive_link</t>
  </si>
  <si>
    <t>https://drive.google.com/file/d/1A1O3k9kxcvK-ozKuiiB34eMr2NAafu2B/view?usp=drive_link</t>
  </si>
  <si>
    <t>https://drive.google.com/file/d/1d8Wu0yYK5GkEr6mvhjFcBUWbEa8fs3kd/view?usp=drive_link</t>
  </si>
  <si>
    <t>https://drive.google.com/file/d/1jr4L1NOLnum6QbJlqgynQlRXNf1Rcp1I/view?usp=drive_link</t>
  </si>
  <si>
    <t>https://drive.google.com/file/d/1bAm-NvTb_kXPUurcLtxict-Xbv_oTQeb/view?usp=drive_link</t>
  </si>
  <si>
    <t>https://drive.google.com/file/d/1kfkYBmAjuWQURykeV-I8OhyJUncsLST7/view?usp=drive_link</t>
  </si>
  <si>
    <t>https://drive.google.com/file/d/1xUhy64eTUmvZsqGls4UE1VNZwpVb_gYS/view?usp=drive_link</t>
  </si>
  <si>
    <t>https://drive.google.com/file/d/1B8-xA4oKyOn8MPAg3TYxBM_R6vwrmjte/view?usp=drive_link</t>
  </si>
  <si>
    <t>https://drive.google.com/file/d/1mBOnlyhj5HIrg0Sk5e6jdMiaQCm7Me1a/view?usp=drive_link</t>
  </si>
  <si>
    <t>https://drive.google.com/file/d/115M_SXXffmEJO5mdGocTeeZWn_2fz4mO/view?usp=drive_link</t>
  </si>
  <si>
    <t>https://drive.google.com/file/d/1xxlQBmTARSBAJ2dnx3kMFggcUeOelEvx/view?usp=drive_link</t>
  </si>
  <si>
    <t>https://drive.google.com/file/d/1pDgUU5_8pvWnR8DAEuhoDFmkQipCtFef/view?usp=drive_link</t>
  </si>
  <si>
    <t>https://drive.google.com/file/d/1cuTzD78FWbsNwtuGgJMKGOtkXVDhZOtN/view?usp=drive_link</t>
  </si>
  <si>
    <t>https://drive.google.com/file/d/1Jj3kaiD8hR5j_mVMp8xhmrEt-_YIDjjl/view?usp=drive_link</t>
  </si>
  <si>
    <t>https://drive.google.com/file/d/1V2l3wYZqFn8ob1lY-Eqv5F7pGDLqtESf/view?usp=drive_link</t>
  </si>
  <si>
    <t>https://drive.google.com/file/d/1cpnQ2N2nOQ_WjMSohg55KUXF9uK2--iv/view?usp=drive_link</t>
  </si>
  <si>
    <t>https://drive.google.com/file/d/1HjqknoYmGPg_P0l79g_t-4ty_RK07ima/view?usp=drive_link</t>
  </si>
  <si>
    <t>https://drive.google.com/file/d/1mmw4yRMdVQ2Ux8JZxPVOD0UtnvZ1jYrw/view?usp=drive_link</t>
  </si>
  <si>
    <t>https://drive.google.com/file/d/1_OwFwBJCdQjrsTJipD3Py6Msl6XgZfa_/view?usp=drive_link</t>
  </si>
  <si>
    <t>https://drive.google.com/file/d/1S1uMHn2Y2QQyHjIxHwWVr0Uoux9ZQfto/view?usp=drive_link</t>
  </si>
  <si>
    <t>https://drive.google.com/file/d/1qvgtrBrMq6lmMf0cAOd8pSqiLHCcmwH4/view?usp=drive_link</t>
  </si>
  <si>
    <t>https://drive.google.com/file/d/1tkCr7R45TZ1KmVyH1j9nb1PcQ8S49nDz/view?usp=drive_link</t>
  </si>
  <si>
    <t>https://drive.google.com/file/d/1QNhz-iXRfsaVG5BOG01XLW3IX004GDrX/view?usp=drive_link</t>
  </si>
  <si>
    <t>https://drive.google.com/file/d/1l4MISPCe6lDUAz1LFzlWlSiOptFaKgsa/view?usp=drive_link</t>
  </si>
  <si>
    <t>https://drive.google.com/file/d/1j8yxgVovCTyCH-BI82HPs2qNJ3jJepRE/view?usp=drive_link</t>
  </si>
  <si>
    <t>https://drive.google.com/file/d/1HnNa9p63IQS-2cYrh883zuPmh1rZ93-E/view?usp=drive_link</t>
  </si>
  <si>
    <t>https://drive.google.com/file/d/1nt7p-vNpbsXOfwOw5lS0k-d9Hj3H_l7U/view?usp=drive_link</t>
  </si>
  <si>
    <t>https://drive.google.com/file/d/1oEHdUBQJRE66VusKlEa8OGKInd4petPP/view?usp=drive_link</t>
  </si>
  <si>
    <t>https://drive.google.com/file/d/1pD7we80AEX7fchLesfdJC-nZF9ggWlrZ/view?usp=drive_link</t>
  </si>
  <si>
    <t>https://drive.google.com/file/d/1CNCCK_Zb_ImmwNz8QsVp8SYmQc537jZ3/view?usp=drive_link</t>
  </si>
  <si>
    <t>https://drive.google.com/file/d/1hYaRxYD5hunKJFeWa225ZUT97aWOWwRs/view?usp=drive_link</t>
  </si>
  <si>
    <t>https://drive.google.com/file/d/1kQJRqBh_4_-8Uxg_Hw3rcKr2h5iiTiQt/view?usp=drive_link</t>
  </si>
  <si>
    <t>https://drive.google.com/file/d/1wl8ZI8e7m8r5tVD3jnSP3gPXOCYGd7cY/view?usp=drive_link</t>
  </si>
  <si>
    <t>https://drive.google.com/file/d/1EbqYz_6I-SSOutkfcyzk0zvYJJElRzwB/view?usp=drive_link</t>
  </si>
  <si>
    <t>https://drive.google.com/file/d/1nLPiSUxlHJh3SZ9geglHKDPBX5A13U5-/view?usp=drive_link</t>
  </si>
  <si>
    <t>https://drive.google.com/file/d/1i_d2QMzZwxaaBgC7wwOgqFDU9aNSnrjo/view?usp=sharing</t>
  </si>
  <si>
    <t>Municipio</t>
  </si>
  <si>
    <t>Estado</t>
  </si>
  <si>
    <t>Número de expediente</t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</si>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</sst>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4" fontId="0" fillId="0" borderId="0" xfId="0" applyNumberFormat="1"/>
    <xf numFmtId="4" fontId="0" fillId="0" borderId="0" xfId="0" applyNumberFormat="1" applyAlignment="1">
      <alignment horizontal="right"/>
    </xf>
    <xf numFmtId="0" fontId="2" fillId="2" borderId="1" xfId="0" applyFont="1" applyFill="1" applyBorder="1" applyAlignment="1">
      <alignment horizontal="center"/>
    </xf>
    <xf numFmtId="4" fontId="1" fillId="0" borderId="0" xfId="0" applyNumberFormat="1" applyFont="1"/>
    <xf numFmtId="0" fontId="0" fillId="3" borderId="0" xfId="0" applyFill="1"/>
    <xf numFmtId="4" fontId="0" fillId="3" borderId="0" xfId="0" applyNumberFormat="1" applyFill="1"/>
    <xf numFmtId="4" fontId="0" fillId="3" borderId="0" xfId="0" applyNumberFormat="1" applyFill="1" applyAlignment="1">
      <alignment horizontal="right"/>
    </xf>
    <xf numFmtId="0" fontId="2" fillId="2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" xfId="0" applyFill="1" applyBorder="1"/>
    <xf numFmtId="4" fontId="0" fillId="0" borderId="1" xfId="0" applyNumberFormat="1" applyFill="1" applyBorder="1"/>
    <xf numFmtId="4" fontId="0" fillId="0" borderId="1" xfId="0" applyNumberFormat="1" applyFill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all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Gasto en arrendamiento de maquinaria</a:t>
            </a:r>
            <a:r>
              <a:rPr lang="en-US" baseline="0"/>
              <a:t> 2023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all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Gráficas!$C$49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8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1">
                  <a:lumMod val="50000"/>
                </a:schemeClr>
              </a:contourClr>
            </a:sp3d>
          </c:spPr>
          <c:invertIfNegative val="0"/>
          <c:dLbls>
            <c:spPr>
              <a:solidFill>
                <a:schemeClr val="accent1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Gráficas!$B$50:$B$63</c:f>
              <c:strCache>
                <c:ptCount val="14"/>
                <c:pt idx="0">
                  <c:v>Carlos Enrique Gamez Mejia</c:v>
                </c:pt>
                <c:pt idx="1">
                  <c:v>JGUZ Constructora, S.A. de C.V.</c:v>
                </c:pt>
                <c:pt idx="2">
                  <c:v>Stephany Paloma Alvarado Machado</c:v>
                </c:pt>
                <c:pt idx="3">
                  <c:v>Jalfiv, S.A. de C.V.</c:v>
                </c:pt>
                <c:pt idx="4">
                  <c:v>MK Urbanizaciones, S.A. de C.V.</c:v>
                </c:pt>
                <c:pt idx="5">
                  <c:v>Constructora Portugal ONIX, S.A.S. de C.V.</c:v>
                </c:pt>
                <c:pt idx="6">
                  <c:v>GPO CARRI Ingenieros, S.A.S. DE C.V.</c:v>
                </c:pt>
                <c:pt idx="7">
                  <c:v>Icam Arquitectos, S.A. de C.V.</c:v>
                </c:pt>
                <c:pt idx="8">
                  <c:v>Oliver Enrique López Low</c:v>
                </c:pt>
                <c:pt idx="9">
                  <c:v>Desarrollos Industriales Velderrain, S.A. de C.V.</c:v>
                </c:pt>
                <c:pt idx="10">
                  <c:v>Mayra Iveth Beltrán Armenta</c:v>
                </c:pt>
                <c:pt idx="11">
                  <c:v>Manuel Misael Vega Izaguirre</c:v>
                </c:pt>
                <c:pt idx="12">
                  <c:v>Constructora Nila, S.A. de C.V.</c:v>
                </c:pt>
                <c:pt idx="13">
                  <c:v>Constructora Soripot del Centro, S.A. de C.V.</c:v>
                </c:pt>
              </c:strCache>
            </c:strRef>
          </c:cat>
          <c:val>
            <c:numRef>
              <c:f>Gráficas!$C$50:$C$63</c:f>
              <c:numCache>
                <c:formatCode>#,##0.00</c:formatCode>
                <c:ptCount val="14"/>
                <c:pt idx="0">
                  <c:v>164198</c:v>
                </c:pt>
                <c:pt idx="1">
                  <c:v>173536</c:v>
                </c:pt>
                <c:pt idx="2">
                  <c:v>186992</c:v>
                </c:pt>
                <c:pt idx="3">
                  <c:v>221328</c:v>
                </c:pt>
                <c:pt idx="4">
                  <c:v>231275</c:v>
                </c:pt>
                <c:pt idx="5">
                  <c:v>233856</c:v>
                </c:pt>
                <c:pt idx="6">
                  <c:v>251952</c:v>
                </c:pt>
                <c:pt idx="7">
                  <c:v>252880</c:v>
                </c:pt>
                <c:pt idx="8">
                  <c:v>301136</c:v>
                </c:pt>
                <c:pt idx="9">
                  <c:v>303804</c:v>
                </c:pt>
                <c:pt idx="10">
                  <c:v>569270</c:v>
                </c:pt>
                <c:pt idx="11">
                  <c:v>655752.64</c:v>
                </c:pt>
                <c:pt idx="12">
                  <c:v>1085760</c:v>
                </c:pt>
                <c:pt idx="13">
                  <c:v>1645112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E9-49F8-83F5-F7FADABB901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4"/>
        <c:gapDepth val="53"/>
        <c:shape val="box"/>
        <c:axId val="1863931391"/>
        <c:axId val="1867675007"/>
        <c:axId val="0"/>
      </c:bar3DChart>
      <c:catAx>
        <c:axId val="186393139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67675007"/>
        <c:crosses val="autoZero"/>
        <c:auto val="1"/>
        <c:lblAlgn val="ctr"/>
        <c:lblOffset val="100"/>
        <c:noMultiLvlLbl val="0"/>
      </c:catAx>
      <c:valAx>
        <c:axId val="1867675007"/>
        <c:scaling>
          <c:orientation val="minMax"/>
        </c:scaling>
        <c:delete val="1"/>
        <c:axPos val="b"/>
        <c:numFmt formatCode="#,##0.00" sourceLinked="1"/>
        <c:majorTickMark val="out"/>
        <c:minorTickMark val="none"/>
        <c:tickLblPos val="nextTo"/>
        <c:crossAx val="18639313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Contratistas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Gráficas!$C$77</c:f>
              <c:strCache>
                <c:ptCount val="1"/>
                <c:pt idx="0">
                  <c:v>Monto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A7AC-42BC-BB05-455F6F16B3C1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dLbl>
              <c:idx val="0"/>
              <c:layout>
                <c:manualLayout>
                  <c:x val="-0.10226990376202974"/>
                  <c:y val="9.694590259550889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7AC-42BC-BB05-455F6F16B3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Gráficas!$B$78:$B$80</c:f>
              <c:strCache>
                <c:ptCount val="3"/>
                <c:pt idx="0">
                  <c:v>Guasave</c:v>
                </c:pt>
                <c:pt idx="1">
                  <c:v>Ahome</c:v>
                </c:pt>
                <c:pt idx="2">
                  <c:v>León</c:v>
                </c:pt>
              </c:strCache>
            </c:strRef>
          </c:cat>
          <c:val>
            <c:numRef>
              <c:f>Gráficas!$C$78:$C$80</c:f>
              <c:numCache>
                <c:formatCode>#,##0.00</c:formatCode>
                <c:ptCount val="3"/>
                <c:pt idx="0">
                  <c:v>956888.64</c:v>
                </c:pt>
                <c:pt idx="1">
                  <c:v>2103283</c:v>
                </c:pt>
                <c:pt idx="2">
                  <c:v>3216680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AC-42BC-BB05-455F6F16B3C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46</xdr:row>
      <xdr:rowOff>14287</xdr:rowOff>
    </xdr:from>
    <xdr:to>
      <xdr:col>11</xdr:col>
      <xdr:colOff>495300</xdr:colOff>
      <xdr:row>68</xdr:row>
      <xdr:rowOff>180975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AC3B477-F823-DF36-4395-853EB55708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152399</xdr:colOff>
      <xdr:row>72</xdr:row>
      <xdr:rowOff>166686</xdr:rowOff>
    </xdr:from>
    <xdr:to>
      <xdr:col>11</xdr:col>
      <xdr:colOff>600074</xdr:colOff>
      <xdr:row>95</xdr:row>
      <xdr:rowOff>38099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DDC2F0A-D639-CA57-F3E6-F966385E1B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B901C-8EC2-49AD-B5F5-51173C9700AB}">
  <dimension ref="A1:L42"/>
  <sheetViews>
    <sheetView workbookViewId="0">
      <selection activeCell="E1" sqref="E1:G42"/>
    </sheetView>
  </sheetViews>
  <sheetFormatPr baseColWidth="10" defaultRowHeight="15" x14ac:dyDescent="0.25"/>
  <cols>
    <col min="1" max="1" width="28.7109375" bestFit="1" customWidth="1"/>
    <col min="2" max="2" width="16.28515625" bestFit="1" customWidth="1"/>
    <col min="3" max="3" width="31.140625" customWidth="1"/>
    <col min="4" max="4" width="19.42578125" customWidth="1"/>
    <col min="5" max="5" width="34.42578125" customWidth="1"/>
    <col min="6" max="6" width="23" customWidth="1"/>
    <col min="7" max="7" width="12.28515625" customWidth="1"/>
    <col min="8" max="8" width="12.140625" customWidth="1"/>
    <col min="9" max="9" width="46.140625" customWidth="1"/>
  </cols>
  <sheetData>
    <row r="1" spans="1:12" x14ac:dyDescent="0.25">
      <c r="A1" s="3" t="s">
        <v>0</v>
      </c>
      <c r="B1" s="3" t="s">
        <v>1</v>
      </c>
      <c r="C1" s="3" t="s">
        <v>122</v>
      </c>
      <c r="D1" s="3" t="s">
        <v>2</v>
      </c>
      <c r="E1" s="3" t="s">
        <v>3</v>
      </c>
      <c r="F1" s="3" t="s">
        <v>4</v>
      </c>
      <c r="G1" s="3" t="s">
        <v>120</v>
      </c>
      <c r="H1" s="3" t="s">
        <v>121</v>
      </c>
      <c r="I1" s="3" t="s">
        <v>5</v>
      </c>
      <c r="J1" s="3" t="s">
        <v>77</v>
      </c>
      <c r="K1" s="3" t="s">
        <v>78</v>
      </c>
      <c r="L1" s="3" t="s">
        <v>79</v>
      </c>
    </row>
    <row r="2" spans="1:12" x14ac:dyDescent="0.25">
      <c r="A2" t="s">
        <v>6</v>
      </c>
      <c r="B2" t="s">
        <v>7</v>
      </c>
      <c r="C2" t="s">
        <v>8</v>
      </c>
      <c r="D2" t="s">
        <v>9</v>
      </c>
      <c r="E2" t="s">
        <v>10</v>
      </c>
      <c r="F2" s="1">
        <v>164198</v>
      </c>
      <c r="G2" t="s">
        <v>11</v>
      </c>
      <c r="H2" t="s">
        <v>12</v>
      </c>
      <c r="I2" t="s">
        <v>13</v>
      </c>
      <c r="J2" t="s">
        <v>80</v>
      </c>
      <c r="K2" t="s">
        <v>81</v>
      </c>
      <c r="L2" t="s">
        <v>82</v>
      </c>
    </row>
    <row r="3" spans="1:12" x14ac:dyDescent="0.25">
      <c r="A3" t="s">
        <v>6</v>
      </c>
      <c r="B3" t="s">
        <v>7</v>
      </c>
      <c r="C3" t="s">
        <v>14</v>
      </c>
      <c r="D3" t="s">
        <v>9</v>
      </c>
      <c r="E3" t="s">
        <v>15</v>
      </c>
      <c r="F3" s="1">
        <v>301136</v>
      </c>
      <c r="G3" t="s">
        <v>16</v>
      </c>
      <c r="H3" t="s">
        <v>12</v>
      </c>
      <c r="I3" t="s">
        <v>17</v>
      </c>
      <c r="J3" t="s">
        <v>83</v>
      </c>
      <c r="K3" t="s">
        <v>81</v>
      </c>
      <c r="L3" t="s">
        <v>82</v>
      </c>
    </row>
    <row r="4" spans="1:12" x14ac:dyDescent="0.25">
      <c r="A4" t="s">
        <v>6</v>
      </c>
      <c r="B4" t="s">
        <v>7</v>
      </c>
      <c r="C4" t="s">
        <v>18</v>
      </c>
      <c r="D4" t="s">
        <v>9</v>
      </c>
      <c r="E4" t="s">
        <v>19</v>
      </c>
      <c r="F4" s="2">
        <v>173536</v>
      </c>
      <c r="G4" t="s">
        <v>11</v>
      </c>
      <c r="H4" t="s">
        <v>12</v>
      </c>
      <c r="I4" t="s">
        <v>17</v>
      </c>
      <c r="J4" t="s">
        <v>84</v>
      </c>
      <c r="K4" t="s">
        <v>81</v>
      </c>
      <c r="L4" t="s">
        <v>82</v>
      </c>
    </row>
    <row r="5" spans="1:12" x14ac:dyDescent="0.25">
      <c r="A5" t="s">
        <v>6</v>
      </c>
      <c r="B5" t="s">
        <v>7</v>
      </c>
      <c r="C5" t="s">
        <v>20</v>
      </c>
      <c r="D5" t="s">
        <v>9</v>
      </c>
      <c r="E5" t="s">
        <v>21</v>
      </c>
      <c r="F5" s="1">
        <v>132240</v>
      </c>
      <c r="G5" t="s">
        <v>11</v>
      </c>
      <c r="H5" t="s">
        <v>12</v>
      </c>
      <c r="I5" t="s">
        <v>22</v>
      </c>
      <c r="J5" t="s">
        <v>85</v>
      </c>
      <c r="K5" t="s">
        <v>81</v>
      </c>
      <c r="L5" t="s">
        <v>82</v>
      </c>
    </row>
    <row r="6" spans="1:12" x14ac:dyDescent="0.25">
      <c r="A6" t="s">
        <v>6</v>
      </c>
      <c r="B6" t="s">
        <v>7</v>
      </c>
      <c r="C6" t="s">
        <v>23</v>
      </c>
      <c r="D6" t="s">
        <v>9</v>
      </c>
      <c r="E6" t="s">
        <v>21</v>
      </c>
      <c r="F6" s="1">
        <v>120640</v>
      </c>
      <c r="G6" t="s">
        <v>11</v>
      </c>
      <c r="H6" t="s">
        <v>12</v>
      </c>
      <c r="I6" t="s">
        <v>24</v>
      </c>
      <c r="J6" t="s">
        <v>86</v>
      </c>
      <c r="K6" t="s">
        <v>81</v>
      </c>
      <c r="L6" t="s">
        <v>82</v>
      </c>
    </row>
    <row r="7" spans="1:12" x14ac:dyDescent="0.25">
      <c r="A7" t="s">
        <v>6</v>
      </c>
      <c r="B7" t="s">
        <v>7</v>
      </c>
      <c r="C7" t="s">
        <v>25</v>
      </c>
      <c r="D7" t="s">
        <v>26</v>
      </c>
      <c r="E7" t="s">
        <v>27</v>
      </c>
      <c r="F7" s="2">
        <v>109968</v>
      </c>
      <c r="G7" t="s">
        <v>11</v>
      </c>
      <c r="H7" t="s">
        <v>12</v>
      </c>
      <c r="I7" t="s">
        <v>24</v>
      </c>
      <c r="J7" t="s">
        <v>87</v>
      </c>
      <c r="K7" t="s">
        <v>81</v>
      </c>
      <c r="L7" t="s">
        <v>82</v>
      </c>
    </row>
    <row r="8" spans="1:12" x14ac:dyDescent="0.25">
      <c r="A8" t="s">
        <v>6</v>
      </c>
      <c r="B8" t="s">
        <v>7</v>
      </c>
      <c r="C8" t="s">
        <v>28</v>
      </c>
      <c r="D8" t="s">
        <v>26</v>
      </c>
      <c r="E8" t="s">
        <v>27</v>
      </c>
      <c r="F8" s="2">
        <v>111360</v>
      </c>
      <c r="G8" t="s">
        <v>11</v>
      </c>
      <c r="H8" t="s">
        <v>12</v>
      </c>
      <c r="I8" t="s">
        <v>29</v>
      </c>
      <c r="J8" t="s">
        <v>88</v>
      </c>
      <c r="K8" t="s">
        <v>81</v>
      </c>
      <c r="L8" t="s">
        <v>82</v>
      </c>
    </row>
    <row r="9" spans="1:12" x14ac:dyDescent="0.25">
      <c r="A9" t="s">
        <v>6</v>
      </c>
      <c r="B9" t="s">
        <v>7</v>
      </c>
      <c r="C9" t="s">
        <v>30</v>
      </c>
      <c r="D9" t="s">
        <v>26</v>
      </c>
      <c r="E9" t="s">
        <v>31</v>
      </c>
      <c r="F9" s="1">
        <v>107184</v>
      </c>
      <c r="G9" t="s">
        <v>11</v>
      </c>
      <c r="H9" t="s">
        <v>12</v>
      </c>
      <c r="I9" t="s">
        <v>29</v>
      </c>
      <c r="J9" t="s">
        <v>89</v>
      </c>
      <c r="K9" t="s">
        <v>81</v>
      </c>
      <c r="L9" t="s">
        <v>82</v>
      </c>
    </row>
    <row r="10" spans="1:12" x14ac:dyDescent="0.25">
      <c r="A10" t="s">
        <v>6</v>
      </c>
      <c r="B10" t="s">
        <v>7</v>
      </c>
      <c r="C10" t="s">
        <v>32</v>
      </c>
      <c r="D10" t="s">
        <v>26</v>
      </c>
      <c r="E10" t="s">
        <v>31</v>
      </c>
      <c r="F10" s="1">
        <v>324104</v>
      </c>
      <c r="G10" t="s">
        <v>11</v>
      </c>
      <c r="H10" t="s">
        <v>12</v>
      </c>
      <c r="I10" t="s">
        <v>17</v>
      </c>
      <c r="J10" t="s">
        <v>90</v>
      </c>
      <c r="K10" t="s">
        <v>81</v>
      </c>
      <c r="L10" t="s">
        <v>82</v>
      </c>
    </row>
    <row r="11" spans="1:12" x14ac:dyDescent="0.25">
      <c r="A11" t="s">
        <v>6</v>
      </c>
      <c r="B11" t="s">
        <v>7</v>
      </c>
      <c r="C11" t="s">
        <v>33</v>
      </c>
      <c r="D11" t="s">
        <v>26</v>
      </c>
      <c r="E11" t="s">
        <v>31</v>
      </c>
      <c r="F11" s="1">
        <v>137982</v>
      </c>
      <c r="G11" t="s">
        <v>11</v>
      </c>
      <c r="H11" t="s">
        <v>12</v>
      </c>
      <c r="I11" t="s">
        <v>24</v>
      </c>
      <c r="J11" t="s">
        <v>90</v>
      </c>
      <c r="K11" t="s">
        <v>81</v>
      </c>
      <c r="L11" t="s">
        <v>82</v>
      </c>
    </row>
    <row r="12" spans="1:12" x14ac:dyDescent="0.25">
      <c r="A12" t="s">
        <v>6</v>
      </c>
      <c r="B12" t="s">
        <v>7</v>
      </c>
      <c r="C12" t="s">
        <v>34</v>
      </c>
      <c r="D12" t="s">
        <v>26</v>
      </c>
      <c r="E12" t="s">
        <v>35</v>
      </c>
      <c r="F12" s="1">
        <v>158688</v>
      </c>
      <c r="G12" t="s">
        <v>16</v>
      </c>
      <c r="H12" t="s">
        <v>12</v>
      </c>
      <c r="I12" t="s">
        <v>29</v>
      </c>
      <c r="J12" t="s">
        <v>91</v>
      </c>
      <c r="K12" t="s">
        <v>81</v>
      </c>
      <c r="L12" t="s">
        <v>82</v>
      </c>
    </row>
    <row r="13" spans="1:12" x14ac:dyDescent="0.25">
      <c r="A13" t="s">
        <v>6</v>
      </c>
      <c r="B13" t="s">
        <v>7</v>
      </c>
      <c r="C13" t="s">
        <v>36</v>
      </c>
      <c r="D13" t="s">
        <v>26</v>
      </c>
      <c r="E13" t="s">
        <v>35</v>
      </c>
      <c r="F13" s="1">
        <v>144888.64000000001</v>
      </c>
      <c r="G13" t="s">
        <v>16</v>
      </c>
      <c r="H13" t="s">
        <v>12</v>
      </c>
      <c r="I13" t="s">
        <v>29</v>
      </c>
      <c r="J13" t="s">
        <v>92</v>
      </c>
      <c r="K13" t="s">
        <v>81</v>
      </c>
      <c r="L13" t="s">
        <v>82</v>
      </c>
    </row>
    <row r="14" spans="1:12" x14ac:dyDescent="0.25">
      <c r="A14" t="s">
        <v>6</v>
      </c>
      <c r="B14" t="s">
        <v>7</v>
      </c>
      <c r="C14" t="s">
        <v>37</v>
      </c>
      <c r="D14" t="s">
        <v>26</v>
      </c>
      <c r="E14" t="s">
        <v>35</v>
      </c>
      <c r="F14" s="1">
        <v>352176</v>
      </c>
      <c r="G14" t="s">
        <v>16</v>
      </c>
      <c r="H14" t="s">
        <v>12</v>
      </c>
      <c r="I14" t="s">
        <v>17</v>
      </c>
      <c r="J14" t="s">
        <v>93</v>
      </c>
      <c r="K14" t="s">
        <v>81</v>
      </c>
      <c r="L14" t="s">
        <v>82</v>
      </c>
    </row>
    <row r="15" spans="1:12" x14ac:dyDescent="0.25">
      <c r="A15" t="s">
        <v>6</v>
      </c>
      <c r="B15" t="s">
        <v>7</v>
      </c>
      <c r="C15" t="s">
        <v>38</v>
      </c>
      <c r="D15" t="s">
        <v>26</v>
      </c>
      <c r="E15" t="s">
        <v>39</v>
      </c>
      <c r="F15" s="1">
        <v>54288</v>
      </c>
      <c r="G15" t="s">
        <v>11</v>
      </c>
      <c r="H15" t="s">
        <v>12</v>
      </c>
      <c r="I15" t="s">
        <v>24</v>
      </c>
      <c r="J15" t="s">
        <v>94</v>
      </c>
      <c r="K15" t="s">
        <v>81</v>
      </c>
      <c r="L15" t="s">
        <v>82</v>
      </c>
    </row>
    <row r="16" spans="1:12" x14ac:dyDescent="0.25">
      <c r="A16" t="s">
        <v>6</v>
      </c>
      <c r="B16" t="s">
        <v>7</v>
      </c>
      <c r="C16" t="s">
        <v>40</v>
      </c>
      <c r="D16" t="s">
        <v>26</v>
      </c>
      <c r="E16" t="s">
        <v>39</v>
      </c>
      <c r="F16" s="1">
        <v>28652</v>
      </c>
      <c r="G16" t="s">
        <v>11</v>
      </c>
      <c r="H16" t="s">
        <v>12</v>
      </c>
      <c r="I16" t="s">
        <v>24</v>
      </c>
      <c r="J16" t="s">
        <v>95</v>
      </c>
      <c r="K16" t="s">
        <v>81</v>
      </c>
      <c r="L16" t="s">
        <v>82</v>
      </c>
    </row>
    <row r="17" spans="1:12" x14ac:dyDescent="0.25">
      <c r="A17" t="s">
        <v>6</v>
      </c>
      <c r="B17" t="s">
        <v>7</v>
      </c>
      <c r="C17" t="s">
        <v>41</v>
      </c>
      <c r="D17" t="s">
        <v>26</v>
      </c>
      <c r="E17" t="s">
        <v>39</v>
      </c>
      <c r="F17" s="1">
        <v>58058</v>
      </c>
      <c r="G17" t="s">
        <v>11</v>
      </c>
      <c r="H17" t="s">
        <v>12</v>
      </c>
      <c r="I17" t="s">
        <v>24</v>
      </c>
      <c r="J17" t="s">
        <v>96</v>
      </c>
      <c r="K17" t="s">
        <v>81</v>
      </c>
      <c r="L17" t="s">
        <v>82</v>
      </c>
    </row>
    <row r="18" spans="1:12" x14ac:dyDescent="0.25">
      <c r="A18" t="s">
        <v>6</v>
      </c>
      <c r="B18" t="s">
        <v>7</v>
      </c>
      <c r="C18" t="s">
        <v>42</v>
      </c>
      <c r="D18" t="s">
        <v>26</v>
      </c>
      <c r="E18" t="s">
        <v>39</v>
      </c>
      <c r="F18" s="1">
        <v>45994</v>
      </c>
      <c r="G18" t="s">
        <v>11</v>
      </c>
      <c r="H18" t="s">
        <v>12</v>
      </c>
      <c r="I18" t="s">
        <v>24</v>
      </c>
      <c r="J18" t="s">
        <v>97</v>
      </c>
      <c r="K18" t="s">
        <v>81</v>
      </c>
      <c r="L18" t="s">
        <v>82</v>
      </c>
    </row>
    <row r="19" spans="1:12" x14ac:dyDescent="0.25">
      <c r="A19" t="s">
        <v>6</v>
      </c>
      <c r="B19" t="s">
        <v>7</v>
      </c>
      <c r="C19" t="s">
        <v>43</v>
      </c>
      <c r="D19" t="s">
        <v>26</v>
      </c>
      <c r="E19" t="s">
        <v>44</v>
      </c>
      <c r="F19" s="1">
        <v>234784</v>
      </c>
      <c r="G19" t="s">
        <v>45</v>
      </c>
      <c r="H19" t="s">
        <v>46</v>
      </c>
      <c r="I19" t="s">
        <v>17</v>
      </c>
      <c r="J19" t="s">
        <v>98</v>
      </c>
      <c r="K19" t="s">
        <v>81</v>
      </c>
      <c r="L19" t="s">
        <v>82</v>
      </c>
    </row>
    <row r="20" spans="1:12" x14ac:dyDescent="0.25">
      <c r="A20" t="s">
        <v>6</v>
      </c>
      <c r="B20" t="s">
        <v>7</v>
      </c>
      <c r="C20" t="s">
        <v>47</v>
      </c>
      <c r="D20" t="s">
        <v>26</v>
      </c>
      <c r="E20" t="s">
        <v>44</v>
      </c>
      <c r="F20" s="1">
        <v>270512</v>
      </c>
      <c r="G20" t="s">
        <v>45</v>
      </c>
      <c r="H20" t="s">
        <v>46</v>
      </c>
      <c r="I20" t="s">
        <v>17</v>
      </c>
      <c r="J20" t="s">
        <v>99</v>
      </c>
      <c r="K20" t="s">
        <v>81</v>
      </c>
      <c r="L20" t="s">
        <v>82</v>
      </c>
    </row>
    <row r="21" spans="1:12" x14ac:dyDescent="0.25">
      <c r="A21" t="s">
        <v>6</v>
      </c>
      <c r="B21" t="s">
        <v>7</v>
      </c>
      <c r="C21" t="s">
        <v>48</v>
      </c>
      <c r="D21" t="s">
        <v>26</v>
      </c>
      <c r="E21" t="s">
        <v>44</v>
      </c>
      <c r="F21" s="1">
        <v>278400</v>
      </c>
      <c r="G21" t="s">
        <v>45</v>
      </c>
      <c r="H21" t="s">
        <v>46</v>
      </c>
      <c r="I21" t="s">
        <v>29</v>
      </c>
      <c r="J21" t="s">
        <v>100</v>
      </c>
      <c r="K21" t="s">
        <v>81</v>
      </c>
      <c r="L21" t="s">
        <v>82</v>
      </c>
    </row>
    <row r="22" spans="1:12" x14ac:dyDescent="0.25">
      <c r="A22" t="s">
        <v>6</v>
      </c>
      <c r="B22" t="s">
        <v>7</v>
      </c>
      <c r="C22" t="s">
        <v>49</v>
      </c>
      <c r="D22" t="s">
        <v>26</v>
      </c>
      <c r="E22" t="s">
        <v>44</v>
      </c>
      <c r="F22" s="1">
        <v>119712</v>
      </c>
      <c r="G22" t="s">
        <v>45</v>
      </c>
      <c r="H22" t="s">
        <v>46</v>
      </c>
      <c r="I22" t="s">
        <v>29</v>
      </c>
      <c r="J22" t="s">
        <v>101</v>
      </c>
      <c r="K22" t="s">
        <v>81</v>
      </c>
      <c r="L22" t="s">
        <v>82</v>
      </c>
    </row>
    <row r="23" spans="1:12" x14ac:dyDescent="0.25">
      <c r="A23" t="s">
        <v>6</v>
      </c>
      <c r="B23" t="s">
        <v>7</v>
      </c>
      <c r="C23" t="s">
        <v>50</v>
      </c>
      <c r="D23" t="s">
        <v>26</v>
      </c>
      <c r="E23" t="s">
        <v>44</v>
      </c>
      <c r="F23" s="1">
        <v>182352</v>
      </c>
      <c r="G23" t="s">
        <v>45</v>
      </c>
      <c r="H23" t="s">
        <v>46</v>
      </c>
      <c r="I23" t="s">
        <v>29</v>
      </c>
      <c r="J23" t="s">
        <v>102</v>
      </c>
      <c r="K23" t="s">
        <v>81</v>
      </c>
      <c r="L23" t="s">
        <v>82</v>
      </c>
    </row>
    <row r="24" spans="1:12" x14ac:dyDescent="0.25">
      <c r="A24" t="s">
        <v>6</v>
      </c>
      <c r="B24" t="s">
        <v>7</v>
      </c>
      <c r="C24" t="s">
        <v>51</v>
      </c>
      <c r="D24" t="s">
        <v>26</v>
      </c>
      <c r="E24" t="s">
        <v>52</v>
      </c>
      <c r="F24" s="1">
        <v>222024</v>
      </c>
      <c r="G24" t="s">
        <v>45</v>
      </c>
      <c r="H24" t="s">
        <v>46</v>
      </c>
      <c r="I24" t="s">
        <v>17</v>
      </c>
      <c r="J24" t="s">
        <v>103</v>
      </c>
      <c r="K24" t="s">
        <v>81</v>
      </c>
      <c r="L24" t="s">
        <v>82</v>
      </c>
    </row>
    <row r="25" spans="1:12" x14ac:dyDescent="0.25">
      <c r="A25" t="s">
        <v>6</v>
      </c>
      <c r="B25" t="s">
        <v>7</v>
      </c>
      <c r="C25" t="s">
        <v>53</v>
      </c>
      <c r="D25" t="s">
        <v>26</v>
      </c>
      <c r="E25" t="s">
        <v>52</v>
      </c>
      <c r="F25" s="1">
        <v>239888</v>
      </c>
      <c r="G25" t="s">
        <v>45</v>
      </c>
      <c r="H25" t="s">
        <v>46</v>
      </c>
      <c r="I25" t="s">
        <v>17</v>
      </c>
      <c r="J25" t="s">
        <v>104</v>
      </c>
      <c r="K25" t="s">
        <v>81</v>
      </c>
      <c r="L25" t="s">
        <v>82</v>
      </c>
    </row>
    <row r="26" spans="1:12" x14ac:dyDescent="0.25">
      <c r="A26" t="s">
        <v>6</v>
      </c>
      <c r="B26" t="s">
        <v>7</v>
      </c>
      <c r="C26" t="s">
        <v>54</v>
      </c>
      <c r="D26" t="s">
        <v>26</v>
      </c>
      <c r="E26" t="s">
        <v>52</v>
      </c>
      <c r="F26" s="1">
        <v>288376</v>
      </c>
      <c r="G26" t="s">
        <v>45</v>
      </c>
      <c r="H26" t="s">
        <v>46</v>
      </c>
      <c r="I26" t="s">
        <v>29</v>
      </c>
      <c r="J26" t="s">
        <v>105</v>
      </c>
      <c r="K26" t="s">
        <v>81</v>
      </c>
      <c r="L26" t="s">
        <v>82</v>
      </c>
    </row>
    <row r="27" spans="1:12" x14ac:dyDescent="0.25">
      <c r="A27" t="s">
        <v>6</v>
      </c>
      <c r="B27" t="s">
        <v>7</v>
      </c>
      <c r="C27" t="s">
        <v>55</v>
      </c>
      <c r="D27" t="s">
        <v>26</v>
      </c>
      <c r="E27" t="s">
        <v>52</v>
      </c>
      <c r="F27" s="1">
        <v>275616</v>
      </c>
      <c r="G27" t="s">
        <v>45</v>
      </c>
      <c r="H27" t="s">
        <v>46</v>
      </c>
      <c r="I27" t="s">
        <v>29</v>
      </c>
      <c r="J27" t="s">
        <v>106</v>
      </c>
      <c r="K27" t="s">
        <v>81</v>
      </c>
      <c r="L27" t="s">
        <v>82</v>
      </c>
    </row>
    <row r="28" spans="1:12" x14ac:dyDescent="0.25">
      <c r="A28" t="s">
        <v>6</v>
      </c>
      <c r="B28" t="s">
        <v>7</v>
      </c>
      <c r="C28" t="s">
        <v>56</v>
      </c>
      <c r="D28" t="s">
        <v>26</v>
      </c>
      <c r="E28" t="s">
        <v>52</v>
      </c>
      <c r="F28" s="1">
        <v>199462</v>
      </c>
      <c r="G28" t="s">
        <v>45</v>
      </c>
      <c r="H28" t="s">
        <v>46</v>
      </c>
      <c r="I28" t="s">
        <v>57</v>
      </c>
      <c r="J28" t="s">
        <v>107</v>
      </c>
      <c r="K28" t="s">
        <v>81</v>
      </c>
      <c r="L28" t="s">
        <v>82</v>
      </c>
    </row>
    <row r="29" spans="1:12" x14ac:dyDescent="0.25">
      <c r="A29" t="s">
        <v>6</v>
      </c>
      <c r="B29" t="s">
        <v>7</v>
      </c>
      <c r="C29" t="s">
        <v>58</v>
      </c>
      <c r="D29" t="s">
        <v>26</v>
      </c>
      <c r="E29" t="s">
        <v>52</v>
      </c>
      <c r="F29" s="1">
        <v>65018</v>
      </c>
      <c r="G29" t="s">
        <v>45</v>
      </c>
      <c r="H29" t="s">
        <v>46</v>
      </c>
      <c r="I29" t="s">
        <v>57</v>
      </c>
      <c r="J29" t="s">
        <v>108</v>
      </c>
      <c r="K29" t="s">
        <v>81</v>
      </c>
      <c r="L29" t="s">
        <v>82</v>
      </c>
    </row>
    <row r="30" spans="1:12" x14ac:dyDescent="0.25">
      <c r="A30" t="s">
        <v>6</v>
      </c>
      <c r="B30" t="s">
        <v>7</v>
      </c>
      <c r="C30" t="s">
        <v>59</v>
      </c>
      <c r="D30" t="s">
        <v>26</v>
      </c>
      <c r="E30" t="s">
        <v>52</v>
      </c>
      <c r="F30" s="1">
        <v>150568</v>
      </c>
      <c r="G30" t="s">
        <v>45</v>
      </c>
      <c r="H30" t="s">
        <v>46</v>
      </c>
      <c r="I30" t="s">
        <v>17</v>
      </c>
      <c r="J30" t="s">
        <v>109</v>
      </c>
      <c r="K30" t="s">
        <v>81</v>
      </c>
      <c r="L30" t="s">
        <v>82</v>
      </c>
    </row>
    <row r="31" spans="1:12" x14ac:dyDescent="0.25">
      <c r="A31" t="s">
        <v>6</v>
      </c>
      <c r="B31" t="s">
        <v>7</v>
      </c>
      <c r="C31" t="s">
        <v>60</v>
      </c>
      <c r="D31" t="s">
        <v>26</v>
      </c>
      <c r="E31" t="s">
        <v>52</v>
      </c>
      <c r="F31" s="1">
        <v>204160</v>
      </c>
      <c r="G31" t="s">
        <v>45</v>
      </c>
      <c r="H31" t="s">
        <v>46</v>
      </c>
      <c r="I31" t="s">
        <v>17</v>
      </c>
      <c r="J31" t="s">
        <v>110</v>
      </c>
      <c r="K31" t="s">
        <v>81</v>
      </c>
      <c r="L31" t="s">
        <v>82</v>
      </c>
    </row>
    <row r="32" spans="1:12" x14ac:dyDescent="0.25">
      <c r="A32" t="s">
        <v>6</v>
      </c>
      <c r="B32" t="s">
        <v>7</v>
      </c>
      <c r="C32" t="s">
        <v>61</v>
      </c>
      <c r="D32" t="s">
        <v>26</v>
      </c>
      <c r="E32" t="s">
        <v>62</v>
      </c>
      <c r="F32" s="1">
        <v>111360</v>
      </c>
      <c r="G32" t="s">
        <v>45</v>
      </c>
      <c r="H32" t="s">
        <v>46</v>
      </c>
      <c r="I32" t="s">
        <v>29</v>
      </c>
      <c r="J32" t="s">
        <v>102</v>
      </c>
      <c r="K32" t="s">
        <v>81</v>
      </c>
      <c r="L32" t="s">
        <v>82</v>
      </c>
    </row>
    <row r="33" spans="1:12" x14ac:dyDescent="0.25">
      <c r="A33" t="s">
        <v>6</v>
      </c>
      <c r="B33" t="s">
        <v>7</v>
      </c>
      <c r="C33" t="s">
        <v>63</v>
      </c>
      <c r="D33" t="s">
        <v>26</v>
      </c>
      <c r="E33" t="s">
        <v>62</v>
      </c>
      <c r="F33" s="1">
        <v>140592</v>
      </c>
      <c r="G33" t="s">
        <v>45</v>
      </c>
      <c r="H33" t="s">
        <v>46</v>
      </c>
      <c r="I33" t="s">
        <v>29</v>
      </c>
      <c r="J33" t="s">
        <v>111</v>
      </c>
      <c r="K33" t="s">
        <v>81</v>
      </c>
      <c r="L33" t="s">
        <v>82</v>
      </c>
    </row>
    <row r="34" spans="1:12" x14ac:dyDescent="0.25">
      <c r="A34" t="s">
        <v>6</v>
      </c>
      <c r="B34" t="s">
        <v>7</v>
      </c>
      <c r="C34" t="s">
        <v>64</v>
      </c>
      <c r="D34" t="s">
        <v>26</v>
      </c>
      <c r="E34" t="s">
        <v>65</v>
      </c>
      <c r="F34" s="1">
        <v>116928</v>
      </c>
      <c r="G34" t="s">
        <v>45</v>
      </c>
      <c r="H34" t="s">
        <v>46</v>
      </c>
      <c r="I34" t="s">
        <v>29</v>
      </c>
      <c r="J34" t="s">
        <v>112</v>
      </c>
      <c r="K34" t="s">
        <v>81</v>
      </c>
      <c r="L34" t="s">
        <v>82</v>
      </c>
    </row>
    <row r="35" spans="1:12" x14ac:dyDescent="0.25">
      <c r="A35" t="s">
        <v>6</v>
      </c>
      <c r="B35" t="s">
        <v>7</v>
      </c>
      <c r="C35" t="s">
        <v>66</v>
      </c>
      <c r="D35" t="s">
        <v>26</v>
      </c>
      <c r="E35" t="s">
        <v>65</v>
      </c>
      <c r="F35" s="1">
        <v>116928</v>
      </c>
      <c r="G35" t="s">
        <v>45</v>
      </c>
      <c r="H35" t="s">
        <v>46</v>
      </c>
      <c r="I35" t="s">
        <v>29</v>
      </c>
      <c r="J35" t="s">
        <v>113</v>
      </c>
      <c r="K35" t="s">
        <v>81</v>
      </c>
      <c r="L35" t="s">
        <v>82</v>
      </c>
    </row>
    <row r="36" spans="1:12" x14ac:dyDescent="0.25">
      <c r="A36" t="s">
        <v>6</v>
      </c>
      <c r="B36" t="s">
        <v>7</v>
      </c>
      <c r="C36" t="s">
        <v>67</v>
      </c>
      <c r="D36" t="s">
        <v>26</v>
      </c>
      <c r="E36" t="s">
        <v>68</v>
      </c>
      <c r="F36" s="1">
        <v>64525</v>
      </c>
      <c r="G36" t="s">
        <v>11</v>
      </c>
      <c r="H36" t="s">
        <v>12</v>
      </c>
      <c r="I36" t="s">
        <v>69</v>
      </c>
      <c r="J36" t="s">
        <v>114</v>
      </c>
      <c r="K36" t="s">
        <v>81</v>
      </c>
      <c r="L36" t="s">
        <v>82</v>
      </c>
    </row>
    <row r="37" spans="1:12" x14ac:dyDescent="0.25">
      <c r="A37" t="s">
        <v>6</v>
      </c>
      <c r="B37" t="s">
        <v>7</v>
      </c>
      <c r="C37" t="s">
        <v>70</v>
      </c>
      <c r="D37" t="s">
        <v>26</v>
      </c>
      <c r="E37" t="s">
        <v>68</v>
      </c>
      <c r="F37" s="1">
        <v>56550</v>
      </c>
      <c r="G37" t="s">
        <v>11</v>
      </c>
      <c r="H37" t="s">
        <v>12</v>
      </c>
      <c r="I37" t="s">
        <v>71</v>
      </c>
      <c r="J37" t="s">
        <v>115</v>
      </c>
      <c r="K37" t="s">
        <v>81</v>
      </c>
      <c r="L37" t="s">
        <v>82</v>
      </c>
    </row>
    <row r="38" spans="1:12" x14ac:dyDescent="0.25">
      <c r="A38" t="s">
        <v>6</v>
      </c>
      <c r="B38" t="s">
        <v>7</v>
      </c>
      <c r="C38" t="s">
        <v>72</v>
      </c>
      <c r="D38" t="s">
        <v>26</v>
      </c>
      <c r="E38" t="s">
        <v>68</v>
      </c>
      <c r="F38" s="1">
        <v>55100</v>
      </c>
      <c r="G38" t="s">
        <v>11</v>
      </c>
      <c r="H38" t="s">
        <v>12</v>
      </c>
      <c r="I38" t="s">
        <v>69</v>
      </c>
      <c r="J38" t="s">
        <v>116</v>
      </c>
      <c r="K38" t="s">
        <v>81</v>
      </c>
      <c r="L38" t="s">
        <v>82</v>
      </c>
    </row>
    <row r="39" spans="1:12" x14ac:dyDescent="0.25">
      <c r="A39" t="s">
        <v>6</v>
      </c>
      <c r="B39" t="s">
        <v>7</v>
      </c>
      <c r="C39" t="s">
        <v>73</v>
      </c>
      <c r="D39" t="s">
        <v>26</v>
      </c>
      <c r="E39" t="s">
        <v>68</v>
      </c>
      <c r="F39" s="1">
        <v>55100</v>
      </c>
      <c r="G39" t="s">
        <v>11</v>
      </c>
      <c r="H39" t="s">
        <v>12</v>
      </c>
      <c r="I39" t="s">
        <v>71</v>
      </c>
      <c r="J39" t="s">
        <v>117</v>
      </c>
      <c r="K39" t="s">
        <v>81</v>
      </c>
      <c r="L39" t="s">
        <v>82</v>
      </c>
    </row>
    <row r="40" spans="1:12" x14ac:dyDescent="0.25">
      <c r="A40" t="s">
        <v>6</v>
      </c>
      <c r="B40" t="s">
        <v>7</v>
      </c>
      <c r="C40" t="s">
        <v>74</v>
      </c>
      <c r="D40" t="s">
        <v>26</v>
      </c>
      <c r="E40" t="s">
        <v>75</v>
      </c>
      <c r="F40" s="1">
        <v>125627.99999999999</v>
      </c>
      <c r="G40" t="s">
        <v>11</v>
      </c>
      <c r="H40" t="s">
        <v>12</v>
      </c>
      <c r="I40" t="s">
        <v>13</v>
      </c>
      <c r="J40" t="s">
        <v>118</v>
      </c>
      <c r="K40" t="s">
        <v>81</v>
      </c>
      <c r="L40" t="s">
        <v>82</v>
      </c>
    </row>
    <row r="41" spans="1:12" x14ac:dyDescent="0.25">
      <c r="A41" t="s">
        <v>6</v>
      </c>
      <c r="B41" t="s">
        <v>7</v>
      </c>
      <c r="C41" t="s">
        <v>76</v>
      </c>
      <c r="D41" t="s">
        <v>26</v>
      </c>
      <c r="E41" t="s">
        <v>75</v>
      </c>
      <c r="F41" s="1">
        <v>178176</v>
      </c>
      <c r="G41" t="s">
        <v>11</v>
      </c>
      <c r="H41" t="s">
        <v>12</v>
      </c>
      <c r="I41" t="s">
        <v>13</v>
      </c>
      <c r="J41" t="s">
        <v>119</v>
      </c>
      <c r="K41" t="s">
        <v>81</v>
      </c>
      <c r="L41" t="s">
        <v>82</v>
      </c>
    </row>
    <row r="42" spans="1:12" x14ac:dyDescent="0.25">
      <c r="F42" s="4">
        <f>SUM(F2:F41)</f>
        <v>6276851.6400000006</v>
      </c>
    </row>
  </sheetData>
  <dataValidations count="3">
    <dataValidation type="list" allowBlank="1" showErrorMessage="1" sqref="H2:H41" xr:uid="{4FDF8C5F-8C66-48C1-AC94-E2D96E7B69BD}">
      <formula1>Hidden_627</formula1>
    </dataValidation>
    <dataValidation type="list" allowBlank="1" showErrorMessage="1" sqref="B2:B41" xr:uid="{47B17B20-3D91-43C8-9B7F-F3D37068ACE5}">
      <formula1>Hidden_24</formula1>
    </dataValidation>
    <dataValidation type="list" allowBlank="1" showErrorMessage="1" sqref="A2:A41" xr:uid="{965C1591-9AEE-431D-A997-BAC492EF030A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67915-BA92-44C8-99D4-55D79BEC8421}">
  <dimension ref="A1:D81"/>
  <sheetViews>
    <sheetView tabSelected="1" topLeftCell="A46" workbookViewId="0">
      <selection activeCell="B45" sqref="B45"/>
    </sheetView>
  </sheetViews>
  <sheetFormatPr baseColWidth="10" defaultRowHeight="15" x14ac:dyDescent="0.25"/>
  <cols>
    <col min="1" max="1" width="12.28515625" customWidth="1"/>
    <col min="2" max="2" width="41.85546875" customWidth="1"/>
    <col min="3" max="3" width="23" customWidth="1"/>
    <col min="4" max="4" width="16.28515625" customWidth="1"/>
  </cols>
  <sheetData>
    <row r="1" spans="1:4" x14ac:dyDescent="0.25">
      <c r="A1" s="3" t="s">
        <v>120</v>
      </c>
      <c r="B1" s="3" t="s">
        <v>3</v>
      </c>
      <c r="C1" s="3" t="s">
        <v>4</v>
      </c>
      <c r="D1" s="8" t="s">
        <v>123</v>
      </c>
    </row>
    <row r="2" spans="1:4" s="5" customFormat="1" x14ac:dyDescent="0.25">
      <c r="A2" s="5" t="s">
        <v>11</v>
      </c>
      <c r="B2" s="5" t="s">
        <v>10</v>
      </c>
      <c r="C2" s="6">
        <v>164198</v>
      </c>
      <c r="D2" s="6">
        <v>164198</v>
      </c>
    </row>
    <row r="3" spans="1:4" x14ac:dyDescent="0.25">
      <c r="A3" t="s">
        <v>45</v>
      </c>
      <c r="B3" t="s">
        <v>44</v>
      </c>
      <c r="C3" s="1">
        <v>234784</v>
      </c>
      <c r="D3" s="1">
        <f>SUM(C3:C7 )</f>
        <v>1085760</v>
      </c>
    </row>
    <row r="4" spans="1:4" x14ac:dyDescent="0.25">
      <c r="A4" t="s">
        <v>45</v>
      </c>
      <c r="B4" t="s">
        <v>44</v>
      </c>
      <c r="C4" s="1">
        <v>270512</v>
      </c>
    </row>
    <row r="5" spans="1:4" x14ac:dyDescent="0.25">
      <c r="A5" t="s">
        <v>45</v>
      </c>
      <c r="B5" t="s">
        <v>44</v>
      </c>
      <c r="C5" s="1">
        <v>278400</v>
      </c>
    </row>
    <row r="6" spans="1:4" x14ac:dyDescent="0.25">
      <c r="A6" t="s">
        <v>45</v>
      </c>
      <c r="B6" t="s">
        <v>44</v>
      </c>
      <c r="C6" s="1">
        <v>119712</v>
      </c>
    </row>
    <row r="7" spans="1:4" x14ac:dyDescent="0.25">
      <c r="A7" t="s">
        <v>45</v>
      </c>
      <c r="B7" t="s">
        <v>44</v>
      </c>
      <c r="C7" s="1">
        <v>182352</v>
      </c>
    </row>
    <row r="8" spans="1:4" s="5" customFormat="1" x14ac:dyDescent="0.25">
      <c r="A8" s="5" t="s">
        <v>45</v>
      </c>
      <c r="B8" s="5" t="s">
        <v>65</v>
      </c>
      <c r="C8" s="6">
        <v>116928</v>
      </c>
      <c r="D8" s="6">
        <f>SUM(C8:C9 )</f>
        <v>233856</v>
      </c>
    </row>
    <row r="9" spans="1:4" s="5" customFormat="1" x14ac:dyDescent="0.25">
      <c r="A9" s="5" t="s">
        <v>45</v>
      </c>
      <c r="B9" s="5" t="s">
        <v>65</v>
      </c>
      <c r="C9" s="6">
        <v>116928</v>
      </c>
    </row>
    <row r="10" spans="1:4" x14ac:dyDescent="0.25">
      <c r="A10" t="s">
        <v>45</v>
      </c>
      <c r="B10" t="s">
        <v>52</v>
      </c>
      <c r="C10" s="1">
        <v>222024</v>
      </c>
      <c r="D10" s="1">
        <f>SUM(C10:C17)</f>
        <v>1645112</v>
      </c>
    </row>
    <row r="11" spans="1:4" x14ac:dyDescent="0.25">
      <c r="A11" t="s">
        <v>45</v>
      </c>
      <c r="B11" t="s">
        <v>52</v>
      </c>
      <c r="C11" s="1">
        <v>239888</v>
      </c>
    </row>
    <row r="12" spans="1:4" x14ac:dyDescent="0.25">
      <c r="A12" t="s">
        <v>45</v>
      </c>
      <c r="B12" t="s">
        <v>52</v>
      </c>
      <c r="C12" s="1">
        <v>288376</v>
      </c>
    </row>
    <row r="13" spans="1:4" x14ac:dyDescent="0.25">
      <c r="A13" t="s">
        <v>45</v>
      </c>
      <c r="B13" t="s">
        <v>52</v>
      </c>
      <c r="C13" s="1">
        <v>275616</v>
      </c>
    </row>
    <row r="14" spans="1:4" x14ac:dyDescent="0.25">
      <c r="A14" t="s">
        <v>45</v>
      </c>
      <c r="B14" t="s">
        <v>52</v>
      </c>
      <c r="C14" s="1">
        <v>199462</v>
      </c>
    </row>
    <row r="15" spans="1:4" x14ac:dyDescent="0.25">
      <c r="A15" t="s">
        <v>45</v>
      </c>
      <c r="B15" t="s">
        <v>52</v>
      </c>
      <c r="C15" s="1">
        <v>65018</v>
      </c>
    </row>
    <row r="16" spans="1:4" x14ac:dyDescent="0.25">
      <c r="A16" t="s">
        <v>45</v>
      </c>
      <c r="B16" t="s">
        <v>52</v>
      </c>
      <c r="C16" s="1">
        <v>150568</v>
      </c>
    </row>
    <row r="17" spans="1:4" x14ac:dyDescent="0.25">
      <c r="A17" t="s">
        <v>45</v>
      </c>
      <c r="B17" t="s">
        <v>52</v>
      </c>
      <c r="C17" s="1">
        <v>204160</v>
      </c>
    </row>
    <row r="18" spans="1:4" s="5" customFormat="1" x14ac:dyDescent="0.25">
      <c r="A18" s="5" t="s">
        <v>11</v>
      </c>
      <c r="B18" s="5" t="s">
        <v>75</v>
      </c>
      <c r="C18" s="6">
        <v>125627.99999999999</v>
      </c>
      <c r="D18" s="6">
        <f>SUM(C18:C19 )</f>
        <v>303804</v>
      </c>
    </row>
    <row r="19" spans="1:4" s="5" customFormat="1" x14ac:dyDescent="0.25">
      <c r="A19" s="5" t="s">
        <v>11</v>
      </c>
      <c r="B19" s="5" t="s">
        <v>75</v>
      </c>
      <c r="C19" s="6">
        <v>178176</v>
      </c>
    </row>
    <row r="20" spans="1:4" x14ac:dyDescent="0.25">
      <c r="A20" t="s">
        <v>45</v>
      </c>
      <c r="B20" t="s">
        <v>62</v>
      </c>
      <c r="C20" s="1">
        <v>111360</v>
      </c>
      <c r="D20" s="1">
        <f>SUM(C20:C21 )</f>
        <v>251952</v>
      </c>
    </row>
    <row r="21" spans="1:4" x14ac:dyDescent="0.25">
      <c r="A21" t="s">
        <v>45</v>
      </c>
      <c r="B21" t="s">
        <v>62</v>
      </c>
      <c r="C21" s="1">
        <v>140592</v>
      </c>
    </row>
    <row r="22" spans="1:4" s="5" customFormat="1" x14ac:dyDescent="0.25">
      <c r="A22" s="5" t="s">
        <v>11</v>
      </c>
      <c r="B22" s="5" t="s">
        <v>21</v>
      </c>
      <c r="C22" s="6">
        <v>132240</v>
      </c>
      <c r="D22" s="6">
        <f>SUM(C22:C23 )</f>
        <v>252880</v>
      </c>
    </row>
    <row r="23" spans="1:4" s="5" customFormat="1" x14ac:dyDescent="0.25">
      <c r="A23" s="5" t="s">
        <v>11</v>
      </c>
      <c r="B23" s="5" t="s">
        <v>21</v>
      </c>
      <c r="C23" s="6">
        <v>120640</v>
      </c>
    </row>
    <row r="24" spans="1:4" x14ac:dyDescent="0.25">
      <c r="A24" t="s">
        <v>11</v>
      </c>
      <c r="B24" t="s">
        <v>27</v>
      </c>
      <c r="C24" s="2">
        <v>109968</v>
      </c>
      <c r="D24" s="1">
        <f>SUM(C24:C25 )</f>
        <v>221328</v>
      </c>
    </row>
    <row r="25" spans="1:4" x14ac:dyDescent="0.25">
      <c r="A25" t="s">
        <v>11</v>
      </c>
      <c r="B25" t="s">
        <v>27</v>
      </c>
      <c r="C25" s="2">
        <v>111360</v>
      </c>
    </row>
    <row r="26" spans="1:4" s="5" customFormat="1" x14ac:dyDescent="0.25">
      <c r="A26" s="5" t="s">
        <v>11</v>
      </c>
      <c r="B26" s="5" t="s">
        <v>19</v>
      </c>
      <c r="C26" s="7">
        <v>173536</v>
      </c>
      <c r="D26" s="7">
        <v>173536</v>
      </c>
    </row>
    <row r="27" spans="1:4" x14ac:dyDescent="0.25">
      <c r="A27" t="s">
        <v>16</v>
      </c>
      <c r="B27" t="s">
        <v>35</v>
      </c>
      <c r="C27" s="1">
        <v>158688</v>
      </c>
      <c r="D27" s="1">
        <f>SUM(C27:C29 )</f>
        <v>655752.64</v>
      </c>
    </row>
    <row r="28" spans="1:4" x14ac:dyDescent="0.25">
      <c r="A28" t="s">
        <v>16</v>
      </c>
      <c r="B28" t="s">
        <v>35</v>
      </c>
      <c r="C28" s="1">
        <v>144888.64000000001</v>
      </c>
    </row>
    <row r="29" spans="1:4" x14ac:dyDescent="0.25">
      <c r="A29" t="s">
        <v>16</v>
      </c>
      <c r="B29" t="s">
        <v>35</v>
      </c>
      <c r="C29" s="1">
        <v>352176</v>
      </c>
    </row>
    <row r="30" spans="1:4" s="5" customFormat="1" x14ac:dyDescent="0.25">
      <c r="A30" s="5" t="s">
        <v>11</v>
      </c>
      <c r="B30" s="5" t="s">
        <v>31</v>
      </c>
      <c r="C30" s="6">
        <v>107184</v>
      </c>
      <c r="D30" s="6">
        <f>SUM(C30:C32 )</f>
        <v>569270</v>
      </c>
    </row>
    <row r="31" spans="1:4" s="5" customFormat="1" x14ac:dyDescent="0.25">
      <c r="A31" s="5" t="s">
        <v>11</v>
      </c>
      <c r="B31" s="5" t="s">
        <v>31</v>
      </c>
      <c r="C31" s="6">
        <v>324104</v>
      </c>
    </row>
    <row r="32" spans="1:4" s="5" customFormat="1" x14ac:dyDescent="0.25">
      <c r="A32" s="5" t="s">
        <v>11</v>
      </c>
      <c r="B32" s="5" t="s">
        <v>31</v>
      </c>
      <c r="C32" s="6">
        <v>137982</v>
      </c>
    </row>
    <row r="33" spans="1:4" x14ac:dyDescent="0.25">
      <c r="A33" t="s">
        <v>11</v>
      </c>
      <c r="B33" t="s">
        <v>68</v>
      </c>
      <c r="C33" s="1">
        <v>64525</v>
      </c>
      <c r="D33" s="1">
        <f>SUM( C33:C36)</f>
        <v>231275</v>
      </c>
    </row>
    <row r="34" spans="1:4" x14ac:dyDescent="0.25">
      <c r="A34" t="s">
        <v>11</v>
      </c>
      <c r="B34" t="s">
        <v>68</v>
      </c>
      <c r="C34" s="1">
        <v>56550</v>
      </c>
    </row>
    <row r="35" spans="1:4" x14ac:dyDescent="0.25">
      <c r="A35" t="s">
        <v>11</v>
      </c>
      <c r="B35" t="s">
        <v>68</v>
      </c>
      <c r="C35" s="1">
        <v>55100</v>
      </c>
    </row>
    <row r="36" spans="1:4" x14ac:dyDescent="0.25">
      <c r="A36" t="s">
        <v>11</v>
      </c>
      <c r="B36" t="s">
        <v>68</v>
      </c>
      <c r="C36" s="1">
        <v>55100</v>
      </c>
    </row>
    <row r="37" spans="1:4" s="5" customFormat="1" x14ac:dyDescent="0.25">
      <c r="A37" s="5" t="s">
        <v>16</v>
      </c>
      <c r="B37" s="5" t="s">
        <v>15</v>
      </c>
      <c r="C37" s="6">
        <v>301136</v>
      </c>
      <c r="D37" s="6">
        <v>301136</v>
      </c>
    </row>
    <row r="38" spans="1:4" x14ac:dyDescent="0.25">
      <c r="A38" t="s">
        <v>11</v>
      </c>
      <c r="B38" t="s">
        <v>39</v>
      </c>
      <c r="C38" s="1">
        <v>54288</v>
      </c>
      <c r="D38" s="1">
        <f>SUM(C38:C41 )</f>
        <v>186992</v>
      </c>
    </row>
    <row r="39" spans="1:4" x14ac:dyDescent="0.25">
      <c r="A39" t="s">
        <v>11</v>
      </c>
      <c r="B39" t="s">
        <v>39</v>
      </c>
      <c r="C39" s="1">
        <v>28652</v>
      </c>
    </row>
    <row r="40" spans="1:4" x14ac:dyDescent="0.25">
      <c r="A40" t="s">
        <v>11</v>
      </c>
      <c r="B40" t="s">
        <v>39</v>
      </c>
      <c r="C40" s="1">
        <v>58058</v>
      </c>
    </row>
    <row r="41" spans="1:4" x14ac:dyDescent="0.25">
      <c r="A41" t="s">
        <v>11</v>
      </c>
      <c r="B41" t="s">
        <v>39</v>
      </c>
      <c r="C41" s="1">
        <v>45994</v>
      </c>
    </row>
    <row r="42" spans="1:4" x14ac:dyDescent="0.25">
      <c r="C42" s="4">
        <f>SUM(C2:C41)</f>
        <v>6276851.6399999997</v>
      </c>
    </row>
    <row r="49" spans="1:3" x14ac:dyDescent="0.25">
      <c r="A49" s="9" t="s">
        <v>120</v>
      </c>
      <c r="B49" s="9" t="s">
        <v>3</v>
      </c>
      <c r="C49" s="9" t="s">
        <v>123</v>
      </c>
    </row>
    <row r="50" spans="1:3" x14ac:dyDescent="0.25">
      <c r="A50" s="10" t="s">
        <v>11</v>
      </c>
      <c r="B50" s="10" t="s">
        <v>10</v>
      </c>
      <c r="C50" s="11">
        <v>164198</v>
      </c>
    </row>
    <row r="51" spans="1:3" x14ac:dyDescent="0.25">
      <c r="A51" s="10" t="s">
        <v>11</v>
      </c>
      <c r="B51" s="10" t="s">
        <v>19</v>
      </c>
      <c r="C51" s="12">
        <v>173536</v>
      </c>
    </row>
    <row r="52" spans="1:3" x14ac:dyDescent="0.25">
      <c r="A52" s="10" t="s">
        <v>11</v>
      </c>
      <c r="B52" s="10" t="s">
        <v>39</v>
      </c>
      <c r="C52" s="11">
        <v>186992</v>
      </c>
    </row>
    <row r="53" spans="1:3" x14ac:dyDescent="0.25">
      <c r="A53" s="10" t="s">
        <v>11</v>
      </c>
      <c r="B53" s="10" t="s">
        <v>27</v>
      </c>
      <c r="C53" s="11">
        <v>221328</v>
      </c>
    </row>
    <row r="54" spans="1:3" x14ac:dyDescent="0.25">
      <c r="A54" s="10" t="s">
        <v>11</v>
      </c>
      <c r="B54" s="10" t="s">
        <v>68</v>
      </c>
      <c r="C54" s="11">
        <v>231275</v>
      </c>
    </row>
    <row r="55" spans="1:3" x14ac:dyDescent="0.25">
      <c r="A55" s="10" t="s">
        <v>45</v>
      </c>
      <c r="B55" s="10" t="s">
        <v>65</v>
      </c>
      <c r="C55" s="11">
        <v>233856</v>
      </c>
    </row>
    <row r="56" spans="1:3" x14ac:dyDescent="0.25">
      <c r="A56" s="10" t="s">
        <v>45</v>
      </c>
      <c r="B56" s="10" t="s">
        <v>62</v>
      </c>
      <c r="C56" s="11">
        <v>251952</v>
      </c>
    </row>
    <row r="57" spans="1:3" x14ac:dyDescent="0.25">
      <c r="A57" s="10" t="s">
        <v>11</v>
      </c>
      <c r="B57" s="10" t="s">
        <v>21</v>
      </c>
      <c r="C57" s="11">
        <v>252880</v>
      </c>
    </row>
    <row r="58" spans="1:3" x14ac:dyDescent="0.25">
      <c r="A58" s="10" t="s">
        <v>16</v>
      </c>
      <c r="B58" s="10" t="s">
        <v>15</v>
      </c>
      <c r="C58" s="11">
        <v>301136</v>
      </c>
    </row>
    <row r="59" spans="1:3" x14ac:dyDescent="0.25">
      <c r="A59" s="10" t="s">
        <v>11</v>
      </c>
      <c r="B59" s="10" t="s">
        <v>75</v>
      </c>
      <c r="C59" s="11">
        <v>303804</v>
      </c>
    </row>
    <row r="60" spans="1:3" x14ac:dyDescent="0.25">
      <c r="A60" s="10" t="s">
        <v>11</v>
      </c>
      <c r="B60" s="10" t="s">
        <v>31</v>
      </c>
      <c r="C60" s="11">
        <v>569270</v>
      </c>
    </row>
    <row r="61" spans="1:3" x14ac:dyDescent="0.25">
      <c r="A61" s="10" t="s">
        <v>16</v>
      </c>
      <c r="B61" s="10" t="s">
        <v>35</v>
      </c>
      <c r="C61" s="11">
        <v>655752.64</v>
      </c>
    </row>
    <row r="62" spans="1:3" x14ac:dyDescent="0.25">
      <c r="A62" s="10" t="s">
        <v>45</v>
      </c>
      <c r="B62" s="10" t="s">
        <v>44</v>
      </c>
      <c r="C62" s="11">
        <v>1085760</v>
      </c>
    </row>
    <row r="63" spans="1:3" x14ac:dyDescent="0.25">
      <c r="A63" s="10" t="s">
        <v>45</v>
      </c>
      <c r="B63" s="10" t="s">
        <v>52</v>
      </c>
      <c r="C63" s="11">
        <v>1645112</v>
      </c>
    </row>
    <row r="64" spans="1:3" x14ac:dyDescent="0.25">
      <c r="A64" s="10"/>
      <c r="B64" s="10"/>
      <c r="C64" s="11">
        <f>SUBTOTAL(9,C50:C63)</f>
        <v>6276851.6400000006</v>
      </c>
    </row>
    <row r="77" spans="2:3" x14ac:dyDescent="0.25">
      <c r="B77" s="13" t="s">
        <v>120</v>
      </c>
      <c r="C77" s="14" t="s">
        <v>4</v>
      </c>
    </row>
    <row r="78" spans="2:3" x14ac:dyDescent="0.25">
      <c r="B78" s="10" t="s">
        <v>16</v>
      </c>
      <c r="C78" s="11">
        <v>956888.64</v>
      </c>
    </row>
    <row r="79" spans="2:3" x14ac:dyDescent="0.25">
      <c r="B79" s="10" t="s">
        <v>11</v>
      </c>
      <c r="C79" s="11">
        <v>2103283</v>
      </c>
    </row>
    <row r="80" spans="2:3" x14ac:dyDescent="0.25">
      <c r="B80" s="10" t="s">
        <v>45</v>
      </c>
      <c r="C80" s="11">
        <v>3216680</v>
      </c>
    </row>
    <row r="81" spans="2:3" x14ac:dyDescent="0.25">
      <c r="B81" s="10"/>
      <c r="C81" s="11">
        <f>SUBTOTAL(9,C78:C80)</f>
        <v>6276851.6400000006</v>
      </c>
    </row>
  </sheetData>
  <sortState xmlns:xlrd2="http://schemas.microsoft.com/office/spreadsheetml/2017/richdata2" ref="B78:C81">
    <sortCondition ref="C81"/>
  </sortState>
  <pageMargins left="0.7" right="0.7" top="0.75" bottom="0.75" header="0.3" footer="0.3"/>
  <ignoredErrors>
    <ignoredError sqref="D2:D38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Concentrado</vt:lpstr>
      <vt:lpstr>Gráficas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IAP</dc:creator>
  <cp:lastModifiedBy>Anna Karenina Velarde</cp:lastModifiedBy>
  <dcterms:created xsi:type="dcterms:W3CDTF">2024-02-12T22:55:45Z</dcterms:created>
  <dcterms:modified xsi:type="dcterms:W3CDTF">2024-02-13T02:54:37Z</dcterms:modified>
</cp:coreProperties>
</file>