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P\Desktop\USB\ADQUISICIONES\"/>
    </mc:Choice>
  </mc:AlternateContent>
  <xr:revisionPtr revIDLastSave="0" documentId="13_ncr:1_{D2024D2B-B23F-4C29-80E9-A1AFB79287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DIOS 2024" sheetId="19" r:id="rId1"/>
    <sheet name="Gráficas" sheetId="20" r:id="rId2"/>
  </sheets>
  <externalReferences>
    <externalReference r:id="rId3"/>
  </externalReferences>
  <definedNames>
    <definedName name="_xlnm._FilterDatabase" localSheetId="0" hidden="1">'MEDIOS 2024'!$A$2:$F$31</definedName>
  </definedNames>
  <calcPr calcId="181029"/>
</workbook>
</file>

<file path=xl/calcChain.xml><?xml version="1.0" encoding="utf-8"?>
<calcChain xmlns="http://schemas.openxmlformats.org/spreadsheetml/2006/main">
  <c r="B62" i="20" l="1"/>
  <c r="B33" i="20"/>
  <c r="D36" i="19" l="1"/>
  <c r="D35" i="19"/>
  <c r="D37" i="19" s="1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" i="19"/>
  <c r="D32" i="19" s="1"/>
</calcChain>
</file>

<file path=xl/sharedStrings.xml><?xml version="1.0" encoding="utf-8"?>
<sst xmlns="http://schemas.openxmlformats.org/spreadsheetml/2006/main" count="148" uniqueCount="74">
  <si>
    <t>N°</t>
  </si>
  <si>
    <t>Empresa</t>
  </si>
  <si>
    <t xml:space="preserve">Costo Mensual </t>
  </si>
  <si>
    <t xml:space="preserve">Medio </t>
  </si>
  <si>
    <t xml:space="preserve">Vigencia </t>
  </si>
  <si>
    <t>Radio</t>
  </si>
  <si>
    <t>Radio y web</t>
  </si>
  <si>
    <t>LINEA DIRECTA Y SERVICIOS S.C.</t>
  </si>
  <si>
    <t>XECF RADIO IMPACTOS 14 10 S.A. DE C.V.</t>
  </si>
  <si>
    <t>LAD MEDIOS S.A DE C.V</t>
  </si>
  <si>
    <t>RADIODIFUSORA XHMSL FM S.A DE C.V</t>
  </si>
  <si>
    <t>GRUPO CHAVEZ RADIOCAST S.A DE C.V</t>
  </si>
  <si>
    <t>APGR COMUNICACIONES S.A DE C.V</t>
  </si>
  <si>
    <t>COMUNICACION ACTIVA DE SINALOA S.A DE C.V</t>
  </si>
  <si>
    <t>INSTITUTO SINALOENSE DE EDUCACION POR RADIO A.C</t>
  </si>
  <si>
    <t>RADIO GPM MOCHIS S.A. DE C.V.</t>
  </si>
  <si>
    <t>MEGA MEDIOS S.A DE C.V</t>
  </si>
  <si>
    <t>PROMOSAT DEL PACIFICO S.A DE C.V</t>
  </si>
  <si>
    <t>GPM GRUPO PROMOMEDIOS CULIACAN S.A DE C.V</t>
  </si>
  <si>
    <t>ROMAN ALFREDO PADILLA FIERRO</t>
  </si>
  <si>
    <t>MARTHA ELVA VALENZUELA ZAÑUDO</t>
  </si>
  <si>
    <t>GERARDO RUBÉN ESCOBAR TORRES</t>
  </si>
  <si>
    <t>FABIAN OSWALDO GALICIA ARIZMENDI</t>
  </si>
  <si>
    <t>CARLOS ROSAS PARRA</t>
  </si>
  <si>
    <t>ISMAEL CAMACHO BURGOS</t>
  </si>
  <si>
    <t>MÓNICA GABRIELA HERNÁNDEZ ROSAS</t>
  </si>
  <si>
    <t>MARCO ANTONIO LIZÁRRAGA SAUCEDO</t>
  </si>
  <si>
    <t>CONSULTORIA MERCURIO S.C</t>
  </si>
  <si>
    <t>SINCO Y MEDIOS S.C</t>
  </si>
  <si>
    <t>NALLELY AZENETH CASTRO GIL</t>
  </si>
  <si>
    <t>JAVIER CAMACHO MERCADO</t>
  </si>
  <si>
    <t>REPORTEROS EN S.A. DE C.V.</t>
  </si>
  <si>
    <t>EMMANUEL IBARRA NAFARRATE</t>
  </si>
  <si>
    <t>EL DEBATE S.A E C.V.</t>
  </si>
  <si>
    <t xml:space="preserve">Medios de Comunicación </t>
  </si>
  <si>
    <t xml:space="preserve">Costo Anual </t>
  </si>
  <si>
    <t>Mercurio y Página Web</t>
  </si>
  <si>
    <t>SNN y Página Web</t>
  </si>
  <si>
    <t xml:space="preserve">Tribuna de Sinaloa </t>
  </si>
  <si>
    <t>La Revista</t>
  </si>
  <si>
    <t xml:space="preserve">Periódico Rio Doce </t>
  </si>
  <si>
    <t>Espectacular Carrt. Mochis-Topo</t>
  </si>
  <si>
    <t>ovelanalista.com</t>
  </si>
  <si>
    <t>pulsonoticioso.com</t>
  </si>
  <si>
    <t>sinaloanews.mx</t>
  </si>
  <si>
    <t>cafenegroportal.com</t>
  </si>
  <si>
    <t>goyo310.com</t>
  </si>
  <si>
    <t>juanpabloespinoza.com</t>
  </si>
  <si>
    <t>entreveredas.com.mx</t>
  </si>
  <si>
    <t xml:space="preserve">México Crea, S.A. de C.V. </t>
  </si>
  <si>
    <t xml:space="preserve">Trabajo de imagen y campañas publicitarias </t>
  </si>
  <si>
    <t>Julio Cesar Leyva Arredondo</t>
  </si>
  <si>
    <t xml:space="preserve">Monitoreo de medios </t>
  </si>
  <si>
    <t>MARIA DE JESUS HERNANDEZ RAMIREZ</t>
  </si>
  <si>
    <t>Enero a septiembre de 2024</t>
  </si>
  <si>
    <t>RADIO TOPOLOBAMPO, SA DE CV</t>
  </si>
  <si>
    <t>Pantallas, vayas y espectaculares</t>
  </si>
  <si>
    <t xml:space="preserve">Publicaciones impresas y digitales en El Debate </t>
  </si>
  <si>
    <t>Total</t>
  </si>
  <si>
    <t>Medio de Comunicación</t>
  </si>
  <si>
    <t>Monto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</si>
  <si>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</si>
  <si>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</si>
  <si>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</si>
  <si>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</si>
  <si>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</si>
  <si>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</si>
  <si>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</si>
  <si>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</si>
  <si>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</si>
  <si>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</si>
  <si>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</si>
  <si>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</si>
  <si>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Proyección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</si>
</sst>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0" fillId="0" borderId="0" xfId="0" applyAlignment="1">
      <alignment horizontal="left" vertical="top"/>
    </xf>
    <xf numFmtId="0" fontId="0" fillId="0" borderId="1" xfId="0" applyBorder="1"/>
    <xf numFmtId="0" fontId="2" fillId="0" borderId="0" xfId="0" applyFont="1" applyAlignment="1">
      <alignment horizontal="center"/>
    </xf>
    <xf numFmtId="49" fontId="3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4" fontId="6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4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[1]DIF!$B$89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4D-4A27-9AB2-4683C627C6D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round/>
              </a:ln>
              <a:effectLst/>
              <a:sp3d contourW="9525"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4D-4A27-9AB2-4683C627C6D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round/>
              </a:ln>
              <a:effectLst/>
              <a:sp3d contourW="9525"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4D-4A27-9AB2-4683C627C6D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round/>
              </a:ln>
              <a:effectLst/>
              <a:sp3d contourW="9525"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54D-4A27-9AB2-4683C627C6D0}"/>
              </c:ext>
            </c:extLst>
          </c:dPt>
          <c:dPt>
            <c:idx val="6"/>
            <c:invertIfNegative val="0"/>
            <c:bubble3D val="0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round/>
              </a:ln>
              <a:effectLst/>
              <a:sp3d contourW="9525">
                <a:contourClr>
                  <a:srgbClr val="8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54D-4A27-9AB2-4683C627C6D0}"/>
              </c:ext>
            </c:extLst>
          </c:dPt>
          <c:dPt>
            <c:idx val="7"/>
            <c:invertIfNegative val="0"/>
            <c:bubble3D val="0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round/>
              </a:ln>
              <a:effectLst/>
              <a:sp3d contourW="9525">
                <a:contourClr>
                  <a:srgbClr val="8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54D-4A27-9AB2-4683C627C6D0}"/>
              </c:ext>
            </c:extLst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round/>
              </a:ln>
              <a:effectLst/>
              <a:sp3d contourW="9525">
                <a:contourClr>
                  <a:srgbClr val="8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54D-4A27-9AB2-4683C627C6D0}"/>
              </c:ext>
            </c:extLst>
          </c:dPt>
          <c:dPt>
            <c:idx val="9"/>
            <c:invertIfNegative val="0"/>
            <c:bubble3D val="0"/>
            <c:spPr>
              <a:solidFill>
                <a:srgbClr val="19270F"/>
              </a:solidFill>
              <a:ln w="9525" cap="flat" cmpd="sng" algn="ctr">
                <a:solidFill>
                  <a:srgbClr val="19270F"/>
                </a:solidFill>
                <a:round/>
              </a:ln>
              <a:effectLst/>
              <a:sp3d contourW="9525">
                <a:contourClr>
                  <a:srgbClr val="19270F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54D-4A27-9AB2-4683C627C6D0}"/>
              </c:ext>
            </c:extLst>
          </c:dPt>
          <c:dPt>
            <c:idx val="10"/>
            <c:invertIfNegative val="0"/>
            <c:bubble3D val="0"/>
            <c:spPr>
              <a:solidFill>
                <a:srgbClr val="19270F"/>
              </a:solidFill>
              <a:ln w="9525" cap="flat" cmpd="sng" algn="ctr">
                <a:solidFill>
                  <a:srgbClr val="19270F"/>
                </a:solidFill>
                <a:round/>
              </a:ln>
              <a:effectLst/>
              <a:sp3d contourW="9525">
                <a:contourClr>
                  <a:srgbClr val="19270F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54D-4A27-9AB2-4683C627C6D0}"/>
              </c:ext>
            </c:extLst>
          </c:dPt>
          <c:dPt>
            <c:idx val="11"/>
            <c:invertIfNegative val="0"/>
            <c:bubble3D val="0"/>
            <c:spPr>
              <a:solidFill>
                <a:srgbClr val="19270F"/>
              </a:solidFill>
              <a:ln w="9525" cap="flat" cmpd="sng" algn="ctr">
                <a:solidFill>
                  <a:srgbClr val="19270F"/>
                </a:solidFill>
                <a:round/>
              </a:ln>
              <a:effectLst/>
              <a:sp3d contourW="9525">
                <a:contourClr>
                  <a:srgbClr val="19270F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54D-4A27-9AB2-4683C627C6D0}"/>
              </c:ext>
            </c:extLst>
          </c:dPt>
          <c:dLbls>
            <c:dLbl>
              <c:idx val="0"/>
              <c:layout>
                <c:manualLayout>
                  <c:x val="0"/>
                  <c:y val="2.567187802421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4D-4A27-9AB2-4683C627C6D0}"/>
                </c:ext>
              </c:extLst>
            </c:dLbl>
            <c:dLbl>
              <c:idx val="5"/>
              <c:layout>
                <c:manualLayout>
                  <c:x val="0"/>
                  <c:y val="6.4179695060538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4D-4A27-9AB2-4683C627C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[1]DIF!$A$90:$A$101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Proyección  2024</c:v>
                </c:pt>
              </c:strCache>
            </c:strRef>
          </c:cat>
          <c:val>
            <c:numRef>
              <c:f>[1]DIF!$B$90:$B$101</c:f>
              <c:numCache>
                <c:formatCode>#,##0.00</c:formatCode>
                <c:ptCount val="12"/>
                <c:pt idx="0" formatCode="_(* #,##0.00_);_(* \(#,##0.00\);_(* &quot;-&quot;??_);_(@_)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  <c:pt idx="10">
                  <c:v>25105094.239999998</c:v>
                </c:pt>
                <c:pt idx="11">
                  <c:v>17308800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54D-4A27-9AB2-4683C627C6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3119056"/>
        <c:axId val="513118096"/>
        <c:axId val="0"/>
      </c:bar3DChart>
      <c:catAx>
        <c:axId val="5131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118096"/>
        <c:crosses val="autoZero"/>
        <c:auto val="1"/>
        <c:lblAlgn val="ctr"/>
        <c:lblOffset val="100"/>
        <c:noMultiLvlLbl val="0"/>
      </c:catAx>
      <c:valAx>
        <c:axId val="5131180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51311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Proyección de gastos en Difusión para el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Gráficas!$B$1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Gráficas!$A$2:$A$32</c:f>
              <c:strCache>
                <c:ptCount val="31"/>
                <c:pt idx="0">
                  <c:v>GERARDO RUBÉN ESCOBAR TORRES</c:v>
                </c:pt>
                <c:pt idx="1">
                  <c:v>FABIAN OSWALDO GALICIA ARIZMENDI</c:v>
                </c:pt>
                <c:pt idx="2">
                  <c:v>NALLELY AZENETH CASTRO GIL</c:v>
                </c:pt>
                <c:pt idx="3">
                  <c:v>JAVIER CAMACHO MERCADO</c:v>
                </c:pt>
                <c:pt idx="4">
                  <c:v>ROMAN ALFREDO PADILLA FIERRO</c:v>
                </c:pt>
                <c:pt idx="5">
                  <c:v>MARIA DE JESUS HERNANDEZ RAMIREZ</c:v>
                </c:pt>
                <c:pt idx="6">
                  <c:v>MÓNICA GABRIELA HERNÁNDEZ ROSAS</c:v>
                </c:pt>
                <c:pt idx="7">
                  <c:v>MARCO ANTONIO LIZÁRRAGA SAUCEDO</c:v>
                </c:pt>
                <c:pt idx="8">
                  <c:v>SINCO Y MEDIOS S.C</c:v>
                </c:pt>
                <c:pt idx="9">
                  <c:v>EMMANUEL IBARRA NAFARRATE</c:v>
                </c:pt>
                <c:pt idx="10">
                  <c:v>CARLOS ROSAS PARRA</c:v>
                </c:pt>
                <c:pt idx="11">
                  <c:v>ISMAEL CAMACHO BURGOS</c:v>
                </c:pt>
                <c:pt idx="12">
                  <c:v>REPORTEROS EN S.A. DE C.V.</c:v>
                </c:pt>
                <c:pt idx="13">
                  <c:v>INSTITUTO SINALOENSE DE EDUCACION POR RADIO A.C</c:v>
                </c:pt>
                <c:pt idx="14">
                  <c:v>RADIO GPM MOCHIS S.A. DE C.V.</c:v>
                </c:pt>
                <c:pt idx="15">
                  <c:v>MARTHA ELVA VALENZUELA ZAÑUDO</c:v>
                </c:pt>
                <c:pt idx="16">
                  <c:v>CONSULTORIA MERCURIO S.C</c:v>
                </c:pt>
                <c:pt idx="17">
                  <c:v>APGR COMUNICACIONES S.A DE C.V</c:v>
                </c:pt>
                <c:pt idx="18">
                  <c:v>COMUNICACION ACTIVA DE SINALOA S.A DE C.V</c:v>
                </c:pt>
                <c:pt idx="19">
                  <c:v>MEGA MEDIOS S.A DE C.V</c:v>
                </c:pt>
                <c:pt idx="20">
                  <c:v>PROMOSAT DEL PACIFICO S.A DE C.V</c:v>
                </c:pt>
                <c:pt idx="21">
                  <c:v>Julio Cesar Leyva Arredondo</c:v>
                </c:pt>
                <c:pt idx="22">
                  <c:v>México Crea, S.A. de C.V. </c:v>
                </c:pt>
                <c:pt idx="23">
                  <c:v>XECF RADIO IMPACTOS 14 10 S.A. DE C.V.</c:v>
                </c:pt>
                <c:pt idx="24">
                  <c:v>GPM GRUPO PROMOMEDIOS CULIACAN S.A DE C.V</c:v>
                </c:pt>
                <c:pt idx="25">
                  <c:v>RADIO TOPOLOBAMPO, SA DE CV</c:v>
                </c:pt>
                <c:pt idx="26">
                  <c:v>GRUPO CHAVEZ RADIOCAST S.A DE C.V</c:v>
                </c:pt>
                <c:pt idx="27">
                  <c:v>LAD MEDIOS S.A DE C.V</c:v>
                </c:pt>
                <c:pt idx="28">
                  <c:v>RADIODIFUSORA XHMSL FM S.A DE C.V</c:v>
                </c:pt>
                <c:pt idx="29">
                  <c:v>EL DEBATE S.A E C.V.</c:v>
                </c:pt>
                <c:pt idx="30">
                  <c:v>LINEA DIRECTA Y SERVICIOS S.C.</c:v>
                </c:pt>
              </c:strCache>
            </c:strRef>
          </c:cat>
          <c:val>
            <c:numRef>
              <c:f>Gráficas!$B$2:$B$32</c:f>
              <c:numCache>
                <c:formatCode>#,##0.00</c:formatCode>
                <c:ptCount val="31"/>
                <c:pt idx="0">
                  <c:v>104400</c:v>
                </c:pt>
                <c:pt idx="1">
                  <c:v>104400</c:v>
                </c:pt>
                <c:pt idx="2">
                  <c:v>104400</c:v>
                </c:pt>
                <c:pt idx="3">
                  <c:v>104400</c:v>
                </c:pt>
                <c:pt idx="4">
                  <c:v>135000</c:v>
                </c:pt>
                <c:pt idx="5">
                  <c:v>156600</c:v>
                </c:pt>
                <c:pt idx="6">
                  <c:v>156600</c:v>
                </c:pt>
                <c:pt idx="7">
                  <c:v>156600</c:v>
                </c:pt>
                <c:pt idx="8">
                  <c:v>156600</c:v>
                </c:pt>
                <c:pt idx="9">
                  <c:v>156600</c:v>
                </c:pt>
                <c:pt idx="10">
                  <c:v>208800</c:v>
                </c:pt>
                <c:pt idx="11">
                  <c:v>208800</c:v>
                </c:pt>
                <c:pt idx="12">
                  <c:v>208800</c:v>
                </c:pt>
                <c:pt idx="13">
                  <c:v>313200</c:v>
                </c:pt>
                <c:pt idx="14">
                  <c:v>313200</c:v>
                </c:pt>
                <c:pt idx="15">
                  <c:v>313200</c:v>
                </c:pt>
                <c:pt idx="16">
                  <c:v>313200</c:v>
                </c:pt>
                <c:pt idx="17">
                  <c:v>522000</c:v>
                </c:pt>
                <c:pt idx="18">
                  <c:v>522000</c:v>
                </c:pt>
                <c:pt idx="19">
                  <c:v>522000</c:v>
                </c:pt>
                <c:pt idx="20">
                  <c:v>522000</c:v>
                </c:pt>
                <c:pt idx="21">
                  <c:v>522000</c:v>
                </c:pt>
                <c:pt idx="22">
                  <c:v>626400</c:v>
                </c:pt>
                <c:pt idx="23">
                  <c:v>835200</c:v>
                </c:pt>
                <c:pt idx="24">
                  <c:v>939600</c:v>
                </c:pt>
                <c:pt idx="25">
                  <c:v>939600</c:v>
                </c:pt>
                <c:pt idx="26">
                  <c:v>1044000</c:v>
                </c:pt>
                <c:pt idx="27">
                  <c:v>1566000</c:v>
                </c:pt>
                <c:pt idx="28">
                  <c:v>1566000</c:v>
                </c:pt>
                <c:pt idx="29">
                  <c:v>1879200</c:v>
                </c:pt>
                <c:pt idx="30">
                  <c:v>2088000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6-442E-90ED-76AE0535BF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4485328"/>
        <c:axId val="504486288"/>
        <c:axId val="0"/>
      </c:bar3DChart>
      <c:catAx>
        <c:axId val="504485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4486288"/>
        <c:crosses val="autoZero"/>
        <c:auto val="1"/>
        <c:lblAlgn val="ctr"/>
        <c:lblOffset val="100"/>
        <c:noMultiLvlLbl val="0"/>
      </c:catAx>
      <c:valAx>
        <c:axId val="504486288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50448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45</xdr:row>
      <xdr:rowOff>161925</xdr:rowOff>
    </xdr:from>
    <xdr:to>
      <xdr:col>14</xdr:col>
      <xdr:colOff>0</xdr:colOff>
      <xdr:row>66</xdr:row>
      <xdr:rowOff>119063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7557CA7-C0BE-45B7-A811-CD556EA88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257175</xdr:colOff>
      <xdr:row>0</xdr:row>
      <xdr:rowOff>85725</xdr:rowOff>
    </xdr:from>
    <xdr:to>
      <xdr:col>11</xdr:col>
      <xdr:colOff>676275</xdr:colOff>
      <xdr:row>40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6753812-0963-15C9-F49E-DAC25DF3AA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AP\Desktop\USB\DESTINATARIOS\2024\FEBRERO_24.xlsx" TargetMode="External"/><Relationship Id="rId1" Type="http://schemas.openxmlformats.org/officeDocument/2006/relationships/externalLinkPath" Target="/Users/IAP/Desktop/USB/DESTINATARIOS/2024/FEBRERO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centrado"/>
      <sheetName val="ARRE"/>
      <sheetName val="BAS"/>
      <sheetName val="COM"/>
      <sheetName val="DES"/>
      <sheetName val="DIF"/>
      <sheetName val="PARQ"/>
      <sheetName val="PARA"/>
      <sheetName val="SER"/>
      <sheetName val="HON"/>
      <sheetName val="OBRAS"/>
      <sheetName val="Hoja11"/>
    </sheetNames>
    <sheetDataSet>
      <sheetData sheetId="0"/>
      <sheetData sheetId="1"/>
      <sheetData sheetId="2"/>
      <sheetData sheetId="3"/>
      <sheetData sheetId="4"/>
      <sheetData sheetId="5">
        <row r="89">
          <cell r="B89" t="str">
            <v>Monto</v>
          </cell>
        </row>
        <row r="90">
          <cell r="A90" t="str">
            <v>Año 2013</v>
          </cell>
          <cell r="B90">
            <v>13181003.039999999</v>
          </cell>
        </row>
        <row r="91">
          <cell r="A91" t="str">
            <v>Año 2014</v>
          </cell>
          <cell r="B91">
            <v>13242277.75</v>
          </cell>
        </row>
        <row r="92">
          <cell r="A92" t="str">
            <v>Año 2015</v>
          </cell>
          <cell r="B92">
            <v>11480326.689999999</v>
          </cell>
        </row>
        <row r="93">
          <cell r="A93" t="str">
            <v>Año 2016</v>
          </cell>
          <cell r="B93">
            <v>13202883.74</v>
          </cell>
        </row>
        <row r="94">
          <cell r="A94" t="str">
            <v>Año 2017</v>
          </cell>
          <cell r="B94">
            <v>21630615.449999999</v>
          </cell>
        </row>
        <row r="95">
          <cell r="A95" t="str">
            <v>Año 2018</v>
          </cell>
          <cell r="B95">
            <v>10678500.960000001</v>
          </cell>
        </row>
        <row r="96">
          <cell r="A96" t="str">
            <v>Año 2019</v>
          </cell>
          <cell r="B96">
            <v>11803161.699999999</v>
          </cell>
        </row>
        <row r="97">
          <cell r="A97" t="str">
            <v>Año 2020</v>
          </cell>
          <cell r="B97">
            <v>10571114.5</v>
          </cell>
        </row>
        <row r="98">
          <cell r="A98" t="str">
            <v>Año 2021</v>
          </cell>
          <cell r="B98">
            <v>13681359.849999998</v>
          </cell>
        </row>
        <row r="99">
          <cell r="A99" t="str">
            <v>Año 2022</v>
          </cell>
          <cell r="B99">
            <v>27085490.870000001</v>
          </cell>
        </row>
        <row r="100">
          <cell r="A100" t="str">
            <v>Año 2023</v>
          </cell>
          <cell r="B100">
            <v>25105094.239999998</v>
          </cell>
        </row>
        <row r="101">
          <cell r="A101" t="str">
            <v>Proyección  2024</v>
          </cell>
          <cell r="B101">
            <v>17308800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D01D-78D8-473A-90F4-DE768552B872}">
  <dimension ref="A1:F37"/>
  <sheetViews>
    <sheetView tabSelected="1" workbookViewId="0">
      <selection activeCell="B7" sqref="B7"/>
    </sheetView>
  </sheetViews>
  <sheetFormatPr baseColWidth="10" defaultRowHeight="15" x14ac:dyDescent="0.25"/>
  <cols>
    <col min="1" max="1" width="5.140625" customWidth="1"/>
    <col min="2" max="2" width="45.28515625" customWidth="1"/>
    <col min="3" max="4" width="17" customWidth="1"/>
    <col min="5" max="5" width="30.42578125" customWidth="1"/>
    <col min="6" max="6" width="31" customWidth="1"/>
    <col min="7" max="7" width="15.28515625" customWidth="1"/>
  </cols>
  <sheetData>
    <row r="1" spans="1:6" x14ac:dyDescent="0.25">
      <c r="A1" s="8" t="s">
        <v>34</v>
      </c>
      <c r="B1" s="8"/>
      <c r="C1" s="8"/>
      <c r="D1" s="8"/>
      <c r="E1" s="8"/>
      <c r="F1" s="8"/>
    </row>
    <row r="2" spans="1:6" x14ac:dyDescent="0.25">
      <c r="A2" s="5" t="s">
        <v>0</v>
      </c>
      <c r="B2" s="5" t="s">
        <v>1</v>
      </c>
      <c r="C2" s="5" t="s">
        <v>2</v>
      </c>
      <c r="D2" s="5" t="s">
        <v>35</v>
      </c>
      <c r="E2" s="5" t="s">
        <v>3</v>
      </c>
      <c r="F2" s="5" t="s">
        <v>4</v>
      </c>
    </row>
    <row r="3" spans="1:6" x14ac:dyDescent="0.25">
      <c r="A3">
        <v>1</v>
      </c>
      <c r="B3" t="s">
        <v>7</v>
      </c>
      <c r="C3" s="1">
        <v>232000</v>
      </c>
      <c r="D3" s="1">
        <f>C3*9</f>
        <v>2088000</v>
      </c>
      <c r="E3" t="s">
        <v>5</v>
      </c>
      <c r="F3" t="s">
        <v>54</v>
      </c>
    </row>
    <row r="4" spans="1:6" x14ac:dyDescent="0.25">
      <c r="A4">
        <v>2</v>
      </c>
      <c r="B4" t="s">
        <v>8</v>
      </c>
      <c r="C4" s="1">
        <v>92800</v>
      </c>
      <c r="D4" s="1">
        <f t="shared" ref="D4:D30" si="0">C4*9</f>
        <v>835200</v>
      </c>
      <c r="E4" t="s">
        <v>6</v>
      </c>
      <c r="F4" t="s">
        <v>54</v>
      </c>
    </row>
    <row r="5" spans="1:6" x14ac:dyDescent="0.25">
      <c r="A5">
        <v>3</v>
      </c>
      <c r="B5" t="s">
        <v>9</v>
      </c>
      <c r="C5" s="1">
        <v>174000</v>
      </c>
      <c r="D5" s="1">
        <f t="shared" si="0"/>
        <v>1566000</v>
      </c>
      <c r="E5" t="s">
        <v>6</v>
      </c>
      <c r="F5" t="s">
        <v>54</v>
      </c>
    </row>
    <row r="6" spans="1:6" x14ac:dyDescent="0.25">
      <c r="A6">
        <v>4</v>
      </c>
      <c r="B6" t="s">
        <v>10</v>
      </c>
      <c r="C6" s="1">
        <v>174000</v>
      </c>
      <c r="D6" s="1">
        <f t="shared" si="0"/>
        <v>1566000</v>
      </c>
      <c r="E6" t="s">
        <v>6</v>
      </c>
      <c r="F6" t="s">
        <v>54</v>
      </c>
    </row>
    <row r="7" spans="1:6" x14ac:dyDescent="0.25">
      <c r="A7">
        <v>5</v>
      </c>
      <c r="B7" t="s">
        <v>11</v>
      </c>
      <c r="C7" s="1">
        <v>116000</v>
      </c>
      <c r="D7" s="1">
        <f t="shared" si="0"/>
        <v>1044000</v>
      </c>
      <c r="E7" t="s">
        <v>6</v>
      </c>
      <c r="F7" t="s">
        <v>54</v>
      </c>
    </row>
    <row r="8" spans="1:6" x14ac:dyDescent="0.25">
      <c r="A8">
        <v>6</v>
      </c>
      <c r="B8" t="s">
        <v>12</v>
      </c>
      <c r="C8" s="1">
        <v>58000</v>
      </c>
      <c r="D8" s="1">
        <f t="shared" si="0"/>
        <v>522000</v>
      </c>
      <c r="E8" t="s">
        <v>6</v>
      </c>
      <c r="F8" t="s">
        <v>54</v>
      </c>
    </row>
    <row r="9" spans="1:6" x14ac:dyDescent="0.25">
      <c r="A9">
        <v>7</v>
      </c>
      <c r="B9" t="s">
        <v>13</v>
      </c>
      <c r="C9" s="1">
        <v>58000</v>
      </c>
      <c r="D9" s="1">
        <f t="shared" si="0"/>
        <v>522000</v>
      </c>
      <c r="E9" t="s">
        <v>5</v>
      </c>
      <c r="F9" t="s">
        <v>54</v>
      </c>
    </row>
    <row r="10" spans="1:6" x14ac:dyDescent="0.25">
      <c r="A10">
        <v>8</v>
      </c>
      <c r="B10" t="s">
        <v>14</v>
      </c>
      <c r="C10" s="1">
        <v>34800</v>
      </c>
      <c r="D10" s="1">
        <f t="shared" si="0"/>
        <v>313200</v>
      </c>
      <c r="E10" t="s">
        <v>6</v>
      </c>
      <c r="F10" t="s">
        <v>54</v>
      </c>
    </row>
    <row r="11" spans="1:6" x14ac:dyDescent="0.25">
      <c r="A11">
        <v>9</v>
      </c>
      <c r="B11" t="s">
        <v>15</v>
      </c>
      <c r="C11" s="1">
        <v>34800</v>
      </c>
      <c r="D11" s="1">
        <f t="shared" si="0"/>
        <v>313200</v>
      </c>
      <c r="E11" t="s">
        <v>5</v>
      </c>
      <c r="F11" t="s">
        <v>54</v>
      </c>
    </row>
    <row r="12" spans="1:6" x14ac:dyDescent="0.25">
      <c r="A12">
        <v>10</v>
      </c>
      <c r="B12" t="s">
        <v>16</v>
      </c>
      <c r="C12" s="1">
        <v>58000</v>
      </c>
      <c r="D12" s="1">
        <f t="shared" si="0"/>
        <v>522000</v>
      </c>
      <c r="E12" t="s">
        <v>6</v>
      </c>
      <c r="F12" t="s">
        <v>54</v>
      </c>
    </row>
    <row r="13" spans="1:6" x14ac:dyDescent="0.25">
      <c r="A13">
        <v>11</v>
      </c>
      <c r="B13" t="s">
        <v>17</v>
      </c>
      <c r="C13" s="1">
        <v>58000</v>
      </c>
      <c r="D13" s="1">
        <f t="shared" si="0"/>
        <v>522000</v>
      </c>
      <c r="E13" t="s">
        <v>5</v>
      </c>
      <c r="F13" t="s">
        <v>54</v>
      </c>
    </row>
    <row r="14" spans="1:6" x14ac:dyDescent="0.25">
      <c r="A14">
        <v>12</v>
      </c>
      <c r="B14" t="s">
        <v>18</v>
      </c>
      <c r="C14" s="1">
        <v>104400</v>
      </c>
      <c r="D14" s="1">
        <f t="shared" si="0"/>
        <v>939600</v>
      </c>
      <c r="E14" t="s">
        <v>5</v>
      </c>
      <c r="F14" t="s">
        <v>54</v>
      </c>
    </row>
    <row r="15" spans="1:6" x14ac:dyDescent="0.25">
      <c r="A15">
        <v>13</v>
      </c>
      <c r="B15" t="s">
        <v>53</v>
      </c>
      <c r="C15" s="1">
        <v>17400</v>
      </c>
      <c r="D15" s="1">
        <f t="shared" si="0"/>
        <v>156600</v>
      </c>
      <c r="E15" t="s">
        <v>6</v>
      </c>
      <c r="F15" t="s">
        <v>54</v>
      </c>
    </row>
    <row r="16" spans="1:6" x14ac:dyDescent="0.25">
      <c r="A16">
        <v>14</v>
      </c>
      <c r="B16" t="s">
        <v>19</v>
      </c>
      <c r="C16" s="1">
        <v>15000</v>
      </c>
      <c r="D16" s="1">
        <f t="shared" si="0"/>
        <v>135000</v>
      </c>
      <c r="E16" t="s">
        <v>5</v>
      </c>
      <c r="F16" t="s">
        <v>54</v>
      </c>
    </row>
    <row r="17" spans="1:6" ht="15.75" x14ac:dyDescent="0.25">
      <c r="A17">
        <v>15</v>
      </c>
      <c r="B17" s="6" t="s">
        <v>20</v>
      </c>
      <c r="C17" s="1">
        <v>34800</v>
      </c>
      <c r="D17" s="1">
        <f t="shared" si="0"/>
        <v>313200</v>
      </c>
      <c r="E17" t="s">
        <v>42</v>
      </c>
      <c r="F17" t="s">
        <v>54</v>
      </c>
    </row>
    <row r="18" spans="1:6" ht="15.75" x14ac:dyDescent="0.25">
      <c r="A18">
        <v>16</v>
      </c>
      <c r="B18" s="6" t="s">
        <v>21</v>
      </c>
      <c r="C18" s="1">
        <v>11600</v>
      </c>
      <c r="D18" s="1">
        <f t="shared" si="0"/>
        <v>104400</v>
      </c>
      <c r="E18" t="s">
        <v>43</v>
      </c>
      <c r="F18" t="s">
        <v>54</v>
      </c>
    </row>
    <row r="19" spans="1:6" ht="15.75" x14ac:dyDescent="0.25">
      <c r="A19">
        <v>17</v>
      </c>
      <c r="B19" s="6" t="s">
        <v>22</v>
      </c>
      <c r="C19" s="1">
        <v>11600</v>
      </c>
      <c r="D19" s="1">
        <f t="shared" si="0"/>
        <v>104400</v>
      </c>
      <c r="E19" t="s">
        <v>44</v>
      </c>
      <c r="F19" t="s">
        <v>54</v>
      </c>
    </row>
    <row r="20" spans="1:6" ht="15.75" x14ac:dyDescent="0.25">
      <c r="A20">
        <v>18</v>
      </c>
      <c r="B20" s="6" t="s">
        <v>23</v>
      </c>
      <c r="C20" s="1">
        <v>23200</v>
      </c>
      <c r="D20" s="1">
        <f t="shared" si="0"/>
        <v>208800</v>
      </c>
      <c r="E20" t="s">
        <v>45</v>
      </c>
      <c r="F20" t="s">
        <v>54</v>
      </c>
    </row>
    <row r="21" spans="1:6" ht="15.75" x14ac:dyDescent="0.25">
      <c r="A21">
        <v>19</v>
      </c>
      <c r="B21" s="6" t="s">
        <v>24</v>
      </c>
      <c r="C21" s="1">
        <v>23200</v>
      </c>
      <c r="D21" s="1">
        <f t="shared" si="0"/>
        <v>208800</v>
      </c>
      <c r="E21" t="s">
        <v>46</v>
      </c>
      <c r="F21" t="s">
        <v>54</v>
      </c>
    </row>
    <row r="22" spans="1:6" ht="15.75" x14ac:dyDescent="0.25">
      <c r="A22">
        <v>20</v>
      </c>
      <c r="B22" s="6" t="s">
        <v>25</v>
      </c>
      <c r="C22" s="1">
        <v>17400</v>
      </c>
      <c r="D22" s="1">
        <f t="shared" si="0"/>
        <v>156600</v>
      </c>
      <c r="E22" t="s">
        <v>47</v>
      </c>
      <c r="F22" t="s">
        <v>54</v>
      </c>
    </row>
    <row r="23" spans="1:6" ht="15.75" x14ac:dyDescent="0.25">
      <c r="A23">
        <v>21</v>
      </c>
      <c r="B23" s="6" t="s">
        <v>26</v>
      </c>
      <c r="C23" s="1">
        <v>17400</v>
      </c>
      <c r="D23" s="1">
        <f t="shared" si="0"/>
        <v>156600</v>
      </c>
      <c r="E23" t="s">
        <v>48</v>
      </c>
      <c r="F23" t="s">
        <v>54</v>
      </c>
    </row>
    <row r="24" spans="1:6" ht="15.75" x14ac:dyDescent="0.25">
      <c r="A24">
        <v>22</v>
      </c>
      <c r="B24" s="6" t="s">
        <v>27</v>
      </c>
      <c r="C24" s="1">
        <v>34800</v>
      </c>
      <c r="D24" s="1">
        <f t="shared" si="0"/>
        <v>313200</v>
      </c>
      <c r="E24" t="s">
        <v>36</v>
      </c>
      <c r="F24" t="s">
        <v>54</v>
      </c>
    </row>
    <row r="25" spans="1:6" ht="15.75" x14ac:dyDescent="0.25">
      <c r="A25">
        <v>23</v>
      </c>
      <c r="B25" s="6" t="s">
        <v>28</v>
      </c>
      <c r="C25" s="1">
        <v>17400</v>
      </c>
      <c r="D25" s="1">
        <f t="shared" si="0"/>
        <v>156600</v>
      </c>
      <c r="E25" t="s">
        <v>37</v>
      </c>
      <c r="F25" t="s">
        <v>54</v>
      </c>
    </row>
    <row r="26" spans="1:6" ht="15.75" x14ac:dyDescent="0.25">
      <c r="A26">
        <v>24</v>
      </c>
      <c r="B26" s="6" t="s">
        <v>29</v>
      </c>
      <c r="C26" s="1">
        <v>11600</v>
      </c>
      <c r="D26" s="1">
        <f t="shared" si="0"/>
        <v>104400</v>
      </c>
      <c r="E26" t="s">
        <v>38</v>
      </c>
      <c r="F26" t="s">
        <v>54</v>
      </c>
    </row>
    <row r="27" spans="1:6" ht="15.75" x14ac:dyDescent="0.25">
      <c r="A27">
        <v>25</v>
      </c>
      <c r="B27" s="6" t="s">
        <v>30</v>
      </c>
      <c r="C27" s="1">
        <v>11600</v>
      </c>
      <c r="D27" s="1">
        <f t="shared" si="0"/>
        <v>104400</v>
      </c>
      <c r="E27" t="s">
        <v>39</v>
      </c>
      <c r="F27" t="s">
        <v>54</v>
      </c>
    </row>
    <row r="28" spans="1:6" ht="15.75" x14ac:dyDescent="0.25">
      <c r="A28">
        <v>26</v>
      </c>
      <c r="B28" s="6" t="s">
        <v>31</v>
      </c>
      <c r="C28" s="1">
        <v>23200</v>
      </c>
      <c r="D28" s="1">
        <f t="shared" si="0"/>
        <v>208800</v>
      </c>
      <c r="E28" t="s">
        <v>40</v>
      </c>
      <c r="F28" t="s">
        <v>54</v>
      </c>
    </row>
    <row r="29" spans="1:6" ht="15.75" x14ac:dyDescent="0.25">
      <c r="A29">
        <v>27</v>
      </c>
      <c r="B29" s="6" t="s">
        <v>32</v>
      </c>
      <c r="C29" s="1">
        <v>17400</v>
      </c>
      <c r="D29" s="1">
        <f t="shared" si="0"/>
        <v>156600</v>
      </c>
      <c r="E29" t="s">
        <v>41</v>
      </c>
      <c r="F29" t="s">
        <v>54</v>
      </c>
    </row>
    <row r="30" spans="1:6" ht="15.75" x14ac:dyDescent="0.25">
      <c r="A30">
        <v>28</v>
      </c>
      <c r="B30" s="6" t="s">
        <v>55</v>
      </c>
      <c r="C30" s="1">
        <v>104400</v>
      </c>
      <c r="D30" s="1">
        <f t="shared" si="0"/>
        <v>939600</v>
      </c>
      <c r="E30" t="s">
        <v>56</v>
      </c>
      <c r="F30" t="s">
        <v>54</v>
      </c>
    </row>
    <row r="31" spans="1:6" ht="15.75" x14ac:dyDescent="0.25">
      <c r="A31">
        <v>29</v>
      </c>
      <c r="B31" s="6" t="s">
        <v>33</v>
      </c>
      <c r="C31" s="1"/>
      <c r="D31" s="1">
        <v>1879200</v>
      </c>
      <c r="E31" t="s">
        <v>57</v>
      </c>
      <c r="F31" t="s">
        <v>54</v>
      </c>
    </row>
    <row r="32" spans="1:6" x14ac:dyDescent="0.25">
      <c r="C32" s="1"/>
      <c r="D32" s="7">
        <f>SUM(D3:D31)</f>
        <v>16160400</v>
      </c>
    </row>
    <row r="33" spans="1:6" ht="15.75" x14ac:dyDescent="0.25">
      <c r="B33" s="6"/>
      <c r="C33" s="1"/>
      <c r="D33" s="1"/>
    </row>
    <row r="34" spans="1:6" ht="15.75" x14ac:dyDescent="0.25">
      <c r="B34" s="6"/>
      <c r="C34" s="1"/>
      <c r="D34" s="1"/>
    </row>
    <row r="35" spans="1:6" x14ac:dyDescent="0.25">
      <c r="A35">
        <v>30</v>
      </c>
      <c r="B35" s="3" t="s">
        <v>49</v>
      </c>
      <c r="C35" s="1">
        <v>69600</v>
      </c>
      <c r="D35" s="1">
        <f>C35*9</f>
        <v>626400</v>
      </c>
      <c r="E35" t="s">
        <v>50</v>
      </c>
      <c r="F35" t="s">
        <v>54</v>
      </c>
    </row>
    <row r="36" spans="1:6" x14ac:dyDescent="0.25">
      <c r="A36">
        <v>31</v>
      </c>
      <c r="B36" s="3" t="s">
        <v>51</v>
      </c>
      <c r="C36" s="1">
        <v>58000</v>
      </c>
      <c r="D36" s="1">
        <f>C36*9</f>
        <v>522000</v>
      </c>
      <c r="E36" t="s">
        <v>52</v>
      </c>
      <c r="F36" t="s">
        <v>54</v>
      </c>
    </row>
    <row r="37" spans="1:6" x14ac:dyDescent="0.25">
      <c r="C37" s="1"/>
      <c r="D37" s="7">
        <f>SUM(D35:D36)</f>
        <v>1148400</v>
      </c>
    </row>
  </sheetData>
  <autoFilter ref="A2:F31" xr:uid="{F86DD01D-78D8-473A-90F4-DE768552B872}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31362-DDEA-4ACC-A458-737532D06722}">
  <dimension ref="A1:B62"/>
  <sheetViews>
    <sheetView topLeftCell="B49" workbookViewId="0">
      <selection activeCell="C3" sqref="C3"/>
    </sheetView>
  </sheetViews>
  <sheetFormatPr baseColWidth="10" defaultRowHeight="15" x14ac:dyDescent="0.25"/>
  <cols>
    <col min="1" max="1" width="53.85546875" customWidth="1"/>
    <col min="2" max="2" width="15.42578125" customWidth="1"/>
  </cols>
  <sheetData>
    <row r="1" spans="1:2" x14ac:dyDescent="0.25">
      <c r="A1" s="5" t="s">
        <v>59</v>
      </c>
      <c r="B1" s="5" t="s">
        <v>60</v>
      </c>
    </row>
    <row r="2" spans="1:2" ht="15.75" x14ac:dyDescent="0.25">
      <c r="A2" s="6" t="s">
        <v>21</v>
      </c>
      <c r="B2" s="1">
        <v>104400</v>
      </c>
    </row>
    <row r="3" spans="1:2" ht="15.75" x14ac:dyDescent="0.25">
      <c r="A3" s="6" t="s">
        <v>22</v>
      </c>
      <c r="B3" s="1">
        <v>104400</v>
      </c>
    </row>
    <row r="4" spans="1:2" ht="15.75" x14ac:dyDescent="0.25">
      <c r="A4" s="6" t="s">
        <v>29</v>
      </c>
      <c r="B4" s="1">
        <v>104400</v>
      </c>
    </row>
    <row r="5" spans="1:2" ht="15.75" x14ac:dyDescent="0.25">
      <c r="A5" s="6" t="s">
        <v>30</v>
      </c>
      <c r="B5" s="1">
        <v>104400</v>
      </c>
    </row>
    <row r="6" spans="1:2" x14ac:dyDescent="0.25">
      <c r="A6" t="s">
        <v>19</v>
      </c>
      <c r="B6" s="1">
        <v>135000</v>
      </c>
    </row>
    <row r="7" spans="1:2" x14ac:dyDescent="0.25">
      <c r="A7" t="s">
        <v>53</v>
      </c>
      <c r="B7" s="1">
        <v>156600</v>
      </c>
    </row>
    <row r="8" spans="1:2" ht="15.75" x14ac:dyDescent="0.25">
      <c r="A8" s="6" t="s">
        <v>25</v>
      </c>
      <c r="B8" s="1">
        <v>156600</v>
      </c>
    </row>
    <row r="9" spans="1:2" ht="15.75" x14ac:dyDescent="0.25">
      <c r="A9" s="6" t="s">
        <v>26</v>
      </c>
      <c r="B9" s="1">
        <v>156600</v>
      </c>
    </row>
    <row r="10" spans="1:2" ht="15.75" x14ac:dyDescent="0.25">
      <c r="A10" s="6" t="s">
        <v>28</v>
      </c>
      <c r="B10" s="1">
        <v>156600</v>
      </c>
    </row>
    <row r="11" spans="1:2" ht="15.75" x14ac:dyDescent="0.25">
      <c r="A11" s="6" t="s">
        <v>32</v>
      </c>
      <c r="B11" s="1">
        <v>156600</v>
      </c>
    </row>
    <row r="12" spans="1:2" ht="15.75" x14ac:dyDescent="0.25">
      <c r="A12" s="6" t="s">
        <v>23</v>
      </c>
      <c r="B12" s="1">
        <v>208800</v>
      </c>
    </row>
    <row r="13" spans="1:2" ht="15.75" x14ac:dyDescent="0.25">
      <c r="A13" s="6" t="s">
        <v>24</v>
      </c>
      <c r="B13" s="1">
        <v>208800</v>
      </c>
    </row>
    <row r="14" spans="1:2" ht="15.75" x14ac:dyDescent="0.25">
      <c r="A14" s="6" t="s">
        <v>31</v>
      </c>
      <c r="B14" s="1">
        <v>208800</v>
      </c>
    </row>
    <row r="15" spans="1:2" x14ac:dyDescent="0.25">
      <c r="A15" t="s">
        <v>14</v>
      </c>
      <c r="B15" s="1">
        <v>313200</v>
      </c>
    </row>
    <row r="16" spans="1:2" x14ac:dyDescent="0.25">
      <c r="A16" t="s">
        <v>15</v>
      </c>
      <c r="B16" s="1">
        <v>313200</v>
      </c>
    </row>
    <row r="17" spans="1:2" ht="15.75" x14ac:dyDescent="0.25">
      <c r="A17" s="6" t="s">
        <v>20</v>
      </c>
      <c r="B17" s="1">
        <v>313200</v>
      </c>
    </row>
    <row r="18" spans="1:2" ht="15.75" x14ac:dyDescent="0.25">
      <c r="A18" s="6" t="s">
        <v>27</v>
      </c>
      <c r="B18" s="1">
        <v>313200</v>
      </c>
    </row>
    <row r="19" spans="1:2" x14ac:dyDescent="0.25">
      <c r="A19" t="s">
        <v>12</v>
      </c>
      <c r="B19" s="1">
        <v>522000</v>
      </c>
    </row>
    <row r="20" spans="1:2" x14ac:dyDescent="0.25">
      <c r="A20" t="s">
        <v>13</v>
      </c>
      <c r="B20" s="1">
        <v>522000</v>
      </c>
    </row>
    <row r="21" spans="1:2" x14ac:dyDescent="0.25">
      <c r="A21" t="s">
        <v>16</v>
      </c>
      <c r="B21" s="1">
        <v>522000</v>
      </c>
    </row>
    <row r="22" spans="1:2" x14ac:dyDescent="0.25">
      <c r="A22" t="s">
        <v>17</v>
      </c>
      <c r="B22" s="1">
        <v>522000</v>
      </c>
    </row>
    <row r="23" spans="1:2" x14ac:dyDescent="0.25">
      <c r="A23" s="3" t="s">
        <v>51</v>
      </c>
      <c r="B23" s="1">
        <v>522000</v>
      </c>
    </row>
    <row r="24" spans="1:2" x14ac:dyDescent="0.25">
      <c r="A24" s="3" t="s">
        <v>49</v>
      </c>
      <c r="B24" s="1">
        <v>626400</v>
      </c>
    </row>
    <row r="25" spans="1:2" x14ac:dyDescent="0.25">
      <c r="A25" t="s">
        <v>8</v>
      </c>
      <c r="B25" s="1">
        <v>835200</v>
      </c>
    </row>
    <row r="26" spans="1:2" x14ac:dyDescent="0.25">
      <c r="A26" t="s">
        <v>18</v>
      </c>
      <c r="B26" s="1">
        <v>939600</v>
      </c>
    </row>
    <row r="27" spans="1:2" ht="15.75" x14ac:dyDescent="0.25">
      <c r="A27" s="6" t="s">
        <v>55</v>
      </c>
      <c r="B27" s="1">
        <v>939600</v>
      </c>
    </row>
    <row r="28" spans="1:2" x14ac:dyDescent="0.25">
      <c r="A28" t="s">
        <v>11</v>
      </c>
      <c r="B28" s="1">
        <v>1044000</v>
      </c>
    </row>
    <row r="29" spans="1:2" x14ac:dyDescent="0.25">
      <c r="A29" t="s">
        <v>9</v>
      </c>
      <c r="B29" s="1">
        <v>1566000</v>
      </c>
    </row>
    <row r="30" spans="1:2" x14ac:dyDescent="0.25">
      <c r="A30" t="s">
        <v>10</v>
      </c>
      <c r="B30" s="1">
        <v>1566000</v>
      </c>
    </row>
    <row r="31" spans="1:2" ht="15.75" x14ac:dyDescent="0.25">
      <c r="A31" s="6" t="s">
        <v>33</v>
      </c>
      <c r="B31" s="1">
        <v>1879200</v>
      </c>
    </row>
    <row r="32" spans="1:2" x14ac:dyDescent="0.25">
      <c r="A32" t="s">
        <v>7</v>
      </c>
      <c r="B32" s="1">
        <v>2088000</v>
      </c>
    </row>
    <row r="33" spans="2:2" x14ac:dyDescent="0.25">
      <c r="B33" s="1">
        <f>SUM(B2:B32)</f>
        <v>17308800</v>
      </c>
    </row>
    <row r="49" spans="1:2" x14ac:dyDescent="0.25">
      <c r="A49" s="9" t="s">
        <v>61</v>
      </c>
      <c r="B49" s="9" t="s">
        <v>60</v>
      </c>
    </row>
    <row r="50" spans="1:2" x14ac:dyDescent="0.25">
      <c r="A50" s="4" t="s">
        <v>62</v>
      </c>
      <c r="B50" s="14">
        <v>13181003.039999999</v>
      </c>
    </row>
    <row r="51" spans="1:2" x14ac:dyDescent="0.25">
      <c r="A51" s="4" t="s">
        <v>63</v>
      </c>
      <c r="B51" s="2">
        <v>13242277.75</v>
      </c>
    </row>
    <row r="52" spans="1:2" x14ac:dyDescent="0.25">
      <c r="A52" s="4" t="s">
        <v>64</v>
      </c>
      <c r="B52" s="2">
        <v>11480326.689999999</v>
      </c>
    </row>
    <row r="53" spans="1:2" x14ac:dyDescent="0.25">
      <c r="A53" s="4" t="s">
        <v>65</v>
      </c>
      <c r="B53" s="2">
        <v>13202883.74</v>
      </c>
    </row>
    <row r="54" spans="1:2" x14ac:dyDescent="0.25">
      <c r="A54" s="4" t="s">
        <v>66</v>
      </c>
      <c r="B54" s="2">
        <v>21630615.449999999</v>
      </c>
    </row>
    <row r="55" spans="1:2" x14ac:dyDescent="0.25">
      <c r="A55" s="4" t="s">
        <v>67</v>
      </c>
      <c r="B55" s="2">
        <v>10678500.960000001</v>
      </c>
    </row>
    <row r="56" spans="1:2" x14ac:dyDescent="0.25">
      <c r="A56" s="4" t="s">
        <v>68</v>
      </c>
      <c r="B56" s="2">
        <v>11803161.699999999</v>
      </c>
    </row>
    <row r="57" spans="1:2" x14ac:dyDescent="0.25">
      <c r="A57" s="4" t="s">
        <v>69</v>
      </c>
      <c r="B57" s="2">
        <v>10571114.5</v>
      </c>
    </row>
    <row r="58" spans="1:2" x14ac:dyDescent="0.25">
      <c r="A58" s="10" t="s">
        <v>70</v>
      </c>
      <c r="B58" s="11">
        <v>13681359.849999998</v>
      </c>
    </row>
    <row r="59" spans="1:2" x14ac:dyDescent="0.25">
      <c r="A59" s="10" t="s">
        <v>71</v>
      </c>
      <c r="B59" s="11">
        <v>27085490.870000001</v>
      </c>
    </row>
    <row r="60" spans="1:2" x14ac:dyDescent="0.25">
      <c r="A60" s="10" t="s">
        <v>72</v>
      </c>
      <c r="B60" s="11">
        <v>25105094.239999998</v>
      </c>
    </row>
    <row r="61" spans="1:2" x14ac:dyDescent="0.25">
      <c r="A61" s="10" t="s">
        <v>73</v>
      </c>
      <c r="B61" s="11">
        <v>17308800</v>
      </c>
    </row>
    <row r="62" spans="1:2" x14ac:dyDescent="0.25">
      <c r="A62" s="12" t="s">
        <v>58</v>
      </c>
      <c r="B62" s="13">
        <f>SUM(B50:B61)</f>
        <v>188970628.78999999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MEDIOS 2024</vt:lpstr>
      <vt:lpstr>Gráficas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Tonatiuh</dc:creator>
  <cp:lastModifiedBy>IAP</cp:lastModifiedBy>
  <cp:lastPrinted>2016-03-14T18:12:19Z</cp:lastPrinted>
  <dcterms:created xsi:type="dcterms:W3CDTF">2015-03-01T22:09:26Z</dcterms:created>
  <dcterms:modified xsi:type="dcterms:W3CDTF">2024-03-22T20:16:58Z</dcterms:modified>
</cp:coreProperties>
</file>