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4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drawings/drawing5.xml" ContentType="application/vnd.openxmlformats-officedocument.drawing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drawings/drawing6.xml" ContentType="application/vnd.openxmlformats-officedocument.drawing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drawings/drawing7.xml" ContentType="application/vnd.openxmlformats-officedocument.drawing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drawings/drawing8.xml" ContentType="application/vnd.openxmlformats-officedocument.drawing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drawings/drawing9.xml" ContentType="application/vnd.openxmlformats-officedocument.drawing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drawings/drawing10.xml" ContentType="application/vnd.openxmlformats-officedocument.drawing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harts/chart26.xml" ContentType="application/vnd.openxmlformats-officedocument.drawingml.chart+xml"/>
  <Override PartName="/xl/charts/style26.xml" ContentType="application/vnd.ms-office.chartstyle+xml"/>
  <Override PartName="/xl/charts/colors26.xml" ContentType="application/vnd.ms-office.chartcolorstyle+xml"/>
  <Override PartName="/xl/charts/chart27.xml" ContentType="application/vnd.openxmlformats-officedocument.drawingml.chart+xml"/>
  <Override PartName="/xl/charts/style27.xml" ContentType="application/vnd.ms-office.chartstyle+xml"/>
  <Override PartName="/xl/charts/colors2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25"/>
  <workbookPr/>
  <mc:AlternateContent xmlns:mc="http://schemas.openxmlformats.org/markup-compatibility/2006">
    <mc:Choice Requires="x15">
      <x15ac:absPath xmlns:x15ac="http://schemas.microsoft.com/office/spreadsheetml/2010/11/ac" url="C:\Users\IAP\Desktop\USB\DESTINATARIOS\2024\"/>
    </mc:Choice>
  </mc:AlternateContent>
  <xr:revisionPtr revIDLastSave="0" documentId="13_ncr:1_{8D713020-645B-4A47-A0E6-9C85E79D61C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Concentrado" sheetId="1" r:id="rId1"/>
    <sheet name="ARRE" sheetId="2" r:id="rId2"/>
    <sheet name="BAS" sheetId="3" r:id="rId3"/>
    <sheet name="COM" sheetId="4" r:id="rId4"/>
    <sheet name="DES" sheetId="5" r:id="rId5"/>
    <sheet name="DIF" sheetId="8" r:id="rId6"/>
    <sheet name="PARQ" sheetId="6" r:id="rId7"/>
    <sheet name="PARA" sheetId="7" r:id="rId8"/>
    <sheet name="SER" sheetId="9" r:id="rId9"/>
    <sheet name="HON" sheetId="10" r:id="rId10"/>
    <sheet name="OBRAS" sheetId="11" r:id="rId11"/>
  </sheets>
  <definedNames>
    <definedName name="_xlnm._FilterDatabase" localSheetId="1" hidden="1">ARRE!$A$1:$E$16</definedName>
    <definedName name="_xlnm._FilterDatabase" localSheetId="3" hidden="1">COM!$A$1:$E$27</definedName>
    <definedName name="_xlnm._FilterDatabase" localSheetId="0" hidden="1">Concentrado!$A$1:$E$461</definedName>
    <definedName name="_xlnm._FilterDatabase" localSheetId="10" hidden="1">OBRAS!$A$1:$E$7</definedName>
    <definedName name="_xlnm._FilterDatabase" localSheetId="7" hidden="1">PARA!$A$1:$E$26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4" i="9" l="1"/>
  <c r="E12" i="9"/>
  <c r="B68" i="11"/>
  <c r="B53" i="11"/>
  <c r="B16" i="11"/>
  <c r="E5" i="11"/>
  <c r="E2" i="11"/>
  <c r="B68" i="10"/>
  <c r="B53" i="10"/>
  <c r="B15" i="10"/>
  <c r="K14" i="9"/>
  <c r="J14" i="9"/>
  <c r="H13" i="9"/>
  <c r="H12" i="9"/>
  <c r="H10" i="9"/>
  <c r="H14" i="9" s="1"/>
  <c r="B92" i="7"/>
  <c r="B77" i="7"/>
  <c r="B43" i="7"/>
  <c r="B89" i="6"/>
  <c r="B68" i="6"/>
  <c r="B41" i="6"/>
  <c r="B67" i="5"/>
  <c r="B43" i="5"/>
  <c r="B12" i="5"/>
  <c r="B98" i="4" l="1"/>
  <c r="B73" i="4"/>
  <c r="B39" i="4"/>
  <c r="B59" i="3"/>
  <c r="B23" i="3"/>
  <c r="B88" i="2"/>
  <c r="B63" i="2"/>
  <c r="B50" i="8"/>
  <c r="B77" i="8"/>
  <c r="B102" i="8"/>
  <c r="D4" i="5" l="1"/>
  <c r="D23" i="8"/>
  <c r="E24" i="7"/>
  <c r="E20" i="7"/>
  <c r="E17" i="7"/>
  <c r="E13" i="7"/>
  <c r="E11" i="7"/>
  <c r="E2" i="7"/>
  <c r="D6" i="10"/>
  <c r="D7" i="11"/>
  <c r="D26" i="7" l="1"/>
  <c r="D19" i="6"/>
  <c r="E12" i="4"/>
  <c r="E8" i="4"/>
  <c r="E2" i="4"/>
  <c r="D27" i="4"/>
  <c r="D4" i="3"/>
  <c r="B33" i="2"/>
  <c r="E7" i="2"/>
  <c r="E2" i="2"/>
  <c r="D16" i="2"/>
  <c r="D461" i="1"/>
</calcChain>
</file>

<file path=xl/sharedStrings.xml><?xml version="1.0" encoding="utf-8"?>
<sst xmlns="http://schemas.openxmlformats.org/spreadsheetml/2006/main" count="1548" uniqueCount="501">
  <si>
    <t>Persona física o razón social</t>
  </si>
  <si>
    <t>OSUNA SANCHEZ ESTHER ELIZABETH</t>
  </si>
  <si>
    <t>OTROS APOYOS</t>
  </si>
  <si>
    <t>MONTIEL BARRAZA LUVIA ZULEMA</t>
  </si>
  <si>
    <t>GASTOS DIVERSOS</t>
  </si>
  <si>
    <t>ACOSTA CERECER SERGIO ISRAEL</t>
  </si>
  <si>
    <t>Becas Y Otras Ayudas Para Programas de Capacitacion</t>
  </si>
  <si>
    <t>ALARCON CASTRO MARTIN RAMON</t>
  </si>
  <si>
    <t>BERNAL ROBLES AIDELY</t>
  </si>
  <si>
    <t>CASTELO ESCALANTE ALMA ANGELICA</t>
  </si>
  <si>
    <t>CAZAREZ ARAUJO PABLO ESAU</t>
  </si>
  <si>
    <t>CERPA YUNG SALVADOR</t>
  </si>
  <si>
    <t>DAVALOS RUIZ JESUS ALFONSO</t>
  </si>
  <si>
    <t>FLORES PILLADO ALEJANDRO GUADALUPE</t>
  </si>
  <si>
    <t>GALVEZ SOTO JESUS ALEJANDRO</t>
  </si>
  <si>
    <t>GAXIOLA ACUÑA JOSE ANGEL</t>
  </si>
  <si>
    <t>INZUNZA ALVARADO HUMBERTO</t>
  </si>
  <si>
    <t>LIZARRAGA MOROYOQUI JOSE MARIA</t>
  </si>
  <si>
    <t>LOPEZ CAÑEDO JESUS IVAN</t>
  </si>
  <si>
    <t>LOPEZ CRUZ CARLOS DANIEL</t>
  </si>
  <si>
    <t>LOPEZ LEAL ROLANDO ALBERTO</t>
  </si>
  <si>
    <t>LOPEZ LUNA JOSE MANUEL</t>
  </si>
  <si>
    <t>MILLAN GUERRERO OCTAVIO</t>
  </si>
  <si>
    <t>MOLINA PEÑUELAS JOSE MARIA</t>
  </si>
  <si>
    <t>MORALES RODELO LAURA ITZEL</t>
  </si>
  <si>
    <t>MUÑOZ ORDUÑO JOSE PABLO</t>
  </si>
  <si>
    <t>RENTERIA NUÑEZ LUIS DANIEL</t>
  </si>
  <si>
    <t>REYES VALDEZ MARIO ANTONIO</t>
  </si>
  <si>
    <t>RIVERA ARMENTA PAUL FERNANDO</t>
  </si>
  <si>
    <t>ROBLES RAMOS GAMALIEL</t>
  </si>
  <si>
    <t>RUIZ MONTAÑEZ SABDY CINAHY</t>
  </si>
  <si>
    <t>SAENZ VILLEGAS JESUS OMAR</t>
  </si>
  <si>
    <t>SANTOS CRISTERNA ANA ISABEL</t>
  </si>
  <si>
    <t>VALDEZ VALDEZ IRVING ALEJANDRO</t>
  </si>
  <si>
    <t>VALENZUELA LUGO CARLOS ENRIQUE</t>
  </si>
  <si>
    <t>VALENZUELA VERDUGO JESUS AARON</t>
  </si>
  <si>
    <t>VERDUGO GAMEZ DAVID ANTONIO</t>
  </si>
  <si>
    <t>VILLEGAS ZAVALA LUIS ANGEL</t>
  </si>
  <si>
    <t>ZAMORA OBEZO KISSLER JAVIER</t>
  </si>
  <si>
    <t>ZAMORANO LEYVA JESUS RICARDO</t>
  </si>
  <si>
    <t>MILLAN CHAVEZ JOSE FIDEL</t>
  </si>
  <si>
    <t>Actividades Civicas y Culturales</t>
  </si>
  <si>
    <t>SERVICIOS DEL VALLE DEL FUERTE, S.A. DE C.V.</t>
  </si>
  <si>
    <t>Combustibles y Lubricantes</t>
  </si>
  <si>
    <t>LUGO VALENCIA MARIA MARICEL</t>
  </si>
  <si>
    <t>CRISTALES CRINAMEX S.A. DE C.V.</t>
  </si>
  <si>
    <t>Reparacion y Mantenimiento de Equipo de Transporte</t>
  </si>
  <si>
    <t>FELIX AUTOMOTORES S.A DE C.V</t>
  </si>
  <si>
    <t>PORTILLO OSUNA CARLOS ARMANDO</t>
  </si>
  <si>
    <t>MONTIEL ZAÑUDO ALMA DANIELA</t>
  </si>
  <si>
    <t>APOYOS SINDICATO DE TRABAJADORES DEL MPIO DE AHOME</t>
  </si>
  <si>
    <t>LOPEZ LOPEZ HEYDI MARIA</t>
  </si>
  <si>
    <t>VERDUZCO AGUILAR ERIKA MARISOL</t>
  </si>
  <si>
    <t>DOMINGUEZ DELGADO AMALIA</t>
  </si>
  <si>
    <t>VALENZUELA BELTRAN FATIMA MARIA</t>
  </si>
  <si>
    <t>BOJORQUEZ ROMERO ALAN JOSUE</t>
  </si>
  <si>
    <t>LOPEZ ARIAS JAVIER ENRIQUE</t>
  </si>
  <si>
    <t>CORRALES GUTIERREZ CARLOS ARMANDO</t>
  </si>
  <si>
    <t>BOJORQUEZ MARROQUIN LUIS GONZALO</t>
  </si>
  <si>
    <t>COVARRUBIAS RUIZ ELDA MARLEN</t>
  </si>
  <si>
    <t>COMBUSTIBLES Y LUBRICANTES DE LOS MOCHIS, S.A. DE C.V.</t>
  </si>
  <si>
    <t>INSTITUTO MUNICIPAL DE ARTE Y CULTURA DE AHOME</t>
  </si>
  <si>
    <t>INSTITUTO MUNICIPAL DE ARTE Y CULTURA</t>
  </si>
  <si>
    <t>JUNTA DE AGUA POTABLE Y ALCANTARILLADO DEL MUNICIPIO DE AHOME</t>
  </si>
  <si>
    <t>JAPAMA PRODDER</t>
  </si>
  <si>
    <t>ROMERO BARRERA JAIME</t>
  </si>
  <si>
    <t>Gastos de Viaticos y Giras de Trabajo en el Pais</t>
  </si>
  <si>
    <t>SAMANO GONZALEZ MARIA ALEJANDRA</t>
  </si>
  <si>
    <t>PRODUCTOS ALIMENTICIOS PARA CAFETERIA</t>
  </si>
  <si>
    <t>ARIAS RUANO FRANCISCO</t>
  </si>
  <si>
    <t>VALENCIA SANCHEZ GREGORIO</t>
  </si>
  <si>
    <t>GASTOS DE SRIA DE DESARROLLO ECONOMICO</t>
  </si>
  <si>
    <t>PEREZ LOPEZ PABLO CIRILO</t>
  </si>
  <si>
    <t>COTA SOTO CARLOS JAVIER</t>
  </si>
  <si>
    <t>Articulos de Aseo y Limpia</t>
  </si>
  <si>
    <t>FELIX CASTRO IVETH</t>
  </si>
  <si>
    <t>Papeleria y Articulos de Oficina</t>
  </si>
  <si>
    <t>LOPEZ MIRANDA ENRIQUE FAUSTINO</t>
  </si>
  <si>
    <t>MANTENIMIENTO MENOR DE OFICINAS</t>
  </si>
  <si>
    <t>Herramienta y Utensilios Menores</t>
  </si>
  <si>
    <t>CAMACHO ARMENTA JOSE ANGEL</t>
  </si>
  <si>
    <t>CEBALLOS RENDON PEDRO</t>
  </si>
  <si>
    <t>HERNANDEZ FLORES CECILIA</t>
  </si>
  <si>
    <t>MENENDEZ DE LLANO BERMUDEZ ANTONIO</t>
  </si>
  <si>
    <t>MORALES VALENZUELA MARYSOL</t>
  </si>
  <si>
    <t>RODRIGUEZ MORALES OFELIA</t>
  </si>
  <si>
    <t>SALMERON PEREZ JESUS RAMON</t>
  </si>
  <si>
    <t>VALDEZ MIGUEL JULIO CESAR</t>
  </si>
  <si>
    <t>VALDEZ MORENO LAURA ELENA</t>
  </si>
  <si>
    <t>VALENZUELA BENITES ANGELINA</t>
  </si>
  <si>
    <t>TELEFONIA POR CABLE SA DE CV</t>
  </si>
  <si>
    <t>Servicio de Telefono</t>
  </si>
  <si>
    <t>ROMANILLO MONTOYA JULIO CESAR</t>
  </si>
  <si>
    <t>FERNANDEZ HERRERA GILBERTO</t>
  </si>
  <si>
    <t>Obra Publica Directa</t>
  </si>
  <si>
    <t>JUNTA DE AGUA POTABLE Y ANCANTARILLDO DEL MUNICIPIO DE AHOME</t>
  </si>
  <si>
    <t>RUIZ FIERRO JUAN ALONSO</t>
  </si>
  <si>
    <t>COVARRUBIAS VALDEZ PABLO ERNESTO</t>
  </si>
  <si>
    <t>RIVERA ROBLES SANDRA GUADALUPE</t>
  </si>
  <si>
    <t>GUTIERREZ RIVERA JOSE ALFREDO</t>
  </si>
  <si>
    <t>FIERRO VALDEZ ALEJANDRO</t>
  </si>
  <si>
    <t>BELTRAN MORENO HECTOR ADONAI</t>
  </si>
  <si>
    <t>MUÑOZ ESPINOZA MARISOL</t>
  </si>
  <si>
    <t>VARGAS PARRA MONICA</t>
  </si>
  <si>
    <t>GIL ANGULO JUAN ANTONIO</t>
  </si>
  <si>
    <t>RIOS ARAUJO JULIAN ANTONIO</t>
  </si>
  <si>
    <t>OCHOA MURILLO PLACIDO ALVARO</t>
  </si>
  <si>
    <t>VERDUGO NAVARRETE MANUEL</t>
  </si>
  <si>
    <t>COTA RODRIGUEZ JESUS CUITLAHUAC</t>
  </si>
  <si>
    <t>RADIMOVIL DIPSA SA DE CV</t>
  </si>
  <si>
    <t>RUIZ FIERRO ALVARO AARON</t>
  </si>
  <si>
    <t>SINDICATO DE TRABAJADORES AL SERVICIO DEL H. AYUNTAMIENTO DE AHOME, SINALOA</t>
  </si>
  <si>
    <t>CONSTRUCTORA FALOIC, SA DE CV</t>
  </si>
  <si>
    <t>Obras fism</t>
  </si>
  <si>
    <t>LUNA CASTRO JUDITH ELENA</t>
  </si>
  <si>
    <t>CAMARA MEXICANA DE LA INDUSTRIA DE LA CONSTRUCCION</t>
  </si>
  <si>
    <t>Edificios</t>
  </si>
  <si>
    <t>GIL ORDUÑO JESUS SALVADOR</t>
  </si>
  <si>
    <t>PAGO POR PRESTACIONES LEGALES DE FINIQUITOS POR LIQUIDACION DEL C. GIL ORDUÑO JESUS SALVADOR COMO POLICIA SEGUNDO ADSCRITO EN CENTRAL PERSONAL DE SERVICIOS,</t>
  </si>
  <si>
    <t>GAS DEL PACIFICO SA DE CV.</t>
  </si>
  <si>
    <t>Combustible Y lubricantes</t>
  </si>
  <si>
    <t>SERVICIOS DEL CERRO DE LA MEMORIA SA DE CV</t>
  </si>
  <si>
    <t>FARMACIAS DEL PUEBLO DEL NOROESTE SA DE CV</t>
  </si>
  <si>
    <t>Medicinas y Servicios Medicos</t>
  </si>
  <si>
    <t>MEX BLUE WATER CARE COMPANY SA DE CV</t>
  </si>
  <si>
    <t>PORTILLO OSUNA JUSTO IGNACIO</t>
  </si>
  <si>
    <t>ROCHA PEÑA MARIA MAGDALENA</t>
  </si>
  <si>
    <t>POSTLETHWAITE HERNANDEZ JOSE FABIAN</t>
  </si>
  <si>
    <t>AHUMADA LLANES ALEJANDRINA</t>
  </si>
  <si>
    <t>ALIMENTOS PARA PERSONAL</t>
  </si>
  <si>
    <t>MADERA BAEZ PERLA MARIA</t>
  </si>
  <si>
    <t>MARIA JOSE DE LEON CUADRAS</t>
  </si>
  <si>
    <t>PEÑA BELTRAN OLIVIA</t>
  </si>
  <si>
    <t>ROSAS HERNANDEZ SIXTO JAVIER</t>
  </si>
  <si>
    <t>GASTOS   PARA LA ORGANIZACION Y EJECUCION DE LA SEMANA DEL DIA DE LA BANDERA NACIONAL (19 AL 24 DE FEBRERO DE 2024), Y DESFILE DE ESCOLTAS EN CONMEMORACION DEL MISMO , EL SABADO 24 DE FEBRERO DE 2024</t>
  </si>
  <si>
    <t>VALENZUELA URIAS BELIA</t>
  </si>
  <si>
    <t>GARCIA MENDOZA FELICIANO</t>
  </si>
  <si>
    <t>HEREDIA ZAVALA MARIA DE LOS ANGELES</t>
  </si>
  <si>
    <t>VALLE SARACHO CARLOS ROBERTO</t>
  </si>
  <si>
    <t>CAMACHO MERCADO JAVIER</t>
  </si>
  <si>
    <t>Difusión Por Radio, Television, y Otros Medios de Mensajes Sobre Programas y Actividades Gubernamentales</t>
  </si>
  <si>
    <t>CASTRO GIL NALLELY AZENETH</t>
  </si>
  <si>
    <t>ESCOBAR TORRES GERARDO RUBEN</t>
  </si>
  <si>
    <t>GALICIA ARIZMENDI FABIAN OSWALDO</t>
  </si>
  <si>
    <t>PARRA GONZALEZ DULCINA</t>
  </si>
  <si>
    <t>PADILLA FIERRO ROMAN ALFREDO</t>
  </si>
  <si>
    <t>HERNANDEZ ROSAS MONICA GABRIELA</t>
  </si>
  <si>
    <t>SINCO Y MEDIOS S.C.</t>
  </si>
  <si>
    <t>REPORTEROS EN S.A. DE C.V.</t>
  </si>
  <si>
    <t>ROSAS PARRA CARLOS</t>
  </si>
  <si>
    <t>CONSULTORIA MERCURIO S.C.</t>
  </si>
  <si>
    <t>INSTITUTO SINALOENSE DE EDUCACION POR RADIO</t>
  </si>
  <si>
    <t>MEGA MEDIOS SA DE CV</t>
  </si>
  <si>
    <t>DIAZ OZUNA NADIA DAYAN</t>
  </si>
  <si>
    <t>ARRENDAMIENTO DE MAQUINARIA</t>
  </si>
  <si>
    <t>VELAZCO MEDINA JOSE MARIO</t>
  </si>
  <si>
    <t>XECF RADIO IMPACTOS 14-10 S.A. DE C.V.</t>
  </si>
  <si>
    <t>RADIO TOPOLOBAMPO S.A. DE C.V.</t>
  </si>
  <si>
    <t>GRUPO CHAVEZ RADIOCAST, S.A. DE C.V.</t>
  </si>
  <si>
    <t>GAMEZ MEJIA CARLOS ENRIQUE</t>
  </si>
  <si>
    <t>LOPEZ LOW OLIVER ENRIQUE</t>
  </si>
  <si>
    <t>EL DEBATE, S.A. DE C.V.</t>
  </si>
  <si>
    <t>RADIODIFUSORA XHMSL FM, S.A. DE C.V.</t>
  </si>
  <si>
    <t>LINEA DIRECTA Y SERVICIOS S.C.</t>
  </si>
  <si>
    <t>INSTITUTO MUNICIPAL DEL DEPORTE DE AHOME, I.A.S.</t>
  </si>
  <si>
    <t>INSTITUTO MUNICIPAL DEL DEPORTE</t>
  </si>
  <si>
    <t>MEXIA ROMO MARTIN GUADALUPE</t>
  </si>
  <si>
    <t>SOTO ARELLANO KARINA  HAYDEE</t>
  </si>
  <si>
    <t>CORPORACION NOVAVISION S DE RL DE CV</t>
  </si>
  <si>
    <t>PEREA AGUILAR CANDIDO</t>
  </si>
  <si>
    <t>Gastos de viaje y giras de trabajo</t>
  </si>
  <si>
    <t>ZEPEDA PARRA MARIA DEL CONSUELO</t>
  </si>
  <si>
    <t>Apoyos a la Educación</t>
  </si>
  <si>
    <t>ITURRIOS CORRALES DALVINGH</t>
  </si>
  <si>
    <t>BERRELLEZA GRAJEDA MARIA</t>
  </si>
  <si>
    <t>ASOCIACIONES CIVILES Y/O INSTITUCIONES AFINES</t>
  </si>
  <si>
    <t>CARRIZOZA LOPEZ MARTHA ALICIA</t>
  </si>
  <si>
    <t>CASTRO ANGULO KARELY</t>
  </si>
  <si>
    <t>CASTRO ANGULO YASMIN GUADALUPE</t>
  </si>
  <si>
    <t>CASTRO LEYVA ANA BEATRIZ</t>
  </si>
  <si>
    <t>COTA ENCINAS MANUEL DE JESUS</t>
  </si>
  <si>
    <t>FIGUEROA BAEZ DULCE ENEYDA</t>
  </si>
  <si>
    <t>FIGUEROA DOMINGUEZ JULIO MARTIN</t>
  </si>
  <si>
    <t>GONZALEZ DIAZ KAREN GUADALUPE</t>
  </si>
  <si>
    <t>RAMIREZ CASTRO DANIELA</t>
  </si>
  <si>
    <t>RIVERA CARDENAS MAYLYN YAMILETH</t>
  </si>
  <si>
    <t>RIVERA DURAN JOSE LUIS</t>
  </si>
  <si>
    <t>TORRES VALENZUELA EVELIA</t>
  </si>
  <si>
    <t>VALDEZ GUTIERREZ MYRNA CECILIA</t>
  </si>
  <si>
    <t>VAZQUEZ ACOSTA HECTOR SAUL</t>
  </si>
  <si>
    <t>ROBLES BACA TANIA GUADALUPE</t>
  </si>
  <si>
    <t xml:space="preserve">PAGO POR PRESTACIONES LEGALES DE FINIQUITOS POR RENUNCIA VOLUNTARIA DE LA C. ROBLES BACA TANIA GUADALUPE COMO AUX ADMINISTRATIVO ADSCRITA EN SECRETARIA DE SEGURIDAD Y PROTECCION CIUDADANA, </t>
  </si>
  <si>
    <t>RODRIGUEZ HERNANDEZ MANUEL FRANCISCO</t>
  </si>
  <si>
    <t>PAGO POR PRESTACIONES LEGALES DE FINIQUITOS POR RENUNCIA VOLUNTARIA DEL C. RODRIGUEZ HERNANDEZ MANUEL FRANCISCO COMO AUX DE SERVICIOS ADSCRITO EN PARQUE SINALOA,</t>
  </si>
  <si>
    <t>AGUIRRE ARELLANES YOVANA MARIA</t>
  </si>
  <si>
    <t>PAGO POR PRESTACIONES LEGALES DE FINIQUITOS POR RENUNCIA VOLUNTARIA DE LA C. AGUIRRE ARELLANES YOVANA MARIA COMO PARAMEDICO OPERADOR DE VEHICULO DE EMERGENCIA ADSCRITA EN SIND TOPOLOBAMPO,</t>
  </si>
  <si>
    <t>ALMODOVAR FELIX HUSSEIN DANIEL CUTBERTO</t>
  </si>
  <si>
    <t>CASTRO GARCIA KEVIN OMAR</t>
  </si>
  <si>
    <t>PAGO POR PRESTACIONES LEGALES DE FINIQUITOS POR RENUNCIA VOLUNTARIA DEL C. CASTRO GARCIA KEVIN OMAR COMO PARAMEDICO OPERADOR DE VEHICULO DE EMERGENCIA ADSCRITO EN SIND HIGUERA DE ZARAGOZA</t>
  </si>
  <si>
    <t>CASTRO VALENZUELA ANAKAREN</t>
  </si>
  <si>
    <t>APOYO PARA GASTOS MEDICOS PARA PERSONAS DE ESCASOS RECURSOS</t>
  </si>
  <si>
    <t>CASTRO MARAÑON HOLINCER</t>
  </si>
  <si>
    <t>APOYO SINDICALES LENTES DE ACUERDO A LA CLAUSULA QUINCUAGESIMA DEL CONTRARO COLECTIVO DE TRABAJO VIGENTE CORRESPONDIENTE AL MES DE DICIEMBRE DE 2023</t>
  </si>
  <si>
    <t>GONZALEZ HEREDIA CLAUDETH</t>
  </si>
  <si>
    <t>PAGO POR PRESTACIONES LEGALES DE FINIQUITOS POR RENUNCIA VOLUNTARIA DE LA C. GONZALEZ HEREDIA CLAUDETH COMO PARAMEDICO OPERADOR DE VEHICULO DE EMERGENCIA ADSCRITA EN SIND SAN MIGUEL ZAPOTITLAN</t>
  </si>
  <si>
    <t>ARMENTA AYALA ROSARIO</t>
  </si>
  <si>
    <t>MANTENIMIENTO DE EDIFICIO</t>
  </si>
  <si>
    <t>GARCIA RUIZ SANTIAGO</t>
  </si>
  <si>
    <t>Mantenimiento de Alumbrado Publico</t>
  </si>
  <si>
    <t>LEYVA MEZA SANDRA MANUELA</t>
  </si>
  <si>
    <t>PINZON VAZQUEZ JOEL ULISES</t>
  </si>
  <si>
    <t>URIAS VERDUZCO JOSE RAMON</t>
  </si>
  <si>
    <t>VALDEZ RODRIGO KARINA ERNESTINA</t>
  </si>
  <si>
    <t>VEGA ZAMORA ERASMO</t>
  </si>
  <si>
    <t>ARREOLA ARMENTA ANA SOFIA</t>
  </si>
  <si>
    <t>PAGO POR PRESTACIONES LEGALES DE FINIQUITOS POR RENUNCIA VOLUNTARIA DE LA C. ARREOLA ARMENTA ANA SOFIA COMO PARAMEDICO OPERADOR DE VEHICULO DE EMERGENCIA ADASCRITA EN SIND MOCHIS,</t>
  </si>
  <si>
    <t>ECHAVE PALMA CRISTIAN GUADALUPE</t>
  </si>
  <si>
    <t>PAGO POR PRESTACIONES LEGALES DE FINIQUITOS POR RENUNCIA VOLUNTARIA DEL C. ECHAVE PALMA CRISTIAN GUADALUPE COMO CONTRALOR SOCIAL ADSCRITO EN SINDICO PROCURADOR,</t>
  </si>
  <si>
    <t>VALDEZ VALDEZ NORBERTO JAVIER</t>
  </si>
  <si>
    <t>ASTORGA MEZA LUIS ENRIQUE</t>
  </si>
  <si>
    <t>PAGO DE PRESTACIONES LEGALES DE FINIQUITOS POR LIQUIDACION DEL C. ASTORGA MEZA LUIS ENRIQUE COMO AUX DE SERVICIOS ADSCRITO EN DEPARTAMENTO DE PARQUES Y JARDINES</t>
  </si>
  <si>
    <t>GONZALEZ HERNANDEZ ANDRES RAMIRO</t>
  </si>
  <si>
    <t>PAGO POR PRESTAIONES LEGALES DE FINQUITOS POR LIQUIDACION DEL C. GONZALEZ HERNDANDEZ ANDRES RAMIRO COMO AUX DE SERVICIOS ADSCRITO EN DEPARTAMENTO DE PARQUEZ Y JARDINES,</t>
  </si>
  <si>
    <t>PAEZ ALVAREZ ALFONSO</t>
  </si>
  <si>
    <t>PAGO POR PRESTACIONES LEGALES DE FINIQUITOS POR RENUNCIA VOLUNTARIA DEL C. PAEZ ALVAREZ ALFONSO COMO ASESOR ADSCRITO EN REGIDORES</t>
  </si>
  <si>
    <t>COTA OLGUIN MARIO</t>
  </si>
  <si>
    <t>PAGO POR PRESTACIONES LEGALES DE FINIQUITOS POR LIQUIDACION DEL C. COTA OLGUIN MARIO COMO ENCARGADO DE PLANTARIO ADSCRITO EN PARQUE SINALOA</t>
  </si>
  <si>
    <t>ACOSTA VEGA VICTOR MANUEL</t>
  </si>
  <si>
    <t>PAGO DE PRESTACIONES LEGALES DE FINIQUITOS POR LIQUIDACION DEL C. ACOSTA VEGA VICTOR MANUEL COMO INSPECTOR ADSCRITO EN DIRECCION DE  INSPECCION Y NORMATIVIDAD</t>
  </si>
  <si>
    <t>VALENZUELA ZAÑUDO MARTHA ELVA</t>
  </si>
  <si>
    <t>IBARRA GAXIOLA MARTHA ALICIA</t>
  </si>
  <si>
    <t>PAGO DE PRESTACIONES LEGALES DE FINIQUITOS POR LIQUIDACION DEL C. IBARRA GAXIOLA MARTHA ALICIA COMO AUX DE SERVICIOS ADSCRITO EN SIND HERIBERTO VALDEZ ROMERO</t>
  </si>
  <si>
    <t>COMUNICACION ACTIVA DE SINALOA S.A C.V</t>
  </si>
  <si>
    <t>CONTRERAS VAZQUEZ JULIETA</t>
  </si>
  <si>
    <t>Seguros  de Responsabilidad Patrimonial Y Fianzas</t>
  </si>
  <si>
    <t>APOYO SINDICALES MATERIAL DEPORTIVO, ALIMENTACION Y TRANSPORTE DE ACUERDO A LA CLAUSULA VIGESIMA SEGUNDA DEL CONTRATO COLECTIVO DE TRABAJO VIGENTE CORRESPONDIENTE AL  MES DE ENERO A JUNIO DE AÑO 2024</t>
  </si>
  <si>
    <t>COYDU, S.A DE C.V.</t>
  </si>
  <si>
    <t>SAMBRANO SANDOVAL CARMEN IMELDA</t>
  </si>
  <si>
    <t>PAGO POR PRESTACIONES LEGALES DE FINIQUITOS POR JUBILACION POR AÑOS DE SERVICIOS DEL C. SAMBRANO SANDOVAL CARMEN IMELDA COMO SECRETARIA ADSCRITA EN SERVSIND SAN MIGUEL ZAPOTITLAN,</t>
  </si>
  <si>
    <t>AVILES MERCADO DANIEL</t>
  </si>
  <si>
    <t>PAGO POR PRESTACIONES LEGALES DE FINIQUITOS POR JUBILAION POR AÑOS DE SERVICIOS DEL C. AVILES MERCADO DANIEL COMO OPERADOR DE MAQUINARIA PESADA ADSCRITO EN SUBDIRECCION DE MANTENIMINETO URBANO</t>
  </si>
  <si>
    <t>COMISION MUNICIPAL DE DESARROLLO DE CENTROS POBLADOS</t>
  </si>
  <si>
    <t>PROGRAMA REVESTIMENTO DE CALLES</t>
  </si>
  <si>
    <t>SECRETARIA DE ADMINISTRACION Y FINANZAS IMPUESTOS SOBRE  NOMINA</t>
  </si>
  <si>
    <t>Impuesto sobre Nómina</t>
  </si>
  <si>
    <t>SISTEMA PARA EL DESARROLLO INTEGRAL DE LA FAMILIA DEL MUNICIPIO DE AHOME</t>
  </si>
  <si>
    <t>SISTEMA MUNICIPAL PARA EL DESARROLLO INTEGRAL DE LA FAMILIA (DIF)</t>
  </si>
  <si>
    <t>ALARCON VALDEZ CLAUDIA</t>
  </si>
  <si>
    <t>QUINTERO LERMA CESAR EMILIO</t>
  </si>
  <si>
    <t>MORENO LERMA MARCO ANTONIO</t>
  </si>
  <si>
    <t>IBARRA FLORES HECTOR EMANUEL</t>
  </si>
  <si>
    <t>INFRA, S.A. DE C.V.</t>
  </si>
  <si>
    <t>CRUZ LUNA JUAN CARLOS</t>
  </si>
  <si>
    <t>LOPEZ QUINTERO JOSE RAMON</t>
  </si>
  <si>
    <t>GONZALEZ EGUIARTE ALFREDO</t>
  </si>
  <si>
    <t xml:space="preserve"> Mantenimiento Y Equipo de Oficina</t>
  </si>
  <si>
    <t>VALDEZ VALEZ NORBERTO JAVIER</t>
  </si>
  <si>
    <t>MANTENIMIENTO DE EQUIPO DE TRANSPORTE</t>
  </si>
  <si>
    <t>MOTOLOGY,  SA DE CV</t>
  </si>
  <si>
    <t>RIVERA RAMIREZ HECTOR GUADALUPE</t>
  </si>
  <si>
    <t>ORDUÑO HERNANDEZ ROSA DEL CARMEN</t>
  </si>
  <si>
    <t>AYALA PAZOS ALEJANDRA MARYSOL</t>
  </si>
  <si>
    <t>Mantenimiento de Parques y Jardines</t>
  </si>
  <si>
    <t>BRITO ACUÑA ALEJANDRO</t>
  </si>
  <si>
    <t>RUIZ CAMARGO MIRTA IRASEMA</t>
  </si>
  <si>
    <t>VIDRIO VISION DEL NOROESTE, S.A. DE C.V.</t>
  </si>
  <si>
    <t>GARCIA BALDERRAMA CARLOS</t>
  </si>
  <si>
    <t>REFACCIONES Y ACCESORIOS MENORES DE EQUIPO DE COMPUTO</t>
  </si>
  <si>
    <t>Reparación y Mantenimiento de equipo de transporte</t>
  </si>
  <si>
    <t>SANCHEZ LEYVA ALVIN ALEJANDRO</t>
  </si>
  <si>
    <t>SANCHEZ ACUÑA ROCIO DEL CARMEN</t>
  </si>
  <si>
    <t>FERRENOR SA DE C.V</t>
  </si>
  <si>
    <t>Mantenimiento de Mercados y Rastros</t>
  </si>
  <si>
    <t>VALDEZ SALAZAR EMMANUELLE</t>
  </si>
  <si>
    <t>MANTENIMIENTO DE OFICINA</t>
  </si>
  <si>
    <t>QUIÑONEZ PACHECO LIDIA SELENE</t>
  </si>
  <si>
    <t>GARCIA VELASCO OMAR ULISES</t>
  </si>
  <si>
    <t>CAMEZ LOPEZ BRISEIDA ELANE</t>
  </si>
  <si>
    <t>FRENOS Y EMBRAGUES DEL VALLE, S.A. DE C.V.</t>
  </si>
  <si>
    <t>ROMERO NAVARRO DENISSE</t>
  </si>
  <si>
    <t>ORTIZ CALDERON JESUS JULIAN</t>
  </si>
  <si>
    <t>MITSU CULIACAN SA DE V</t>
  </si>
  <si>
    <t>VALDOVINOS FLORES ROSA</t>
  </si>
  <si>
    <t>ELIZALDE GUTIERREZ JORGE HUMBERTO</t>
  </si>
  <si>
    <t>GALAVIZ RUIZ PERLA CAROLINA</t>
  </si>
  <si>
    <t>GRAFFICA SINALOA SA DE V</t>
  </si>
  <si>
    <t>LOPEZ RODRIGUEZ DELIA MARGARITA</t>
  </si>
  <si>
    <t>RUIZ RODRIGUEZ MARIA DOLORES</t>
  </si>
  <si>
    <t>Arrendamiento de Edificios</t>
  </si>
  <si>
    <t>VALENZUELA GUERRERO RAMIRO</t>
  </si>
  <si>
    <t>IMPRESION DE FORMAS</t>
  </si>
  <si>
    <t>FIERRO VILLELA LUIS ANTONIO</t>
  </si>
  <si>
    <t>REFACCIONES DE MAQUINARIA</t>
  </si>
  <si>
    <t>MONTIEL VILLANAZUL RAMONA ELENA</t>
  </si>
  <si>
    <t>REPARACION Y MANTENIMIENTO DE MAQUINARIA</t>
  </si>
  <si>
    <t>INSTITUTO PARA LA INCLUSION Y EL DESARROLLO DE LAS PERSONAS CON DISCAPACIDAD DEL MUNICIPIO DE AHOME SINALOA</t>
  </si>
  <si>
    <t>INSTITUTO DE INCLUSIÓN Y DESARROLLO DE LAS PERSONAS CON DISCAPACIDAD EN EL MUNICIPIO DE AHOME</t>
  </si>
  <si>
    <t>SERVICIOS BROXEL SAPI DE CV</t>
  </si>
  <si>
    <t>GENARO MARTINEZ RITO</t>
  </si>
  <si>
    <t>TELEFONOS DE MEXICO, S.A.B. DE C.V.</t>
  </si>
  <si>
    <t>DELGADO FLORES ARTURO</t>
  </si>
  <si>
    <t>GOA TRAVEL, S,A, DE C,V,</t>
  </si>
  <si>
    <t>MORENO DURAN CONCESA</t>
  </si>
  <si>
    <t>INSTITUTO MUNICIPAL DE LA JUVENTUD DE AHOME</t>
  </si>
  <si>
    <t>INSTITUTO MUNICIPAL DE LA JUVENTUD</t>
  </si>
  <si>
    <t>COPIADORAS DIGITALES DE SINALOA S.A. DE C.V.</t>
  </si>
  <si>
    <t>Consumibles Para  Equipo de Computo</t>
  </si>
  <si>
    <t>FERRETERIA MALOVA S.A DE C.V</t>
  </si>
  <si>
    <t>OSUNA ZATARAIN FELIPE DE JESUS</t>
  </si>
  <si>
    <t>HONORARIOS PROFESIONALES DE SERVICIOS LEGALES, DE CONTABILIDAD, AUDITORIA Y RELACIONADOS</t>
  </si>
  <si>
    <t>LEYVA GAMEZ CLAUDIA VALERIA</t>
  </si>
  <si>
    <t>ARMENTA ARMENTA ARISTEO</t>
  </si>
  <si>
    <t>ACOSTA CAMPAS OSMARA ITZEL</t>
  </si>
  <si>
    <t>GAXIOLA GAXIOLA JUDITH</t>
  </si>
  <si>
    <t>KUBO3D, SA DE CV</t>
  </si>
  <si>
    <t>OLIVAS MONTOYA JOSE LUIS</t>
  </si>
  <si>
    <t>RJ MEDICAL S.A. DE C.V.</t>
  </si>
  <si>
    <t>MATERIALES, ACCESORIOS Y SUMINISTROS MEDICOS</t>
  </si>
  <si>
    <t>VELEZ CASTRO MARIA LOURDES</t>
  </si>
  <si>
    <t>Mantenimiento de Equipo de Transporte</t>
  </si>
  <si>
    <t>ENRIQUEZ SARMIENTO MANUEL DE JESUS</t>
  </si>
  <si>
    <t>MORALES ACOSTA FRANCISCA LORENA</t>
  </si>
  <si>
    <t>CAMIONERA DEL PACIFICO, S.A. DE C.V.</t>
  </si>
  <si>
    <t>INSTITUTO PARA LA PREVENCION Y REHABILITACION DE ADICCIONES DEL MUNICIPIO DE AHOME</t>
  </si>
  <si>
    <t>INSTITUTO DE PREVENCION DE LAS  ADICCIONES DEL MUNICIPIO DE AHOME</t>
  </si>
  <si>
    <t>INSTITUTO MUNICIPAL DE PLANEACION DE AHOME, SINALOA</t>
  </si>
  <si>
    <t>INSTITUTO MUNICIPAL DE PLANEACION</t>
  </si>
  <si>
    <t>ARAGON BERRELLEZA JESSICA</t>
  </si>
  <si>
    <t>QUINTERO PACHECO MARIA ISABEL</t>
  </si>
  <si>
    <t>FONTENIA SA DE CV</t>
  </si>
  <si>
    <t>INDEX DATACOM, S.A DE C.V.</t>
  </si>
  <si>
    <t>PORTE LAB SERVICES SA DE CV</t>
  </si>
  <si>
    <t>PACIFICO FONDO EMPRESARIAL SA DE CV</t>
  </si>
  <si>
    <t>Mantenimiento de equipo de transporte</t>
  </si>
  <si>
    <t>LUQUE ROJAS UTILIA</t>
  </si>
  <si>
    <t>GOINTERMEDIAL S DE RL DE CV</t>
  </si>
  <si>
    <t>TRUJILLO FARIAS CINTHIA MARIBEL</t>
  </si>
  <si>
    <t>MANTENIMIENTO DE PANTEONES</t>
  </si>
  <si>
    <t>COTA MIRANDA MARTHA SILVIA</t>
  </si>
  <si>
    <t>ARAGON BERRELLEZA JESUS ANTONIO</t>
  </si>
  <si>
    <t>PALAFOX PARRA GUADALUPE</t>
  </si>
  <si>
    <t>SOL ELIZALDE JOSE FRANCISCO</t>
  </si>
  <si>
    <t>SOL ELIZALDE LUIS ENRIQUE</t>
  </si>
  <si>
    <t>SOLIS OSUNA PABLO CESAR</t>
  </si>
  <si>
    <t>CRUZ BELTRAN CUAUHTEMOC</t>
  </si>
  <si>
    <t>URBANIKA LM GROUP SA DE CV</t>
  </si>
  <si>
    <t>ALTERNATIVAS EN MEDIOS ENERGETICOS SUSTENTABLES SA. DE CV.</t>
  </si>
  <si>
    <t>CLM COMERCIALIZADORA DE LOS MOCHIS, S.A. DE C.V.</t>
  </si>
  <si>
    <t>RODRIGUEZ GAXIOLA ERIKA</t>
  </si>
  <si>
    <t>PROGRAMA FERIA DEL BIENESTAR</t>
  </si>
  <si>
    <t>COMERCIALIZADORA GAXMAX SA DE CV</t>
  </si>
  <si>
    <t>GRINLEASING S.A.P.I DE C.V.</t>
  </si>
  <si>
    <t>ARRENDAMIENTO DE EQUIPO DE TRANSPORTE</t>
  </si>
  <si>
    <t>JUNTA DE AGUA POTABLE Y ALC. DEL MPIO DE AHOME (JAPAMA)</t>
  </si>
  <si>
    <t>ARRENDAMIENTO FINANCIERO</t>
  </si>
  <si>
    <t>GALLARDO MORFIN PEDRO</t>
  </si>
  <si>
    <t>ALIMENTACION INFRACTORES</t>
  </si>
  <si>
    <t>PATRONATO PROEDUCACION DEL MUNICIPIO DE AHOME AC</t>
  </si>
  <si>
    <t>PATRONATO PRO-EDUCACION</t>
  </si>
  <si>
    <t>OP ECOLOGIA SAPI DE CV</t>
  </si>
  <si>
    <t>Servicio de Recolección y Disposición Final de Basura</t>
  </si>
  <si>
    <t>INSTITUTO MEXICANO DEL SEGURO SOCIAL</t>
  </si>
  <si>
    <t>Cuotas IMSS, ISSSTE, etc</t>
  </si>
  <si>
    <t>Atencion a Invitados Especiales</t>
  </si>
  <si>
    <t>ARMENTA GAMEZ CELIA</t>
  </si>
  <si>
    <t>BAUTISTA QUIÑONEZ DILCIA BEATRIZ</t>
  </si>
  <si>
    <t>GRUPO COMERCIAL PRODUCTOS, SERVICIOS Y DISTRIBUCIONES FEGARI, SA DE CV</t>
  </si>
  <si>
    <t>AVILA CONTRERAS RAMON ANTONIO</t>
  </si>
  <si>
    <t>VARGAS ARAMBURO CONCEPCION ISBRAN</t>
  </si>
  <si>
    <t>FONG BERNAL JOEL ALBERTO</t>
  </si>
  <si>
    <t>CASTRO CASTRO MARTIN ALONSO</t>
  </si>
  <si>
    <t>VELAZCO RAMIREZ DOMINGO</t>
  </si>
  <si>
    <t>GRUPO GARO LMM SA DE CV</t>
  </si>
  <si>
    <t>IBARRA FLORES HECTOR MANUEL</t>
  </si>
  <si>
    <t>GAMEZ GAMEZ CRISTIAN IVAN</t>
  </si>
  <si>
    <t>CHAIREZ GAXIOLA ALMA ABIGAIL</t>
  </si>
  <si>
    <t>Mantenimiento y Mejoras de Oficina</t>
  </si>
  <si>
    <t>FELIX SARMIENTO JORGE</t>
  </si>
  <si>
    <t>CECEÑA IMPERIAL ANA CAMERINA</t>
  </si>
  <si>
    <t>GERARDO LOPEZ ANA PATRICIA</t>
  </si>
  <si>
    <t>GUARDADO RODRIGUEZ MARIO ERNESTO</t>
  </si>
  <si>
    <t>PERAZA ALVAREZ CARLOS MIGUEL</t>
  </si>
  <si>
    <t>PRIMERO SEGUROS SA DE CV</t>
  </si>
  <si>
    <t>DELGADO ALVAREZ BENITO</t>
  </si>
  <si>
    <t>BORJA VERDUZCO HECTOR JAVIER</t>
  </si>
  <si>
    <t>DIAGNOSTICO MEDICO DEL MPIO DE AHOME(DIMMA)</t>
  </si>
  <si>
    <t>RIVAS MOROYOQUI JUANA</t>
  </si>
  <si>
    <t>ROJO AHUMADA JESUS ANGEL</t>
  </si>
  <si>
    <t>VALENZUELA GUICHO MARIA GUADALUPE</t>
  </si>
  <si>
    <t>RUIZ HEREDIA DEYSI ELENA</t>
  </si>
  <si>
    <t>TABAREZ VALENZUELA KARINA</t>
  </si>
  <si>
    <t>RUELAS ALVAREZ CESAR ANTONIO</t>
  </si>
  <si>
    <t>JACQUES LOPEZ EFRAIN JESUS</t>
  </si>
  <si>
    <t>SOTO BOJORQUEZ SILVESTRE</t>
  </si>
  <si>
    <t>GARCIA ROBLES MANUEL LEONARDO</t>
  </si>
  <si>
    <t>SANCHEZ LEON BRENDA ARELY</t>
  </si>
  <si>
    <t>VALENZUELA HERNANDEZ ROSARIO FRANCISCA</t>
  </si>
  <si>
    <t>CARGO MOVIL SAPI DE CV</t>
  </si>
  <si>
    <t>ARRENDAMIENTO POR EL USO DE PROGRAMAS O SISTEMAS DE COMPUTO</t>
  </si>
  <si>
    <t>GASTELUM BERRELLEZA SANDRA LUZ</t>
  </si>
  <si>
    <t>MACALLAN PAINTS SA DE CV</t>
  </si>
  <si>
    <t>ACONDICIONAMIENTO VIAL</t>
  </si>
  <si>
    <t>OPERADORA DE SERVICIOS PAQUETEXPRESS SA DE CV</t>
  </si>
  <si>
    <t>SERVICIO DE CORREOS Y TELEGRAFOS</t>
  </si>
  <si>
    <t>AGUILAR CEVEJECA VIRGEN DE RITA</t>
  </si>
  <si>
    <t>BACASEGUA BAHUMEA JESUS MODESTO</t>
  </si>
  <si>
    <t>CASTAÑEDA BACASEGUA ADRIAN</t>
  </si>
  <si>
    <t>GASTELUM VALENZUELA GONZALO</t>
  </si>
  <si>
    <t>LEYVA URIAS REYNALDA</t>
  </si>
  <si>
    <t>LIBRADO BACASEGUA ELENES</t>
  </si>
  <si>
    <t>LOPEZ BACASEGUA CRESCENCIO</t>
  </si>
  <si>
    <t>MOPA GERMAN BIVIANO</t>
  </si>
  <si>
    <t>VALENZUELA COMBERA JOSE ANTONIO</t>
  </si>
  <si>
    <t>VALENZUELA QUINTERO FRANCISCO MAURICIO</t>
  </si>
  <si>
    <t>GUTIERREZ SANCHEZ RAMIRO HUMBERTO</t>
  </si>
  <si>
    <t>ESPINOZA ROMERO HECTOR MANUEL</t>
  </si>
  <si>
    <t>LEAL HIGUERA ALEXIS FERNANDO</t>
  </si>
  <si>
    <t>APOYO SINDICALES MATERIAL DEPORTIVO , ALIMENTACION Y TRANSPORTE DE ACUERDO A LA CLAUSULA VIGESIMA SEGUNDA DEL CONTRATO COLECTIVO DE TRABAJO VIGENTE CORRESPONDIENTE AL MES DE ENERO A JULIO DEL AÑO 2024</t>
  </si>
  <si>
    <t>VALENZUELA VELAZQUEZ CONCEPCION</t>
  </si>
  <si>
    <t>PATRONATO DE ADMON DEL CUERPO VOLUNTARIO DE BOMBEROS DE LOS MOCHIS AC</t>
  </si>
  <si>
    <t>Patronato de Bomberos</t>
  </si>
  <si>
    <t>VEGA ARELLANO ANTONIO HUMBERTO</t>
  </si>
  <si>
    <t>PAGO POR PRESTACIONES LEGALES DE FINIQUITOS POR RENUNCIA VOLUNTARIA DEL C.VEGA ARELLANO ANTONIO HUMBERTO COMO TESORERO MUNICIPAL ADSCRITO EN TESORERIA MUNICIPAL</t>
  </si>
  <si>
    <t>CLN CORPORATIVO JURIDICO, SC</t>
  </si>
  <si>
    <t>GAITAN TOLEDO SILVIA MARIA</t>
  </si>
  <si>
    <t>CFE SUMINISTRADOR DE SERVICIOS BASICOS</t>
  </si>
  <si>
    <t>Consumo de Energia Electrica</t>
  </si>
  <si>
    <t>GARIBALDI HERNANDEZ JUAN ANTONIO</t>
  </si>
  <si>
    <t>ALVAREZ AHUMADA JORGE ALBERTO</t>
  </si>
  <si>
    <t>RUIZ HERRERA KAREN ARELY</t>
  </si>
  <si>
    <t>TESORERIA DE LA FEDERACION</t>
  </si>
  <si>
    <t>LICENCIAS</t>
  </si>
  <si>
    <t>ENRIQUE CONTRERAS CARLOS GERMAN</t>
  </si>
  <si>
    <t>IMPRESION DIGITAL</t>
  </si>
  <si>
    <t>GASTOS DE CARNAVAL 2024, DE LA SINDICATURA CENTRAL</t>
  </si>
  <si>
    <t>GLOBAL POR INGRESOS PROPIOS, SECRETARIA DE ADMINISTRACION Y FINANZAS DE GOB EDO DE SINALOA</t>
  </si>
  <si>
    <t>PAGO FIDEICOMISO GOBIERNO DEL ESTADO MIPYMES</t>
  </si>
  <si>
    <t>ESPAÑA RESTAURANTE, S.A. DE C.V.</t>
  </si>
  <si>
    <t>JARDIN JJR Y FUNERALES GUADALUPANA S.A DE C.V.</t>
  </si>
  <si>
    <t>LICONSA, SA DE CV</t>
  </si>
  <si>
    <t>APOYO A PERSONAS DE ESCASOS RECURSOS</t>
  </si>
  <si>
    <t>MOTORS EXPERTS S.A. DE C.V.</t>
  </si>
  <si>
    <t>PREMIER DE ORIENTE S DE RL DE C.V.</t>
  </si>
  <si>
    <t xml:space="preserve">Fecha </t>
  </si>
  <si>
    <t>Concepto</t>
  </si>
  <si>
    <t>Monto</t>
  </si>
  <si>
    <t>Suma</t>
  </si>
  <si>
    <t>ALTERNATIVAS EN MEDIOS ENERGETICOS SUSTENTABLES</t>
  </si>
  <si>
    <t xml:space="preserve">Mes 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</si>
  <si>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</si>
  <si>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</si>
  <si>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</si>
  <si>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</si>
  <si>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</si>
  <si>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</si>
  <si>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</si>
  <si>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</si>
  <si>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</si>
  <si>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</si>
  <si>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</si>
  <si>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</si>
  <si>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Total</t>
  </si>
  <si>
    <t>Año</t>
  </si>
  <si>
    <t>Año 2013</t>
  </si>
  <si>
    <t>Año 2014</t>
  </si>
  <si>
    <t>Año 2015</t>
  </si>
  <si>
    <t>Año 2016</t>
  </si>
  <si>
    <t>Año 2017</t>
  </si>
  <si>
    <t>Año 2018</t>
  </si>
  <si>
    <t>Año 2019</t>
  </si>
  <si>
    <t>Año 2020</t>
  </si>
  <si>
    <t>Año 2021</t>
  </si>
  <si>
    <t>Año 2022</t>
  </si>
  <si>
    <t>Año 2023</t>
  </si>
  <si>
    <t>Año 2024</t>
  </si>
  <si>
    <t>IMJU</t>
  </si>
  <si>
    <t>IMPRA</t>
  </si>
  <si>
    <t>IMPLAN</t>
  </si>
  <si>
    <t>COMUN</t>
  </si>
  <si>
    <t>DIF</t>
  </si>
  <si>
    <t>IMDA</t>
  </si>
  <si>
    <t>IMAC</t>
  </si>
  <si>
    <t>JAPAMA</t>
  </si>
  <si>
    <t>IDPDMA</t>
  </si>
  <si>
    <t>GASTO TOTAL</t>
  </si>
  <si>
    <t>GASTO EN ENERGÍA ELÉCTRICA</t>
  </si>
  <si>
    <t>ARRENDAMIENTO DE LUMINARIAS</t>
  </si>
  <si>
    <t>MANTENIMIENTO DE ALUMBRADO PÚBLICO</t>
  </si>
  <si>
    <t>ENERO A DICIEMBRE DE 2013</t>
  </si>
  <si>
    <t>ENERO A DICIEMBRE DE 2014</t>
  </si>
  <si>
    <t>ENERO A DICIEMBRE DE 2015</t>
  </si>
  <si>
    <t>ENERO A DICIEMBRE DE 2016</t>
  </si>
  <si>
    <t>ENERO A DICIEMBRE DE 2017</t>
  </si>
  <si>
    <t>ENERO A DICIEMBRE DE 2018</t>
  </si>
  <si>
    <t>ENERO A DICIEMBRE DE 2019</t>
  </si>
  <si>
    <t>ENERO A DICIEMBRE DE 2020</t>
  </si>
  <si>
    <t>ENERO A DICIEMBRE DE 2021</t>
  </si>
  <si>
    <t>ENERO A DICIEMBRE DE 2022</t>
  </si>
  <si>
    <t>ENERO A DICIEMBRE DE 2023</t>
  </si>
  <si>
    <t>ENERO A DICIEMBRE DE 2024</t>
  </si>
  <si>
    <t>SUMA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</si>
</sst>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\ dd\/mm\/yyyy"/>
  </numFmts>
  <fonts count="11" x14ac:knownFonts="1">
    <font>
      <sz val="10"/>
      <color indexed="8"/>
      <name val="ARIAL"/>
      <charset val="1"/>
    </font>
    <font>
      <sz val="10"/>
      <color indexed="8"/>
      <name val="ARIAL"/>
      <charset val="1"/>
    </font>
    <font>
      <sz val="10"/>
      <color indexed="8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1"/>
      <color indexed="8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top"/>
    </xf>
    <xf numFmtId="0" fontId="2" fillId="0" borderId="0">
      <alignment vertical="top"/>
    </xf>
  </cellStyleXfs>
  <cellXfs count="53">
    <xf numFmtId="0" fontId="0" fillId="0" borderId="0" xfId="0">
      <alignment vertical="top"/>
    </xf>
    <xf numFmtId="0" fontId="0" fillId="0" borderId="0" xfId="0" applyAlignment="1"/>
    <xf numFmtId="0" fontId="1" fillId="0" borderId="0" xfId="0" applyFont="1">
      <alignment vertical="top"/>
    </xf>
    <xf numFmtId="164" fontId="1" fillId="0" borderId="0" xfId="0" applyNumberFormat="1" applyFont="1">
      <alignment vertical="top"/>
    </xf>
    <xf numFmtId="4" fontId="1" fillId="0" borderId="0" xfId="0" applyNumberFormat="1" applyFont="1">
      <alignment vertical="top"/>
    </xf>
    <xf numFmtId="0" fontId="3" fillId="0" borderId="0" xfId="0" applyFont="1" applyAlignment="1"/>
    <xf numFmtId="0" fontId="4" fillId="0" borderId="0" xfId="0" applyFont="1">
      <alignment vertical="top"/>
    </xf>
    <xf numFmtId="164" fontId="4" fillId="0" borderId="0" xfId="0" applyNumberFormat="1" applyFont="1">
      <alignment vertical="top"/>
    </xf>
    <xf numFmtId="4" fontId="4" fillId="0" borderId="0" xfId="0" applyNumberFormat="1" applyFont="1">
      <alignment vertical="top"/>
    </xf>
    <xf numFmtId="4" fontId="5" fillId="0" borderId="0" xfId="0" applyNumberFormat="1" applyFont="1" applyAlignment="1"/>
    <xf numFmtId="0" fontId="5" fillId="0" borderId="0" xfId="0" applyFont="1" applyAlignment="1">
      <alignment horizontal="center" wrapText="1"/>
    </xf>
    <xf numFmtId="4" fontId="0" fillId="0" borderId="0" xfId="0" applyNumberFormat="1">
      <alignment vertical="top"/>
    </xf>
    <xf numFmtId="4" fontId="5" fillId="0" borderId="0" xfId="0" applyNumberFormat="1" applyFont="1">
      <alignment vertical="top"/>
    </xf>
    <xf numFmtId="0" fontId="1" fillId="2" borderId="0" xfId="0" applyFont="1" applyFill="1">
      <alignment vertical="top"/>
    </xf>
    <xf numFmtId="164" fontId="1" fillId="2" borderId="0" xfId="0" applyNumberFormat="1" applyFont="1" applyFill="1">
      <alignment vertical="top"/>
    </xf>
    <xf numFmtId="4" fontId="1" fillId="2" borderId="0" xfId="0" applyNumberFormat="1" applyFont="1" applyFill="1">
      <alignment vertical="top"/>
    </xf>
    <xf numFmtId="0" fontId="3" fillId="2" borderId="0" xfId="0" applyFont="1" applyFill="1" applyAlignment="1"/>
    <xf numFmtId="0" fontId="0" fillId="2" borderId="0" xfId="0" applyFill="1">
      <alignment vertical="top"/>
    </xf>
    <xf numFmtId="4" fontId="3" fillId="2" borderId="0" xfId="0" applyNumberFormat="1" applyFont="1" applyFill="1" applyAlignment="1"/>
    <xf numFmtId="0" fontId="5" fillId="0" borderId="1" xfId="0" applyFont="1" applyBorder="1" applyAlignment="1">
      <alignment horizontal="center" wrapText="1"/>
    </xf>
    <xf numFmtId="0" fontId="1" fillId="0" borderId="1" xfId="0" applyFont="1" applyBorder="1">
      <alignment vertical="top"/>
    </xf>
    <xf numFmtId="4" fontId="1" fillId="0" borderId="1" xfId="0" applyNumberFormat="1" applyFont="1" applyBorder="1">
      <alignment vertical="top"/>
    </xf>
    <xf numFmtId="0" fontId="2" fillId="0" borderId="1" xfId="0" applyFont="1" applyBorder="1">
      <alignment vertical="top"/>
    </xf>
    <xf numFmtId="4" fontId="3" fillId="0" borderId="1" xfId="0" applyNumberFormat="1" applyFont="1" applyBorder="1" applyAlignment="1"/>
    <xf numFmtId="0" fontId="0" fillId="0" borderId="1" xfId="0" applyBorder="1">
      <alignment vertical="top"/>
    </xf>
    <xf numFmtId="4" fontId="0" fillId="0" borderId="1" xfId="0" applyNumberFormat="1" applyBorder="1">
      <alignment vertical="top"/>
    </xf>
    <xf numFmtId="4" fontId="3" fillId="0" borderId="0" xfId="0" applyNumberFormat="1" applyFont="1" applyAlignment="1"/>
    <xf numFmtId="4" fontId="0" fillId="2" borderId="0" xfId="0" applyNumberFormat="1" applyFill="1">
      <alignment vertical="top"/>
    </xf>
    <xf numFmtId="0" fontId="7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2" fillId="0" borderId="1" xfId="1" applyBorder="1">
      <alignment vertical="top"/>
    </xf>
    <xf numFmtId="4" fontId="0" fillId="0" borderId="1" xfId="0" applyNumberFormat="1" applyBorder="1" applyAlignment="1"/>
    <xf numFmtId="0" fontId="3" fillId="0" borderId="1" xfId="0" applyFont="1" applyBorder="1" applyAlignment="1"/>
    <xf numFmtId="0" fontId="7" fillId="0" borderId="1" xfId="0" applyFont="1" applyBorder="1" applyAlignment="1">
      <alignment horizontal="right"/>
    </xf>
    <xf numFmtId="4" fontId="8" fillId="0" borderId="1" xfId="0" applyNumberFormat="1" applyFont="1" applyBorder="1" applyAlignment="1"/>
    <xf numFmtId="0" fontId="8" fillId="0" borderId="1" xfId="0" applyFont="1" applyBorder="1" applyAlignment="1">
      <alignment horizontal="center"/>
    </xf>
    <xf numFmtId="0" fontId="0" fillId="0" borderId="1" xfId="0" applyBorder="1" applyAlignment="1"/>
    <xf numFmtId="43" fontId="9" fillId="0" borderId="1" xfId="0" applyNumberFormat="1" applyFont="1" applyBorder="1" applyAlignment="1">
      <alignment horizontal="right" vertical="center"/>
    </xf>
    <xf numFmtId="0" fontId="2" fillId="0" borderId="1" xfId="0" applyFont="1" applyBorder="1" applyAlignment="1"/>
    <xf numFmtId="4" fontId="10" fillId="0" borderId="1" xfId="0" applyNumberFormat="1" applyFont="1" applyBorder="1" applyAlignment="1"/>
    <xf numFmtId="0" fontId="8" fillId="0" borderId="1" xfId="0" applyFont="1" applyBorder="1" applyAlignment="1"/>
    <xf numFmtId="4" fontId="5" fillId="0" borderId="1" xfId="0" applyNumberFormat="1" applyFont="1" applyBorder="1">
      <alignment vertical="top"/>
    </xf>
    <xf numFmtId="4" fontId="2" fillId="0" borderId="1" xfId="0" applyNumberFormat="1" applyFont="1" applyBorder="1" applyAlignment="1">
      <alignment horizontal="right" vertical="center"/>
    </xf>
    <xf numFmtId="4" fontId="4" fillId="0" borderId="1" xfId="0" applyNumberFormat="1" applyFont="1" applyBorder="1" applyAlignment="1"/>
    <xf numFmtId="0" fontId="0" fillId="0" borderId="0" xfId="0" applyAlignment="1">
      <alignment wrapText="1"/>
    </xf>
    <xf numFmtId="0" fontId="6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4" fontId="0" fillId="0" borderId="1" xfId="0" applyNumberFormat="1" applyBorder="1" applyAlignment="1">
      <alignment horizontal="right" wrapText="1"/>
    </xf>
    <xf numFmtId="4" fontId="0" fillId="0" borderId="1" xfId="0" applyNumberFormat="1" applyBorder="1" applyAlignment="1">
      <alignment horizontal="right"/>
    </xf>
    <xf numFmtId="4" fontId="0" fillId="2" borderId="1" xfId="0" applyNumberFormat="1" applyFill="1" applyBorder="1" applyAlignment="1">
      <alignment horizontal="right"/>
    </xf>
    <xf numFmtId="0" fontId="6" fillId="0" borderId="1" xfId="0" applyFont="1" applyBorder="1" applyAlignment="1">
      <alignment horizontal="right" wrapText="1"/>
    </xf>
    <xf numFmtId="4" fontId="0" fillId="0" borderId="0" xfId="0" applyNumberFormat="1" applyAlignment="1">
      <alignment horizontal="right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2" defaultPivotStyle="PivotStyleLight16"/>
  <colors>
    <mruColors>
      <color rgb="FF19270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26.xml.rels><?xml version="1.0" encoding="UTF-8" standalone="yes"?>
<Relationships xmlns="http://schemas.openxmlformats.org/package/2006/relationships"><Relationship Id="rId2" Type="http://schemas.microsoft.com/office/2011/relationships/chartColorStyle" Target="colors26.xml"/><Relationship Id="rId1" Type="http://schemas.microsoft.com/office/2011/relationships/chartStyle" Target="style26.xml"/></Relationships>
</file>

<file path=xl/charts/_rels/chart27.xml.rels><?xml version="1.0" encoding="UTF-8" standalone="yes"?>
<Relationships xmlns="http://schemas.openxmlformats.org/package/2006/relationships"><Relationship Id="rId2" Type="http://schemas.microsoft.com/office/2011/relationships/chartColorStyle" Target="colors27.xml"/><Relationship Id="rId1" Type="http://schemas.microsoft.com/office/2011/relationships/chartStyle" Target="style27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Arrendamientos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ARRE!$B$22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ARRE!$A$23:$A$32</c:f>
              <c:strCache>
                <c:ptCount val="10"/>
                <c:pt idx="0">
                  <c:v>RUIZ RODRIGUEZ MARIA DOLORES</c:v>
                </c:pt>
                <c:pt idx="1">
                  <c:v>CARGO MOVIL SAPI DE CV</c:v>
                </c:pt>
                <c:pt idx="2">
                  <c:v>DIAZ OZUNA NADIA DAYAN</c:v>
                </c:pt>
                <c:pt idx="3">
                  <c:v>KUBO3D, SA DE CV</c:v>
                </c:pt>
                <c:pt idx="4">
                  <c:v>VELAZCO MEDINA JOSE MARIO</c:v>
                </c:pt>
                <c:pt idx="5">
                  <c:v>GAMEZ MEJIA CARLOS ENRIQUE</c:v>
                </c:pt>
                <c:pt idx="6">
                  <c:v>LOPEZ LOW OLIVER ENRIQUE</c:v>
                </c:pt>
                <c:pt idx="7">
                  <c:v>ALTERNATIVAS EN MEDIOS ENERGETICOS SUSTENTABLES</c:v>
                </c:pt>
                <c:pt idx="8">
                  <c:v>MEXIA ROMO MARTIN GUADALUPE</c:v>
                </c:pt>
                <c:pt idx="9">
                  <c:v>GRINLEASING S.A.P.I DE C.V.</c:v>
                </c:pt>
              </c:strCache>
            </c:strRef>
          </c:cat>
          <c:val>
            <c:numRef>
              <c:f>ARRE!$B$23:$B$32</c:f>
              <c:numCache>
                <c:formatCode>#,##0.00</c:formatCode>
                <c:ptCount val="10"/>
                <c:pt idx="0">
                  <c:v>18480.04</c:v>
                </c:pt>
                <c:pt idx="1">
                  <c:v>34800</c:v>
                </c:pt>
                <c:pt idx="2">
                  <c:v>69600</c:v>
                </c:pt>
                <c:pt idx="3">
                  <c:v>69600</c:v>
                </c:pt>
                <c:pt idx="4">
                  <c:v>81200</c:v>
                </c:pt>
                <c:pt idx="5">
                  <c:v>130500</c:v>
                </c:pt>
                <c:pt idx="6">
                  <c:v>130500</c:v>
                </c:pt>
                <c:pt idx="7">
                  <c:v>626400</c:v>
                </c:pt>
                <c:pt idx="8">
                  <c:v>722100</c:v>
                </c:pt>
                <c:pt idx="9">
                  <c:v>9479072.2400000002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5B9-4468-8B53-10E8856CA87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48513247"/>
        <c:axId val="1648514687"/>
        <c:axId val="0"/>
      </c:bar3DChart>
      <c:catAx>
        <c:axId val="1648513247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8514687"/>
        <c:crosses val="autoZero"/>
        <c:auto val="1"/>
        <c:lblAlgn val="ctr"/>
        <c:lblOffset val="100"/>
        <c:noMultiLvlLbl val="0"/>
      </c:catAx>
      <c:valAx>
        <c:axId val="1648514687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648513247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Despensas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DES!$B$30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DES!$A$31:$A$42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DES!$B$31:$B$42</c:f>
              <c:numCache>
                <c:formatCode>#,##0.00</c:formatCode>
                <c:ptCount val="12"/>
                <c:pt idx="0">
                  <c:v>668109.80000000005</c:v>
                </c:pt>
                <c:pt idx="1">
                  <c:v>1735255.2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4-48B1-B54A-EA5651A16A5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68316896"/>
        <c:axId val="1692070496"/>
        <c:axId val="0"/>
      </c:bar3DChart>
      <c:catAx>
        <c:axId val="17683168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2070496"/>
        <c:crosses val="autoZero"/>
        <c:auto val="1"/>
        <c:lblAlgn val="ctr"/>
        <c:lblOffset val="100"/>
        <c:noMultiLvlLbl val="0"/>
      </c:catAx>
      <c:valAx>
        <c:axId val="169207049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7683168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Despensas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-1.6792611251049538E-3"/>
                  <c:y val="2.0176542095495416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665-4339-9E40-DC8740707A83}"/>
                </c:ext>
              </c:extLst>
            </c:dLbl>
            <c:dLbl>
              <c:idx val="1"/>
              <c:layout>
                <c:manualLayout>
                  <c:x val="-1.5393049158311328E-17"/>
                  <c:y val="1.008827104774770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665-4339-9E40-DC8740707A83}"/>
                </c:ext>
              </c:extLst>
            </c:dLbl>
            <c:dLbl>
              <c:idx val="3"/>
              <c:layout>
                <c:manualLayout>
                  <c:x val="1.6792611251049538E-3"/>
                  <c:y val="1.68137850795793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665-4339-9E40-DC8740707A8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DES!$A$56:$A$66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DES!$B$56:$B$66</c:f>
              <c:numCache>
                <c:formatCode>#,##0.00</c:formatCode>
                <c:ptCount val="11"/>
                <c:pt idx="0">
                  <c:v>11305544.829999996</c:v>
                </c:pt>
                <c:pt idx="1">
                  <c:v>12310996.85</c:v>
                </c:pt>
                <c:pt idx="2">
                  <c:v>12884799.58</c:v>
                </c:pt>
                <c:pt idx="3">
                  <c:v>11421600.84</c:v>
                </c:pt>
                <c:pt idx="4">
                  <c:v>21823728.370000001</c:v>
                </c:pt>
                <c:pt idx="5">
                  <c:v>15458588.42</c:v>
                </c:pt>
                <c:pt idx="6">
                  <c:v>28213256.450000003</c:v>
                </c:pt>
                <c:pt idx="7">
                  <c:v>21548946.59</c:v>
                </c:pt>
                <c:pt idx="8">
                  <c:v>25384689.210000001</c:v>
                </c:pt>
                <c:pt idx="9">
                  <c:v>38016261.760000005</c:v>
                </c:pt>
                <c:pt idx="10">
                  <c:v>2403365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665-4339-9E40-DC8740707A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92049264"/>
        <c:axId val="1692051184"/>
        <c:axId val="0"/>
      </c:bar3DChart>
      <c:catAx>
        <c:axId val="1692049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92051184"/>
        <c:crosses val="autoZero"/>
        <c:auto val="1"/>
        <c:lblAlgn val="ctr"/>
        <c:lblOffset val="100"/>
        <c:noMultiLvlLbl val="0"/>
      </c:catAx>
      <c:valAx>
        <c:axId val="16920511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6920492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DIF!$B$28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DIF!$A$29:$A$49</c:f>
              <c:strCache>
                <c:ptCount val="21"/>
                <c:pt idx="0">
                  <c:v>ROMERO BARRERA JAIME</c:v>
                </c:pt>
                <c:pt idx="1">
                  <c:v>CAMACHO MERCADO JAVIER</c:v>
                </c:pt>
                <c:pt idx="2">
                  <c:v>CASTRO GIL NALLELY AZENETH</c:v>
                </c:pt>
                <c:pt idx="3">
                  <c:v>ESCOBAR TORRES GERARDO RUBEN</c:v>
                </c:pt>
                <c:pt idx="4">
                  <c:v>GALICIA ARIZMENDI FABIAN OSWALDO</c:v>
                </c:pt>
                <c:pt idx="5">
                  <c:v>PADILLA FIERRO ROMAN ALFREDO</c:v>
                </c:pt>
                <c:pt idx="6">
                  <c:v>HERNANDEZ ROSAS MONICA GABRIELA</c:v>
                </c:pt>
                <c:pt idx="7">
                  <c:v>SINCO Y MEDIOS S.C.</c:v>
                </c:pt>
                <c:pt idx="8">
                  <c:v>REPORTEROS EN S.A. DE C.V.</c:v>
                </c:pt>
                <c:pt idx="9">
                  <c:v>ROSAS PARRA CARLOS</c:v>
                </c:pt>
                <c:pt idx="10">
                  <c:v>CONSULTORIA MERCURIO S.C.</c:v>
                </c:pt>
                <c:pt idx="11">
                  <c:v>INSTITUTO SINALOENSE DE EDUCACION POR RADIO</c:v>
                </c:pt>
                <c:pt idx="12">
                  <c:v>VALENZUELA ZAÑUDO MARTHA ELVA</c:v>
                </c:pt>
                <c:pt idx="13">
                  <c:v>COMUNICACION ACTIVA DE SINALOA S.A C.V</c:v>
                </c:pt>
                <c:pt idx="14">
                  <c:v>MEGA MEDIOS SA DE CV</c:v>
                </c:pt>
                <c:pt idx="15">
                  <c:v>XECF RADIO IMPACTOS 14-10 S.A. DE C.V.</c:v>
                </c:pt>
                <c:pt idx="16">
                  <c:v>RADIO TOPOLOBAMPO S.A. DE C.V.</c:v>
                </c:pt>
                <c:pt idx="17">
                  <c:v>GRUPO CHAVEZ RADIOCAST, S.A. DE C.V.</c:v>
                </c:pt>
                <c:pt idx="18">
                  <c:v>EL DEBATE, S.A. DE C.V.</c:v>
                </c:pt>
                <c:pt idx="19">
                  <c:v>RADIODIFUSORA XHMSL FM, S.A. DE C.V.</c:v>
                </c:pt>
                <c:pt idx="20">
                  <c:v>LINEA DIRECTA Y SERVICIOS S.C.</c:v>
                </c:pt>
              </c:strCache>
            </c:strRef>
          </c:cat>
          <c:val>
            <c:numRef>
              <c:f>DIF!$B$29:$B$49</c:f>
              <c:numCache>
                <c:formatCode>#,##0.00</c:formatCode>
                <c:ptCount val="21"/>
                <c:pt idx="0">
                  <c:v>4000</c:v>
                </c:pt>
                <c:pt idx="1">
                  <c:v>11475</c:v>
                </c:pt>
                <c:pt idx="2">
                  <c:v>11600</c:v>
                </c:pt>
                <c:pt idx="3">
                  <c:v>11600</c:v>
                </c:pt>
                <c:pt idx="4">
                  <c:v>11600</c:v>
                </c:pt>
                <c:pt idx="5">
                  <c:v>15000</c:v>
                </c:pt>
                <c:pt idx="6">
                  <c:v>17212.5</c:v>
                </c:pt>
                <c:pt idx="7">
                  <c:v>17400</c:v>
                </c:pt>
                <c:pt idx="8">
                  <c:v>23200</c:v>
                </c:pt>
                <c:pt idx="9">
                  <c:v>23200</c:v>
                </c:pt>
                <c:pt idx="10">
                  <c:v>34800</c:v>
                </c:pt>
                <c:pt idx="11">
                  <c:v>34800</c:v>
                </c:pt>
                <c:pt idx="12">
                  <c:v>34800</c:v>
                </c:pt>
                <c:pt idx="13">
                  <c:v>58000</c:v>
                </c:pt>
                <c:pt idx="14">
                  <c:v>58000</c:v>
                </c:pt>
                <c:pt idx="15">
                  <c:v>92800</c:v>
                </c:pt>
                <c:pt idx="16">
                  <c:v>104400</c:v>
                </c:pt>
                <c:pt idx="17">
                  <c:v>116000</c:v>
                </c:pt>
                <c:pt idx="18">
                  <c:v>151264</c:v>
                </c:pt>
                <c:pt idx="19">
                  <c:v>174000</c:v>
                </c:pt>
                <c:pt idx="20">
                  <c:v>232000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7B-4939-AF0C-82622DB315D4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04498768"/>
        <c:axId val="504481968"/>
        <c:axId val="0"/>
      </c:bar3DChart>
      <c:catAx>
        <c:axId val="504498768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04481968"/>
        <c:crosses val="autoZero"/>
        <c:auto val="1"/>
        <c:lblAlgn val="ctr"/>
        <c:lblOffset val="100"/>
        <c:noMultiLvlLbl val="0"/>
      </c:catAx>
      <c:valAx>
        <c:axId val="504481968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5044987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DIF!$B$64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DIF!$A$65:$A$76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DIF!$B$65:$B$76</c:f>
              <c:numCache>
                <c:formatCode>#,##0.00</c:formatCode>
                <c:ptCount val="12"/>
                <c:pt idx="0">
                  <c:v>0</c:v>
                </c:pt>
                <c:pt idx="1">
                  <c:v>1237151.5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B4-4091-B719-CC460AC4D50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3109456"/>
        <c:axId val="513105136"/>
        <c:axId val="0"/>
      </c:bar3DChart>
      <c:catAx>
        <c:axId val="5131094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105136"/>
        <c:crosses val="autoZero"/>
        <c:auto val="1"/>
        <c:lblAlgn val="ctr"/>
        <c:lblOffset val="100"/>
        <c:noMultiLvlLbl val="0"/>
      </c:catAx>
      <c:valAx>
        <c:axId val="51310513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5131094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Difusión 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DIF!$B$89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Pt>
            <c:idx val="0"/>
            <c:invertIfNegative val="0"/>
            <c:bubble3D val="0"/>
            <c:spPr>
              <a:solidFill>
                <a:schemeClr val="accent1">
                  <a:lumMod val="75000"/>
                </a:schemeClr>
              </a:solidFill>
              <a:ln w="9525" cap="flat" cmpd="sng" algn="ctr">
                <a:solidFill>
                  <a:schemeClr val="accent1">
                    <a:lumMod val="75000"/>
                  </a:schemeClr>
                </a:solidFill>
                <a:round/>
              </a:ln>
              <a:effectLst/>
              <a:sp3d contourW="9525">
                <a:contourClr>
                  <a:schemeClr val="accent1">
                    <a:lumMod val="75000"/>
                  </a:schemeClr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1-D3B3-4349-BDD1-1169A9DB1CD0}"/>
              </c:ext>
            </c:extLst>
          </c:dPt>
          <c:dPt>
            <c:idx val="1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  <a:sp3d contourW="9525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2-D3B3-4349-BDD1-1169A9DB1CD0}"/>
              </c:ext>
            </c:extLst>
          </c:dPt>
          <c:dPt>
            <c:idx val="2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  <a:sp3d contourW="9525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3-D3B3-4349-BDD1-1169A9DB1CD0}"/>
              </c:ext>
            </c:extLst>
          </c:dPt>
          <c:dPt>
            <c:idx val="3"/>
            <c:invertIfNegative val="0"/>
            <c:bubble3D val="0"/>
            <c:spPr>
              <a:solidFill>
                <a:srgbClr val="FF0000"/>
              </a:solidFill>
              <a:ln w="9525" cap="flat" cmpd="sng" algn="ctr">
                <a:solidFill>
                  <a:srgbClr val="FF0000"/>
                </a:solidFill>
                <a:round/>
              </a:ln>
              <a:effectLst/>
              <a:sp3d contourW="9525">
                <a:contourClr>
                  <a:srgbClr val="FF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4-D3B3-4349-BDD1-1169A9DB1CD0}"/>
              </c:ext>
            </c:extLst>
          </c:dPt>
          <c:dPt>
            <c:idx val="6"/>
            <c:invertIfNegative val="0"/>
            <c:bubble3D val="0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round/>
              </a:ln>
              <a:effectLst/>
              <a:sp3d contourW="9525">
                <a:contourClr>
                  <a:srgbClr val="8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5-D3B3-4349-BDD1-1169A9DB1CD0}"/>
              </c:ext>
            </c:extLst>
          </c:dPt>
          <c:dPt>
            <c:idx val="7"/>
            <c:invertIfNegative val="0"/>
            <c:bubble3D val="0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round/>
              </a:ln>
              <a:effectLst/>
              <a:sp3d contourW="9525">
                <a:contourClr>
                  <a:srgbClr val="8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6-D3B3-4349-BDD1-1169A9DB1CD0}"/>
              </c:ext>
            </c:extLst>
          </c:dPt>
          <c:dPt>
            <c:idx val="8"/>
            <c:invertIfNegative val="0"/>
            <c:bubble3D val="0"/>
            <c:spPr>
              <a:solidFill>
                <a:srgbClr val="800000"/>
              </a:solidFill>
              <a:ln w="9525" cap="flat" cmpd="sng" algn="ctr">
                <a:solidFill>
                  <a:srgbClr val="800000"/>
                </a:solidFill>
                <a:round/>
              </a:ln>
              <a:effectLst/>
              <a:sp3d contourW="9525">
                <a:contourClr>
                  <a:srgbClr val="800000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7-D3B3-4349-BDD1-1169A9DB1CD0}"/>
              </c:ext>
            </c:extLst>
          </c:dPt>
          <c:dPt>
            <c:idx val="9"/>
            <c:invertIfNegative val="0"/>
            <c:bubble3D val="0"/>
            <c:spPr>
              <a:solidFill>
                <a:srgbClr val="19270F"/>
              </a:solidFill>
              <a:ln w="9525" cap="flat" cmpd="sng" algn="ctr">
                <a:solidFill>
                  <a:srgbClr val="19270F"/>
                </a:solidFill>
                <a:round/>
              </a:ln>
              <a:effectLst/>
              <a:sp3d contourW="9525">
                <a:contourClr>
                  <a:srgbClr val="19270F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8-D3B3-4349-BDD1-1169A9DB1CD0}"/>
              </c:ext>
            </c:extLst>
          </c:dPt>
          <c:dPt>
            <c:idx val="10"/>
            <c:invertIfNegative val="0"/>
            <c:bubble3D val="0"/>
            <c:spPr>
              <a:solidFill>
                <a:srgbClr val="19270F"/>
              </a:solidFill>
              <a:ln w="9525" cap="flat" cmpd="sng" algn="ctr">
                <a:solidFill>
                  <a:srgbClr val="19270F"/>
                </a:solidFill>
                <a:round/>
              </a:ln>
              <a:effectLst/>
              <a:sp3d contourW="9525">
                <a:contourClr>
                  <a:srgbClr val="19270F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9-D3B3-4349-BDD1-1169A9DB1CD0}"/>
              </c:ext>
            </c:extLst>
          </c:dPt>
          <c:dPt>
            <c:idx val="11"/>
            <c:invertIfNegative val="0"/>
            <c:bubble3D val="0"/>
            <c:spPr>
              <a:solidFill>
                <a:srgbClr val="19270F"/>
              </a:solidFill>
              <a:ln w="9525" cap="flat" cmpd="sng" algn="ctr">
                <a:solidFill>
                  <a:srgbClr val="19270F"/>
                </a:solidFill>
                <a:round/>
              </a:ln>
              <a:effectLst/>
              <a:sp3d contourW="9525">
                <a:contourClr>
                  <a:srgbClr val="19270F"/>
                </a:contourClr>
              </a:sp3d>
            </c:spPr>
            <c:extLst>
              <c:ext xmlns:c16="http://schemas.microsoft.com/office/drawing/2014/chart" uri="{C3380CC4-5D6E-409C-BE32-E72D297353CC}">
                <c16:uniqueId val="{0000000A-D3B3-4349-BDD1-1169A9DB1CD0}"/>
              </c:ext>
            </c:extLst>
          </c:dPt>
          <c:dLbls>
            <c:dLbl>
              <c:idx val="0"/>
              <c:layout>
                <c:manualLayout>
                  <c:x val="0"/>
                  <c:y val="2.567187802421545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D3B3-4349-BDD1-1169A9DB1CD0}"/>
                </c:ext>
              </c:extLst>
            </c:dLbl>
            <c:dLbl>
              <c:idx val="5"/>
              <c:layout>
                <c:manualLayout>
                  <c:x val="0"/>
                  <c:y val="6.417969506053863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D3B3-4349-BDD1-1169A9DB1CD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DIF!$A$90:$A$101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DIF!$B$90:$B$101</c:f>
              <c:numCache>
                <c:formatCode>#,##0.00</c:formatCode>
                <c:ptCount val="12"/>
                <c:pt idx="0" formatCode="_(* #,##0.00_);_(* \(#,##0.00\);_(* &quot;-&quot;??_);_(@_)">
                  <c:v>13181003.039999999</c:v>
                </c:pt>
                <c:pt idx="1">
                  <c:v>13242277.75</c:v>
                </c:pt>
                <c:pt idx="2">
                  <c:v>11480326.689999999</c:v>
                </c:pt>
                <c:pt idx="3">
                  <c:v>13202883.74</c:v>
                </c:pt>
                <c:pt idx="4">
                  <c:v>21630615.449999999</c:v>
                </c:pt>
                <c:pt idx="5">
                  <c:v>10678500.960000001</c:v>
                </c:pt>
                <c:pt idx="6">
                  <c:v>11803161.699999999</c:v>
                </c:pt>
                <c:pt idx="7">
                  <c:v>10571114.5</c:v>
                </c:pt>
                <c:pt idx="8">
                  <c:v>13681359.849999998</c:v>
                </c:pt>
                <c:pt idx="9">
                  <c:v>27085490.870000001</c:v>
                </c:pt>
                <c:pt idx="10">
                  <c:v>25105094.239999998</c:v>
                </c:pt>
                <c:pt idx="11">
                  <c:v>1237151.5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B3-4349-BDD1-1169A9DB1C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513119056"/>
        <c:axId val="513118096"/>
        <c:axId val="0"/>
      </c:bar3DChart>
      <c:catAx>
        <c:axId val="5131190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3118096"/>
        <c:crosses val="autoZero"/>
        <c:auto val="1"/>
        <c:lblAlgn val="ctr"/>
        <c:lblOffset val="100"/>
        <c:noMultiLvlLbl val="0"/>
      </c:catAx>
      <c:valAx>
        <c:axId val="513118096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51311905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de Parques y Jardines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bar"/>
        <c:grouping val="clustered"/>
        <c:varyColors val="0"/>
        <c:ser>
          <c:idx val="0"/>
          <c:order val="0"/>
          <c:tx>
            <c:strRef>
              <c:f>PARQ!$B$23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PARQ!$A$24:$A$40</c:f>
              <c:strCache>
                <c:ptCount val="17"/>
                <c:pt idx="0">
                  <c:v>VALDEZ VALDEZ NORBERTO JAVIER</c:v>
                </c:pt>
                <c:pt idx="1">
                  <c:v>FERRETERIA MALOVA S.A DE C.V</c:v>
                </c:pt>
                <c:pt idx="2">
                  <c:v>GENARO MARTINEZ RITO</c:v>
                </c:pt>
                <c:pt idx="3">
                  <c:v>QUINTERO PACHECO MARIA ISABEL</c:v>
                </c:pt>
                <c:pt idx="4">
                  <c:v>FONTENIA SA DE CV</c:v>
                </c:pt>
                <c:pt idx="5">
                  <c:v>PORTE LAB SERVICES SA DE CV</c:v>
                </c:pt>
                <c:pt idx="6">
                  <c:v>LUQUE ROJAS UTILIA</c:v>
                </c:pt>
                <c:pt idx="7">
                  <c:v>GOINTERMEDIAL S DE RL DE CV</c:v>
                </c:pt>
                <c:pt idx="8">
                  <c:v>TRUJILLO FARIAS CINTHIA MARIBEL</c:v>
                </c:pt>
                <c:pt idx="9">
                  <c:v>COTA MIRANDA MARTHA SILVIA</c:v>
                </c:pt>
                <c:pt idx="10">
                  <c:v>ARAGON BERRELLEZA JESUS ANTONIO</c:v>
                </c:pt>
                <c:pt idx="11">
                  <c:v>PALAFOX PARRA GUADALUPE</c:v>
                </c:pt>
                <c:pt idx="12">
                  <c:v>SOL ELIZALDE JOSE FRANCISCO</c:v>
                </c:pt>
                <c:pt idx="13">
                  <c:v>SOL ELIZALDE LUIS ENRIQUE</c:v>
                </c:pt>
                <c:pt idx="14">
                  <c:v>SOLIS OSUNA PABLO CESAR</c:v>
                </c:pt>
                <c:pt idx="15">
                  <c:v>CRUZ BELTRAN CUAUHTEMOC</c:v>
                </c:pt>
                <c:pt idx="16">
                  <c:v>URBANIKA LM GROUP SA DE CV</c:v>
                </c:pt>
              </c:strCache>
            </c:strRef>
          </c:cat>
          <c:val>
            <c:numRef>
              <c:f>PARQ!$B$24:$B$40</c:f>
              <c:numCache>
                <c:formatCode>#,##0.00</c:formatCode>
                <c:ptCount val="17"/>
                <c:pt idx="0">
                  <c:v>3126.04</c:v>
                </c:pt>
                <c:pt idx="1">
                  <c:v>7296.4</c:v>
                </c:pt>
                <c:pt idx="2">
                  <c:v>28557.5</c:v>
                </c:pt>
                <c:pt idx="3">
                  <c:v>235553.06</c:v>
                </c:pt>
                <c:pt idx="4">
                  <c:v>276486</c:v>
                </c:pt>
                <c:pt idx="5">
                  <c:v>287448</c:v>
                </c:pt>
                <c:pt idx="6">
                  <c:v>321340.15999999997</c:v>
                </c:pt>
                <c:pt idx="7">
                  <c:v>324450.01</c:v>
                </c:pt>
                <c:pt idx="8">
                  <c:v>328930.88</c:v>
                </c:pt>
                <c:pt idx="9">
                  <c:v>343389.37</c:v>
                </c:pt>
                <c:pt idx="10">
                  <c:v>357847.88</c:v>
                </c:pt>
                <c:pt idx="11">
                  <c:v>360860.06</c:v>
                </c:pt>
                <c:pt idx="12">
                  <c:v>361462.5</c:v>
                </c:pt>
                <c:pt idx="13">
                  <c:v>370499.06</c:v>
                </c:pt>
                <c:pt idx="14">
                  <c:v>373511.25</c:v>
                </c:pt>
                <c:pt idx="15">
                  <c:v>377580</c:v>
                </c:pt>
                <c:pt idx="16">
                  <c:v>378067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F7-4F6D-85EC-CDA49FEFF89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641353792"/>
        <c:axId val="1641354752"/>
        <c:axId val="0"/>
      </c:bar3DChart>
      <c:catAx>
        <c:axId val="164135379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641354752"/>
        <c:crosses val="autoZero"/>
        <c:auto val="1"/>
        <c:lblAlgn val="ctr"/>
        <c:lblOffset val="100"/>
        <c:noMultiLvlLbl val="0"/>
      </c:catAx>
      <c:valAx>
        <c:axId val="1641354752"/>
        <c:scaling>
          <c:orientation val="minMax"/>
        </c:scaling>
        <c:delete val="1"/>
        <c:axPos val="b"/>
        <c:numFmt formatCode="#,##0.00" sourceLinked="1"/>
        <c:majorTickMark val="none"/>
        <c:minorTickMark val="none"/>
        <c:tickLblPos val="nextTo"/>
        <c:crossAx val="164135379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Mensual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PARQ!$B$55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PARQ!$A$56:$A$67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PARQ!$B$56:$B$67</c:f>
              <c:numCache>
                <c:formatCode>#,##0.00</c:formatCode>
                <c:ptCount val="12"/>
                <c:pt idx="0">
                  <c:v>3998626.5</c:v>
                </c:pt>
                <c:pt idx="1">
                  <c:v>4736405.17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B4-4881-8E95-3D5B1ED0A62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34496512"/>
        <c:axId val="234500832"/>
        <c:axId val="0"/>
      </c:bar3DChart>
      <c:catAx>
        <c:axId val="2344965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34500832"/>
        <c:crosses val="autoZero"/>
        <c:auto val="1"/>
        <c:lblAlgn val="ctr"/>
        <c:lblOffset val="100"/>
        <c:noMultiLvlLbl val="0"/>
      </c:catAx>
      <c:valAx>
        <c:axId val="234500832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3449651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Mantenimiento Anual de Parques y Jardines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PARQ!$B$80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PARQ!$A$81:$A$88</c:f>
              <c:strCache>
                <c:ptCount val="8"/>
                <c:pt idx="0">
                  <c:v>Año 2017</c:v>
                </c:pt>
                <c:pt idx="1">
                  <c:v>Año 2018</c:v>
                </c:pt>
                <c:pt idx="2">
                  <c:v>Año 2019</c:v>
                </c:pt>
                <c:pt idx="3">
                  <c:v>Año 2020</c:v>
                </c:pt>
                <c:pt idx="4">
                  <c:v>Año 2021</c:v>
                </c:pt>
                <c:pt idx="5">
                  <c:v>Año 2022</c:v>
                </c:pt>
                <c:pt idx="6">
                  <c:v>Año 2023</c:v>
                </c:pt>
                <c:pt idx="7">
                  <c:v>Año 2024</c:v>
                </c:pt>
              </c:strCache>
            </c:strRef>
          </c:cat>
          <c:val>
            <c:numRef>
              <c:f>PARQ!$B$81:$B$88</c:f>
              <c:numCache>
                <c:formatCode>#,##0.00</c:formatCode>
                <c:ptCount val="8"/>
                <c:pt idx="0">
                  <c:v>8589629.7599999961</c:v>
                </c:pt>
                <c:pt idx="1">
                  <c:v>9283244.1199999992</c:v>
                </c:pt>
                <c:pt idx="2">
                  <c:v>18370928.539999999</c:v>
                </c:pt>
                <c:pt idx="3">
                  <c:v>20177393.780000001</c:v>
                </c:pt>
                <c:pt idx="4">
                  <c:v>31170457.249999993</c:v>
                </c:pt>
                <c:pt idx="5">
                  <c:v>69297813.960000008</c:v>
                </c:pt>
                <c:pt idx="6">
                  <c:v>46838584.409999996</c:v>
                </c:pt>
                <c:pt idx="7">
                  <c:v>8735031.6699999999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BE-482C-8C14-D2716CDEC15B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2876704"/>
        <c:axId val="42872384"/>
        <c:axId val="0"/>
      </c:bar3DChart>
      <c:catAx>
        <c:axId val="428767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872384"/>
        <c:crosses val="autoZero"/>
        <c:auto val="1"/>
        <c:lblAlgn val="ctr"/>
        <c:lblOffset val="100"/>
        <c:noMultiLvlLbl val="0"/>
      </c:catAx>
      <c:valAx>
        <c:axId val="4287238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287670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Paramunicipales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PARA!$B$33</c:f>
              <c:strCache>
                <c:ptCount val="1"/>
                <c:pt idx="0">
                  <c:v>Suma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3AD2-4288-8BFB-DE0BA296352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3AD2-4288-8BFB-DE0BA296352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3AD2-4288-8BFB-DE0BA296352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3AD2-4288-8BFB-DE0BA296352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3AD2-4288-8BFB-DE0BA2963528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3AD2-4288-8BFB-DE0BA2963528}"/>
              </c:ext>
            </c:extLst>
          </c:dPt>
          <c:dPt>
            <c:idx val="6"/>
            <c:bubble3D val="0"/>
            <c:spPr>
              <a:solidFill>
                <a:schemeClr val="accent1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D-3AD2-4288-8BFB-DE0BA2963528}"/>
              </c:ext>
            </c:extLst>
          </c:dPt>
          <c:dPt>
            <c:idx val="7"/>
            <c:bubble3D val="0"/>
            <c:spPr>
              <a:solidFill>
                <a:schemeClr val="accent2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F-3AD2-4288-8BFB-DE0BA2963528}"/>
              </c:ext>
            </c:extLst>
          </c:dPt>
          <c:dPt>
            <c:idx val="8"/>
            <c:bubble3D val="0"/>
            <c:spPr>
              <a:solidFill>
                <a:schemeClr val="accent3">
                  <a:lumMod val="60000"/>
                </a:schemeClr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11-3AD2-4288-8BFB-DE0BA296352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PARA!$A$34:$A$42</c:f>
              <c:strCache>
                <c:ptCount val="9"/>
                <c:pt idx="0">
                  <c:v>IDPDMA</c:v>
                </c:pt>
                <c:pt idx="1">
                  <c:v>IMJU</c:v>
                </c:pt>
                <c:pt idx="2">
                  <c:v>IMPRA</c:v>
                </c:pt>
                <c:pt idx="3">
                  <c:v>IMPLAN</c:v>
                </c:pt>
                <c:pt idx="4">
                  <c:v>COMUN</c:v>
                </c:pt>
                <c:pt idx="5">
                  <c:v>DIF</c:v>
                </c:pt>
                <c:pt idx="6">
                  <c:v>IMDA</c:v>
                </c:pt>
                <c:pt idx="7">
                  <c:v>IMAC</c:v>
                </c:pt>
                <c:pt idx="8">
                  <c:v>JAPAMA</c:v>
                </c:pt>
              </c:strCache>
            </c:strRef>
          </c:cat>
          <c:val>
            <c:numRef>
              <c:f>PARA!$B$34:$B$42</c:f>
              <c:numCache>
                <c:formatCode>#,##0.00</c:formatCode>
                <c:ptCount val="9"/>
                <c:pt idx="0">
                  <c:v>24000</c:v>
                </c:pt>
                <c:pt idx="1">
                  <c:v>36608</c:v>
                </c:pt>
                <c:pt idx="2">
                  <c:v>193700</c:v>
                </c:pt>
                <c:pt idx="3">
                  <c:v>300000</c:v>
                </c:pt>
                <c:pt idx="4">
                  <c:v>1739234.81</c:v>
                </c:pt>
                <c:pt idx="5">
                  <c:v>2300000</c:v>
                </c:pt>
                <c:pt idx="6">
                  <c:v>2329778.98</c:v>
                </c:pt>
                <c:pt idx="7">
                  <c:v>5183502.6399999997</c:v>
                </c:pt>
                <c:pt idx="8">
                  <c:v>11802845.359999999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18-40CA-A8F7-E400658D0AA7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t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Paramunicipales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PARA!$B$64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PARA!$A$65:$A$76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PARA!$B$65:$B$76</c:f>
              <c:numCache>
                <c:formatCode>#,##0.00</c:formatCode>
                <c:ptCount val="12"/>
                <c:pt idx="0">
                  <c:v>13857576.27</c:v>
                </c:pt>
                <c:pt idx="1">
                  <c:v>23909669.789999999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ADA-4BC7-9112-BDFCFEC45DE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105991744"/>
        <c:axId val="2105992224"/>
        <c:axId val="0"/>
      </c:bar3DChart>
      <c:catAx>
        <c:axId val="21059917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105992224"/>
        <c:crosses val="autoZero"/>
        <c:auto val="1"/>
        <c:lblAlgn val="ctr"/>
        <c:lblOffset val="100"/>
        <c:noMultiLvlLbl val="0"/>
      </c:catAx>
      <c:valAx>
        <c:axId val="21059922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1059917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Arrendamientos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ARRE!$B$50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ARRE!$A$51:$A$62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ARRE!$B$51:$B$62</c:f>
              <c:numCache>
                <c:formatCode>#,##0.00</c:formatCode>
                <c:ptCount val="12"/>
                <c:pt idx="0">
                  <c:v>6289806.2699999996</c:v>
                </c:pt>
                <c:pt idx="1">
                  <c:v>11362252.280000001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EA8-4448-B820-90A9E6D26F0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1681871"/>
        <c:axId val="706795583"/>
        <c:axId val="0"/>
      </c:bar3DChart>
      <c:catAx>
        <c:axId val="7316818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6795583"/>
        <c:crosses val="autoZero"/>
        <c:auto val="1"/>
        <c:lblAlgn val="ctr"/>
        <c:lblOffset val="100"/>
        <c:noMultiLvlLbl val="0"/>
      </c:catAx>
      <c:valAx>
        <c:axId val="70679558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7316818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Paramunicipales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PARA!$B$89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1"/>
              <c:layout>
                <c:manualLayout>
                  <c:x val="-3.0264817150063177E-2"/>
                  <c:y val="-3.87034290323868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E71-4DC0-83D7-98F7EEA800C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PARA!$A$90:$A$91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PARA!$B$90:$B$91</c:f>
              <c:numCache>
                <c:formatCode>#,##0.00</c:formatCode>
                <c:ptCount val="2"/>
                <c:pt idx="0">
                  <c:v>337313801.24999994</c:v>
                </c:pt>
                <c:pt idx="1">
                  <c:v>37767246.060000002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71-4DC0-83D7-98F7EEA800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5058688"/>
        <c:axId val="155062048"/>
        <c:axId val="0"/>
      </c:bar3DChart>
      <c:catAx>
        <c:axId val="1550586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062048"/>
        <c:crosses val="autoZero"/>
        <c:auto val="1"/>
        <c:lblAlgn val="ctr"/>
        <c:lblOffset val="100"/>
        <c:noMultiLvlLbl val="0"/>
      </c:catAx>
      <c:valAx>
        <c:axId val="1550620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5058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Energía y Luminarias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SER!$H$1</c:f>
              <c:strCache>
                <c:ptCount val="1"/>
                <c:pt idx="0">
                  <c:v>GASTO TOTAL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SER!$G$2:$G$13</c:f>
              <c:strCache>
                <c:ptCount val="12"/>
                <c:pt idx="0">
                  <c:v>ENERO A DICIEMBRE DE 2013</c:v>
                </c:pt>
                <c:pt idx="1">
                  <c:v>ENERO A DICIEMBRE DE 2014</c:v>
                </c:pt>
                <c:pt idx="2">
                  <c:v>ENERO A DICIEMBRE DE 2015</c:v>
                </c:pt>
                <c:pt idx="3">
                  <c:v>ENERO A DICIEMBRE DE 2016</c:v>
                </c:pt>
                <c:pt idx="4">
                  <c:v>ENERO A DICIEMBRE DE 2017</c:v>
                </c:pt>
                <c:pt idx="5">
                  <c:v>ENERO A DICIEMBRE DE 2018</c:v>
                </c:pt>
                <c:pt idx="6">
                  <c:v>ENERO A DICIEMBRE DE 2019</c:v>
                </c:pt>
                <c:pt idx="7">
                  <c:v>ENERO A DICIEMBRE DE 2020</c:v>
                </c:pt>
                <c:pt idx="8">
                  <c:v>ENERO A DICIEMBRE DE 2021</c:v>
                </c:pt>
                <c:pt idx="9">
                  <c:v>ENERO A DICIEMBRE DE 2022</c:v>
                </c:pt>
                <c:pt idx="10">
                  <c:v>ENERO A DICIEMBRE DE 2023</c:v>
                </c:pt>
                <c:pt idx="11">
                  <c:v>ENERO A DICIEMBRE DE 2024</c:v>
                </c:pt>
              </c:strCache>
            </c:strRef>
          </c:cat>
          <c:val>
            <c:numRef>
              <c:f>SER!$H$2:$H$13</c:f>
              <c:numCache>
                <c:formatCode>#,##0.00</c:formatCode>
                <c:ptCount val="12"/>
                <c:pt idx="0">
                  <c:v>54652736.270000003</c:v>
                </c:pt>
                <c:pt idx="1">
                  <c:v>72436561.439999998</c:v>
                </c:pt>
                <c:pt idx="2">
                  <c:v>72884150</c:v>
                </c:pt>
                <c:pt idx="3">
                  <c:v>76815507.270000011</c:v>
                </c:pt>
                <c:pt idx="4">
                  <c:v>98732624.839999989</c:v>
                </c:pt>
                <c:pt idx="5">
                  <c:v>85573982.529999986</c:v>
                </c:pt>
                <c:pt idx="6">
                  <c:v>88136395.219999999</c:v>
                </c:pt>
                <c:pt idx="7">
                  <c:v>50873632.419999994</c:v>
                </c:pt>
                <c:pt idx="8">
                  <c:v>59672917.360000007</c:v>
                </c:pt>
                <c:pt idx="9">
                  <c:v>57237746.410000011</c:v>
                </c:pt>
                <c:pt idx="10">
                  <c:v>32662236.43</c:v>
                </c:pt>
                <c:pt idx="11">
                  <c:v>9776246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8F-4452-8410-2169AFBAD3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2866624"/>
        <c:axId val="42868544"/>
        <c:axId val="0"/>
      </c:bar3DChart>
      <c:catAx>
        <c:axId val="428666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868544"/>
        <c:crosses val="autoZero"/>
        <c:auto val="1"/>
        <c:lblAlgn val="ctr"/>
        <c:lblOffset val="100"/>
        <c:noMultiLvlLbl val="0"/>
      </c:catAx>
      <c:valAx>
        <c:axId val="4286854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28666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Honorarios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HON!$B$10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HON!$A$11:$A$14</c:f>
              <c:strCache>
                <c:ptCount val="4"/>
                <c:pt idx="0">
                  <c:v>ARMENTA GAMEZ CELIA</c:v>
                </c:pt>
                <c:pt idx="1">
                  <c:v>OSUNA ZATARAIN FELIPE DE JESUS</c:v>
                </c:pt>
                <c:pt idx="2">
                  <c:v>OLIVAS MONTOYA JOSE LUIS</c:v>
                </c:pt>
                <c:pt idx="3">
                  <c:v>CLN CORPORATIVO JURIDICO, SC</c:v>
                </c:pt>
              </c:strCache>
            </c:strRef>
          </c:cat>
          <c:val>
            <c:numRef>
              <c:f>HON!$B$11:$B$14</c:f>
              <c:numCache>
                <c:formatCode>#,##0.00</c:formatCode>
                <c:ptCount val="4"/>
                <c:pt idx="0">
                  <c:v>40000</c:v>
                </c:pt>
                <c:pt idx="1">
                  <c:v>46400</c:v>
                </c:pt>
                <c:pt idx="2">
                  <c:v>69600</c:v>
                </c:pt>
                <c:pt idx="3">
                  <c:v>104400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46A-4579-BFB7-1ABED76DBBA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5067328"/>
        <c:axId val="155070208"/>
        <c:axId val="0"/>
      </c:bar3DChart>
      <c:catAx>
        <c:axId val="155067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070208"/>
        <c:crosses val="autoZero"/>
        <c:auto val="1"/>
        <c:lblAlgn val="ctr"/>
        <c:lblOffset val="100"/>
        <c:noMultiLvlLbl val="0"/>
      </c:catAx>
      <c:valAx>
        <c:axId val="15507020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50673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Mensual en Honorarios de 2024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HON!$A$41:$A$52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HON!$B$41:$B$52</c:f>
              <c:numCache>
                <c:formatCode>#,##0.00</c:formatCode>
                <c:ptCount val="12"/>
                <c:pt idx="0">
                  <c:v>1773368.6300000001</c:v>
                </c:pt>
                <c:pt idx="1">
                  <c:v>260400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CC-4C45-8D74-E3447BF9935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5057728"/>
        <c:axId val="155046688"/>
        <c:axId val="0"/>
      </c:bar3DChart>
      <c:catAx>
        <c:axId val="155057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046688"/>
        <c:crosses val="autoZero"/>
        <c:auto val="1"/>
        <c:lblAlgn val="ctr"/>
        <c:lblOffset val="100"/>
        <c:noMultiLvlLbl val="0"/>
      </c:catAx>
      <c:valAx>
        <c:axId val="1550466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5057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Honorarios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HON!$B$65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HON!$A$66:$A$67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HON!$B$66:$B$67</c:f>
              <c:numCache>
                <c:formatCode>#,##0.00</c:formatCode>
                <c:ptCount val="2"/>
                <c:pt idx="0">
                  <c:v>7842868.9700000007</c:v>
                </c:pt>
                <c:pt idx="1">
                  <c:v>2033768.6300000001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701-49BB-8DF6-0CA93BDEA02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5049568"/>
        <c:axId val="155051488"/>
        <c:axId val="0"/>
      </c:bar3DChart>
      <c:catAx>
        <c:axId val="1550495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051488"/>
        <c:crosses val="autoZero"/>
        <c:auto val="1"/>
        <c:lblAlgn val="ctr"/>
        <c:lblOffset val="100"/>
        <c:noMultiLvlLbl val="0"/>
      </c:catAx>
      <c:valAx>
        <c:axId val="15505148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50495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Obra Pública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OBRAS!$B$13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OBRAS!$A$14:$A$15</c:f>
              <c:strCache>
                <c:ptCount val="2"/>
                <c:pt idx="0">
                  <c:v>COYDU, S.A DE C.V.</c:v>
                </c:pt>
                <c:pt idx="1">
                  <c:v>CONSTRUCTORA FALOIC, SA DE CV</c:v>
                </c:pt>
              </c:strCache>
            </c:strRef>
          </c:cat>
          <c:val>
            <c:numRef>
              <c:f>OBRAS!$B$14:$B$15</c:f>
              <c:numCache>
                <c:formatCode>#,##0.00</c:formatCode>
                <c:ptCount val="2"/>
                <c:pt idx="0">
                  <c:v>311612.02</c:v>
                </c:pt>
                <c:pt idx="1">
                  <c:v>1985637.7999999998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AE-4364-8FDD-6570B19D5EB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55054368"/>
        <c:axId val="155052448"/>
        <c:axId val="0"/>
      </c:bar3DChart>
      <c:catAx>
        <c:axId val="1550543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55052448"/>
        <c:crosses val="autoZero"/>
        <c:auto val="1"/>
        <c:lblAlgn val="ctr"/>
        <c:lblOffset val="100"/>
        <c:noMultiLvlLbl val="0"/>
      </c:catAx>
      <c:valAx>
        <c:axId val="155052448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5505436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OBRAS!$B$40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OBRAS!$A$41:$A$52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OBRAS!$B$41:$B$52</c:f>
              <c:numCache>
                <c:formatCode>#,##0.00</c:formatCode>
                <c:ptCount val="12"/>
                <c:pt idx="0">
                  <c:v>2771622.89</c:v>
                </c:pt>
                <c:pt idx="1">
                  <c:v>2297249.8199999998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50-4DB9-BD8E-5ED0C97AE23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42873824"/>
        <c:axId val="42864224"/>
        <c:axId val="0"/>
      </c:bar3DChart>
      <c:catAx>
        <c:axId val="428738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2864224"/>
        <c:crosses val="autoZero"/>
        <c:auto val="1"/>
        <c:lblAlgn val="ctr"/>
        <c:lblOffset val="100"/>
        <c:noMultiLvlLbl val="0"/>
      </c:catAx>
      <c:valAx>
        <c:axId val="42864224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4287382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Obra Pública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OBRAS!$B$65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OBRAS!$A$66:$A$67</c:f>
              <c:strCache>
                <c:ptCount val="2"/>
                <c:pt idx="0">
                  <c:v>Año 2023</c:v>
                </c:pt>
                <c:pt idx="1">
                  <c:v>Año 2024</c:v>
                </c:pt>
              </c:strCache>
            </c:strRef>
          </c:cat>
          <c:val>
            <c:numRef>
              <c:f>OBRAS!$B$66:$B$67</c:f>
              <c:numCache>
                <c:formatCode>#,##0.00</c:formatCode>
                <c:ptCount val="2"/>
                <c:pt idx="0">
                  <c:v>109726444.04000001</c:v>
                </c:pt>
                <c:pt idx="1">
                  <c:v>5068872.71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36-463B-BD05-3235D0B572B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2055088160"/>
        <c:axId val="2055088640"/>
        <c:axId val="0"/>
      </c:bar3DChart>
      <c:catAx>
        <c:axId val="20550881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2055088640"/>
        <c:crosses val="autoZero"/>
        <c:auto val="1"/>
        <c:lblAlgn val="ctr"/>
        <c:lblOffset val="100"/>
        <c:noMultiLvlLbl val="0"/>
      </c:catAx>
      <c:valAx>
        <c:axId val="2055088640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20550881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Anual en Arrendamientos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ARRE!$B$75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ARRE!$A$76:$A$87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ARRE!$B$76:$B$87</c:f>
              <c:numCache>
                <c:formatCode>#,##0.00</c:formatCode>
                <c:ptCount val="12"/>
                <c:pt idx="0" formatCode="_(* #,##0.00_);_(* \(#,##0.00\);_(* &quot;-&quot;??_);_(@_)">
                  <c:v>2349804.4900000002</c:v>
                </c:pt>
                <c:pt idx="1">
                  <c:v>33219163.170000002</c:v>
                </c:pt>
                <c:pt idx="2">
                  <c:v>41534727.170000002</c:v>
                </c:pt>
                <c:pt idx="3">
                  <c:v>64623022.280000053</c:v>
                </c:pt>
                <c:pt idx="4">
                  <c:v>36116924.529999986</c:v>
                </c:pt>
                <c:pt idx="5">
                  <c:v>32613961.109999999</c:v>
                </c:pt>
                <c:pt idx="6">
                  <c:v>39885673.149999999</c:v>
                </c:pt>
                <c:pt idx="7">
                  <c:v>25196439.07</c:v>
                </c:pt>
                <c:pt idx="8">
                  <c:v>31832090.620000005</c:v>
                </c:pt>
                <c:pt idx="9">
                  <c:v>56112942.229999997</c:v>
                </c:pt>
                <c:pt idx="10">
                  <c:v>79861373.850000009</c:v>
                </c:pt>
                <c:pt idx="11">
                  <c:v>17652058.550000001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166-4002-9274-F6D6056E7E4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731680431"/>
        <c:axId val="707133711"/>
        <c:axId val="0"/>
      </c:bar3DChart>
      <c:catAx>
        <c:axId val="7316804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07133711"/>
        <c:crosses val="autoZero"/>
        <c:auto val="1"/>
        <c:lblAlgn val="ctr"/>
        <c:lblOffset val="100"/>
        <c:noMultiLvlLbl val="0"/>
      </c:catAx>
      <c:valAx>
        <c:axId val="707133711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73168043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el Servicio de Recolección de Basura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BAS!$B$10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BAS!$A$11:$A$22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BAS!$B$11:$B$22</c:f>
              <c:numCache>
                <c:formatCode>#,##0.00</c:formatCode>
                <c:ptCount val="12"/>
                <c:pt idx="0">
                  <c:v>11580792.59</c:v>
                </c:pt>
                <c:pt idx="1">
                  <c:v>11579200.119999999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412-4C69-953B-59137F0B5A6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4594383"/>
        <c:axId val="1014580463"/>
        <c:axId val="0"/>
      </c:bar3DChart>
      <c:catAx>
        <c:axId val="10145943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4580463"/>
        <c:crosses val="autoZero"/>
        <c:auto val="1"/>
        <c:lblAlgn val="ctr"/>
        <c:lblOffset val="100"/>
        <c:noMultiLvlLbl val="0"/>
      </c:catAx>
      <c:valAx>
        <c:axId val="101458046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145943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el Servicio de Recolección de Basura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BAS!$B$47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4"/>
              <c:layout>
                <c:manualLayout>
                  <c:x val="-1.3946999863055835E-3"/>
                  <c:y val="9.5465393794748818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9A0-4410-966C-D92CC3192C7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BAS!$A$48:$A$58</c:f>
              <c:strCache>
                <c:ptCount val="11"/>
                <c:pt idx="0">
                  <c:v>Año 2014</c:v>
                </c:pt>
                <c:pt idx="1">
                  <c:v>Año 2015</c:v>
                </c:pt>
                <c:pt idx="2">
                  <c:v>Año 2016</c:v>
                </c:pt>
                <c:pt idx="3">
                  <c:v>Año 2017</c:v>
                </c:pt>
                <c:pt idx="4">
                  <c:v>Año 2018</c:v>
                </c:pt>
                <c:pt idx="5">
                  <c:v>Año 2019</c:v>
                </c:pt>
                <c:pt idx="6">
                  <c:v>Año 2020</c:v>
                </c:pt>
                <c:pt idx="7">
                  <c:v>Año 2021</c:v>
                </c:pt>
                <c:pt idx="8">
                  <c:v>Año 2022</c:v>
                </c:pt>
                <c:pt idx="9">
                  <c:v>Año 2023</c:v>
                </c:pt>
                <c:pt idx="10">
                  <c:v>Año 2024</c:v>
                </c:pt>
              </c:strCache>
            </c:strRef>
          </c:cat>
          <c:val>
            <c:numRef>
              <c:f>BAS!$B$48:$B$58</c:f>
              <c:numCache>
                <c:formatCode>#,##0.00</c:formatCode>
                <c:ptCount val="11"/>
                <c:pt idx="0">
                  <c:v>72183034.639999986</c:v>
                </c:pt>
                <c:pt idx="1">
                  <c:v>65310368.68999999</c:v>
                </c:pt>
                <c:pt idx="2">
                  <c:v>74015264.75999999</c:v>
                </c:pt>
                <c:pt idx="3">
                  <c:v>71833183.890000001</c:v>
                </c:pt>
                <c:pt idx="4">
                  <c:v>70965165.319999993</c:v>
                </c:pt>
                <c:pt idx="5">
                  <c:v>90946679.379999995</c:v>
                </c:pt>
                <c:pt idx="6">
                  <c:v>59286267.530000001</c:v>
                </c:pt>
                <c:pt idx="7">
                  <c:v>102237287.49000001</c:v>
                </c:pt>
                <c:pt idx="8">
                  <c:v>114067161.23</c:v>
                </c:pt>
                <c:pt idx="9">
                  <c:v>129083815.29000001</c:v>
                </c:pt>
                <c:pt idx="10">
                  <c:v>23159992.710000001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9A0-4410-966C-D92CC3192C7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4576623"/>
        <c:axId val="1014579983"/>
        <c:axId val="0"/>
      </c:bar3DChart>
      <c:catAx>
        <c:axId val="101457662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4579983"/>
        <c:crosses val="autoZero"/>
        <c:auto val="1"/>
        <c:lblAlgn val="ctr"/>
        <c:lblOffset val="100"/>
        <c:noMultiLvlLbl val="0"/>
      </c:catAx>
      <c:valAx>
        <c:axId val="101457998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1457662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en Combustible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COM!$B$34</c:f>
              <c:strCache>
                <c:ptCount val="1"/>
                <c:pt idx="0">
                  <c:v>Suma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COM!$A$35:$A$38</c:f>
              <c:strCache>
                <c:ptCount val="4"/>
                <c:pt idx="0">
                  <c:v>GAS DEL PACIFICO SA DE CV.</c:v>
                </c:pt>
                <c:pt idx="1">
                  <c:v>SERVICIOS DEL CERRO DE LA MEMORIA SA DE CV</c:v>
                </c:pt>
                <c:pt idx="2">
                  <c:v>COMBUSTIBLES Y LUBRICANTES DE LOS MOCHIS, S.A. DE C.V.</c:v>
                </c:pt>
                <c:pt idx="3">
                  <c:v>SERVICIOS DEL VALLE DEL FUERTE, S.A. DE C.V.</c:v>
                </c:pt>
              </c:strCache>
            </c:strRef>
          </c:cat>
          <c:val>
            <c:numRef>
              <c:f>COM!$B$35:$B$38</c:f>
              <c:numCache>
                <c:formatCode>#,##0.00</c:formatCode>
                <c:ptCount val="4"/>
                <c:pt idx="0">
                  <c:v>31620</c:v>
                </c:pt>
                <c:pt idx="1">
                  <c:v>440000</c:v>
                </c:pt>
                <c:pt idx="2">
                  <c:v>568257.91</c:v>
                </c:pt>
                <c:pt idx="3">
                  <c:v>22167770.560000002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B5-4795-8D1C-4EED82F20BE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4585743"/>
        <c:axId val="1014595343"/>
        <c:axId val="0"/>
      </c:bar3DChart>
      <c:catAx>
        <c:axId val="10145857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4595343"/>
        <c:crosses val="autoZero"/>
        <c:auto val="1"/>
        <c:lblAlgn val="ctr"/>
        <c:lblOffset val="100"/>
        <c:noMultiLvlLbl val="0"/>
      </c:catAx>
      <c:valAx>
        <c:axId val="101459534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145857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Mensual en Combustible 2024</a:t>
            </a:r>
            <a:endParaRPr lang="es-MX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  <a:effectLst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COM!$B$60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2">
                <a:alpha val="85000"/>
              </a:schemeClr>
            </a:solidFill>
            <a:ln w="9525" cap="flat" cmpd="sng" algn="ctr">
              <a:solidFill>
                <a:schemeClr val="accent2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2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COM!$A$61:$A$72</c:f>
              <c:strCache>
                <c:ptCount val="12"/>
                <c:pt idx="0">
                  <c:v>ENERO</c:v>
                </c:pt>
                <c:pt idx="1">
                  <c:v>FEBRERO</c:v>
                </c:pt>
                <c:pt idx="2">
                  <c:v>MARZO</c:v>
                </c:pt>
                <c:pt idx="3">
                  <c:v>ABRIL</c:v>
                </c:pt>
                <c:pt idx="4">
                  <c:v>MAYO</c:v>
                </c:pt>
                <c:pt idx="5">
                  <c:v>JUNIO</c:v>
                </c:pt>
                <c:pt idx="6">
                  <c:v>JULIO</c:v>
                </c:pt>
                <c:pt idx="7">
                  <c:v>AGOSTO</c:v>
                </c:pt>
                <c:pt idx="8">
                  <c:v>SEPTIEMBRE</c:v>
                </c:pt>
                <c:pt idx="9">
                  <c:v>OCTUBRE</c:v>
                </c:pt>
                <c:pt idx="10">
                  <c:v>NOVIEMBRE</c:v>
                </c:pt>
                <c:pt idx="11">
                  <c:v>DICIEMBRE</c:v>
                </c:pt>
              </c:strCache>
            </c:strRef>
          </c:cat>
          <c:val>
            <c:numRef>
              <c:f>COM!$B$61:$B$72</c:f>
              <c:numCache>
                <c:formatCode>#,##0.00</c:formatCode>
                <c:ptCount val="12"/>
                <c:pt idx="0">
                  <c:v>19968081.379999999</c:v>
                </c:pt>
                <c:pt idx="1">
                  <c:v>23207648.470000003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10-48CF-9954-3B51D8699F5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4579503"/>
        <c:axId val="1014569903"/>
        <c:axId val="0"/>
      </c:bar3DChart>
      <c:catAx>
        <c:axId val="10145795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4569903"/>
        <c:crosses val="autoZero"/>
        <c:auto val="1"/>
        <c:lblAlgn val="ctr"/>
        <c:lblOffset val="100"/>
        <c:noMultiLvlLbl val="0"/>
      </c:catAx>
      <c:valAx>
        <c:axId val="1014569903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0145795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effectLst/>
              </a:rPr>
              <a:t>Gasto Anual en Combustible</a:t>
            </a:r>
            <a:endParaRPr lang="en-US" sz="1800" b="1" i="0" u="none" strike="noStrike" kern="1200" baseline="0">
              <a:solidFill>
                <a:sysClr val="windowText" lastClr="000000">
                  <a:lumMod val="75000"/>
                  <a:lumOff val="25000"/>
                </a:sysClr>
              </a:solidFill>
            </a:endParaRPr>
          </a:p>
        </c:rich>
      </c:tx>
      <c:layout>
        <c:manualLayout>
          <c:xMode val="edge"/>
          <c:yMode val="edge"/>
          <c:x val="0.33300548658961632"/>
          <c:y val="3.422792268360634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COM!$B$85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6">
                <a:alpha val="85000"/>
              </a:schemeClr>
            </a:solidFill>
            <a:ln w="9525" cap="flat" cmpd="sng" algn="ctr">
              <a:solidFill>
                <a:schemeClr val="accent6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6">
                  <a:lumMod val="75000"/>
                </a:schemeClr>
              </a:contourClr>
            </a:sp3d>
          </c:spPr>
          <c:invertIfNegative val="0"/>
          <c:dLbls>
            <c:dLbl>
              <c:idx val="0"/>
              <c:layout>
                <c:manualLayout>
                  <c:x val="0"/>
                  <c:y val="1.24465173394932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3595-4F70-B549-78CB9647EEAC}"/>
                </c:ext>
              </c:extLst>
            </c:dLbl>
            <c:dLbl>
              <c:idx val="1"/>
              <c:layout>
                <c:manualLayout>
                  <c:x val="0"/>
                  <c:y val="9.3348880046197971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3595-4F70-B549-78CB9647EEAC}"/>
                </c:ext>
              </c:extLst>
            </c:dLbl>
            <c:dLbl>
              <c:idx val="6"/>
              <c:layout>
                <c:manualLayout>
                  <c:x val="-1.681378507958013E-3"/>
                  <c:y val="6.2232586697466077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595-4F70-B549-78CB9647EEA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COM!$A$86:$A$97</c:f>
              <c:strCache>
                <c:ptCount val="12"/>
                <c:pt idx="0">
                  <c:v>Año 2013</c:v>
                </c:pt>
                <c:pt idx="1">
                  <c:v>Año 2014</c:v>
                </c:pt>
                <c:pt idx="2">
                  <c:v>Año 2015</c:v>
                </c:pt>
                <c:pt idx="3">
                  <c:v>Año 2016</c:v>
                </c:pt>
                <c:pt idx="4">
                  <c:v>Año 2017</c:v>
                </c:pt>
                <c:pt idx="5">
                  <c:v>Año 2018</c:v>
                </c:pt>
                <c:pt idx="6">
                  <c:v>Año 2019</c:v>
                </c:pt>
                <c:pt idx="7">
                  <c:v>Año 2020</c:v>
                </c:pt>
                <c:pt idx="8">
                  <c:v>Año 2021</c:v>
                </c:pt>
                <c:pt idx="9">
                  <c:v>Año 2022</c:v>
                </c:pt>
                <c:pt idx="10">
                  <c:v>Año 2023</c:v>
                </c:pt>
                <c:pt idx="11">
                  <c:v>Año 2024</c:v>
                </c:pt>
              </c:strCache>
            </c:strRef>
          </c:cat>
          <c:val>
            <c:numRef>
              <c:f>COM!$B$86:$B$97</c:f>
              <c:numCache>
                <c:formatCode>#,##0.00</c:formatCode>
                <c:ptCount val="12"/>
                <c:pt idx="0" formatCode="_(* #,##0.00_);_(* \(#,##0.00\);_(* &quot;-&quot;??_);_(@_)">
                  <c:v>59681317.369999997</c:v>
                </c:pt>
                <c:pt idx="1">
                  <c:v>71596398.170000002</c:v>
                </c:pt>
                <c:pt idx="2">
                  <c:v>80449843.450000003</c:v>
                </c:pt>
                <c:pt idx="3">
                  <c:v>88997159</c:v>
                </c:pt>
                <c:pt idx="4">
                  <c:v>75709421.150000006</c:v>
                </c:pt>
                <c:pt idx="5">
                  <c:v>85442395.490000024</c:v>
                </c:pt>
                <c:pt idx="6">
                  <c:v>110525583.23</c:v>
                </c:pt>
                <c:pt idx="7">
                  <c:v>120906697.31</c:v>
                </c:pt>
                <c:pt idx="8">
                  <c:v>127975375.17000002</c:v>
                </c:pt>
                <c:pt idx="9">
                  <c:v>184871236.47</c:v>
                </c:pt>
                <c:pt idx="10">
                  <c:v>226238065.50000003</c:v>
                </c:pt>
                <c:pt idx="11">
                  <c:v>43175729.850000001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595-4F70-B549-78CB9647EEA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014598703"/>
        <c:axId val="1014597743"/>
        <c:axId val="0"/>
      </c:bar3DChart>
      <c:catAx>
        <c:axId val="101459870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014597743"/>
        <c:crosses val="autoZero"/>
        <c:auto val="1"/>
        <c:lblAlgn val="ctr"/>
        <c:lblOffset val="100"/>
        <c:noMultiLvlLbl val="0"/>
      </c:catAx>
      <c:valAx>
        <c:axId val="1014597743"/>
        <c:scaling>
          <c:orientation val="minMax"/>
        </c:scaling>
        <c:delete val="1"/>
        <c:axPos val="l"/>
        <c:numFmt formatCode="_(* #,##0.00_);_(* \(#,##0.00\);_(* &quot;-&quot;??_);_(@_)" sourceLinked="1"/>
        <c:majorTickMark val="none"/>
        <c:minorTickMark val="none"/>
        <c:tickLblPos val="nextTo"/>
        <c:crossAx val="101459870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Gasto en Despensas    </a:t>
            </a:r>
            <a:r>
              <a:rPr lang="es-MX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  <a:r>
              <a:rPr lang="en-US" sz="18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</a:rPr>
              <a:t> 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view3D>
      <c:rotX val="0"/>
      <c:rotY val="0"/>
      <c:depthPercent val="60"/>
      <c:rAngAx val="0"/>
      <c:perspective val="100"/>
    </c:view3D>
    <c:floor>
      <c:thickness val="0"/>
      <c:spPr>
        <a:solidFill>
          <a:schemeClr val="lt1">
            <a:lumMod val="95000"/>
          </a:schemeClr>
        </a:solidFill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bar3DChart>
        <c:barDir val="col"/>
        <c:grouping val="clustered"/>
        <c:varyColors val="0"/>
        <c:ser>
          <c:idx val="0"/>
          <c:order val="0"/>
          <c:tx>
            <c:strRef>
              <c:f>DES!$B$9</c:f>
              <c:strCache>
                <c:ptCount val="1"/>
                <c:pt idx="0">
                  <c:v>Monto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accent1">
                  <a:lumMod val="75000"/>
                </a:schemeClr>
              </a:solidFill>
              <a:round/>
            </a:ln>
            <a:effectLst/>
            <a:sp3d contourW="9525">
              <a:contourClr>
                <a:schemeClr val="accent1">
                  <a:lumMod val="75000"/>
                </a:schemeClr>
              </a:contourClr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DES!$A$10:$A$11</c:f>
              <c:strCache>
                <c:ptCount val="2"/>
                <c:pt idx="0">
                  <c:v>RODRIGUEZ GAXIOLA ERIKA</c:v>
                </c:pt>
                <c:pt idx="1">
                  <c:v>COMERCIALIZADORA GAXMAX SA DE CV</c:v>
                </c:pt>
              </c:strCache>
            </c:strRef>
          </c:cat>
          <c:val>
            <c:numRef>
              <c:f>DES!$B$10:$B$11</c:f>
              <c:numCache>
                <c:formatCode>#,##0.00</c:formatCode>
                <c:ptCount val="2"/>
                <c:pt idx="0">
                  <c:v>592680</c:v>
                </c:pt>
                <c:pt idx="1">
                  <c:v>1142575.2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449-4AA2-AACC-FBE11B99346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1768292416"/>
        <c:axId val="1768290016"/>
        <c:axId val="0"/>
      </c:bar3DChart>
      <c:catAx>
        <c:axId val="17682924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768290016"/>
        <c:crosses val="autoZero"/>
        <c:auto val="1"/>
        <c:lblAlgn val="ctr"/>
        <c:lblOffset val="100"/>
        <c:noMultiLvlLbl val="0"/>
      </c:catAx>
      <c:valAx>
        <c:axId val="1768290016"/>
        <c:scaling>
          <c:orientation val="minMax"/>
        </c:scaling>
        <c:delete val="1"/>
        <c:axPos val="l"/>
        <c:numFmt formatCode="#,##0.00" sourceLinked="1"/>
        <c:majorTickMark val="none"/>
        <c:minorTickMark val="none"/>
        <c:tickLblPos val="nextTo"/>
        <c:crossAx val="176829241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6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7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2">
  <a:schemeClr val="accent2"/>
  <a:schemeClr val="accent4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8.xml><?xml version="1.0" encoding="utf-8"?>
<cs:chartStyle xmlns:cs="http://schemas.microsoft.com/office/drawing/2012/chartStyle" xmlns:a="http://schemas.openxmlformats.org/drawingml/2006/main" id="264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0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1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2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8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phClr">
            <a:lumMod val="75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  <cs:spPr>
      <a:solidFill>
        <a:schemeClr val="lt1">
          <a:lumMod val="95000"/>
        </a:schemeClr>
      </a:solidFill>
      <a:sp3d/>
    </cs:spPr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solidFill>
          <a:schemeClr val="dk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/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7.xml"/><Relationship Id="rId2" Type="http://schemas.openxmlformats.org/officeDocument/2006/relationships/chart" Target="../charts/chart26.xml"/><Relationship Id="rId1" Type="http://schemas.openxmlformats.org/officeDocument/2006/relationships/chart" Target="../charts/chart25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1.xml"/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4.xml"/><Relationship Id="rId2" Type="http://schemas.openxmlformats.org/officeDocument/2006/relationships/chart" Target="../charts/chart13.xml"/><Relationship Id="rId1" Type="http://schemas.openxmlformats.org/officeDocument/2006/relationships/chart" Target="../charts/chart12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7.xml"/><Relationship Id="rId2" Type="http://schemas.openxmlformats.org/officeDocument/2006/relationships/chart" Target="../charts/chart16.xml"/><Relationship Id="rId1" Type="http://schemas.openxmlformats.org/officeDocument/2006/relationships/chart" Target="../charts/chart15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0.xml"/><Relationship Id="rId2" Type="http://schemas.openxmlformats.org/officeDocument/2006/relationships/chart" Target="../charts/chart19.xml"/><Relationship Id="rId1" Type="http://schemas.openxmlformats.org/officeDocument/2006/relationships/chart" Target="../charts/chart18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4.xml"/><Relationship Id="rId2" Type="http://schemas.openxmlformats.org/officeDocument/2006/relationships/chart" Target="../charts/chart23.xml"/><Relationship Id="rId1" Type="http://schemas.openxmlformats.org/officeDocument/2006/relationships/chart" Target="../charts/char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238124</xdr:colOff>
      <xdr:row>18</xdr:row>
      <xdr:rowOff>14287</xdr:rowOff>
    </xdr:from>
    <xdr:to>
      <xdr:col>4</xdr:col>
      <xdr:colOff>1257299</xdr:colOff>
      <xdr:row>40</xdr:row>
      <xdr:rowOff>28575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4577669-7136-1DB1-773A-CACCBCD0AD5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142875</xdr:colOff>
      <xdr:row>45</xdr:row>
      <xdr:rowOff>147637</xdr:rowOff>
    </xdr:from>
    <xdr:to>
      <xdr:col>5</xdr:col>
      <xdr:colOff>219075</xdr:colOff>
      <xdr:row>67</xdr:row>
      <xdr:rowOff>123825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82DDE98-2679-2AE1-70DF-C3AEFB2C3AA9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70</xdr:row>
      <xdr:rowOff>147637</xdr:rowOff>
    </xdr:from>
    <xdr:to>
      <xdr:col>5</xdr:col>
      <xdr:colOff>276225</xdr:colOff>
      <xdr:row>92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7616A0E-A0F9-FE29-EEB5-554690BBE98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190499</xdr:colOff>
      <xdr:row>9</xdr:row>
      <xdr:rowOff>33336</xdr:rowOff>
    </xdr:from>
    <xdr:to>
      <xdr:col>8</xdr:col>
      <xdr:colOff>19049</xdr:colOff>
      <xdr:row>30</xdr:row>
      <xdr:rowOff>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DE89C09-AC33-9A59-78C4-A2FF4C1693A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35</xdr:row>
      <xdr:rowOff>128587</xdr:rowOff>
    </xdr:from>
    <xdr:to>
      <xdr:col>8</xdr:col>
      <xdr:colOff>38099</xdr:colOff>
      <xdr:row>57</xdr:row>
      <xdr:rowOff>28575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1B8856E2-498B-9C57-362F-0E9AFFA563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123825</xdr:colOff>
      <xdr:row>61</xdr:row>
      <xdr:rowOff>4762</xdr:rowOff>
    </xdr:from>
    <xdr:to>
      <xdr:col>8</xdr:col>
      <xdr:colOff>0</xdr:colOff>
      <xdr:row>79</xdr:row>
      <xdr:rowOff>133350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DCC267C1-29A7-5E82-A4C7-BBF05F2593C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4</xdr:row>
      <xdr:rowOff>138112</xdr:rowOff>
    </xdr:from>
    <xdr:to>
      <xdr:col>8</xdr:col>
      <xdr:colOff>0</xdr:colOff>
      <xdr:row>28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0C8628-B3FD-4115-2EF8-26C2D56FF89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41</xdr:row>
      <xdr:rowOff>104775</xdr:rowOff>
    </xdr:from>
    <xdr:to>
      <xdr:col>8</xdr:col>
      <xdr:colOff>28575</xdr:colOff>
      <xdr:row>65</xdr:row>
      <xdr:rowOff>38100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A7AC1AC-5D2C-82E3-A48A-9A10C95419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171450</xdr:colOff>
      <xdr:row>29</xdr:row>
      <xdr:rowOff>147636</xdr:rowOff>
    </xdr:from>
    <xdr:to>
      <xdr:col>5</xdr:col>
      <xdr:colOff>742950</xdr:colOff>
      <xdr:row>50</xdr:row>
      <xdr:rowOff>66674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7D30F92-C55E-DB59-6711-4CAFFE4429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54</xdr:row>
      <xdr:rowOff>157161</xdr:rowOff>
    </xdr:from>
    <xdr:to>
      <xdr:col>6</xdr:col>
      <xdr:colOff>9525</xdr:colOff>
      <xdr:row>77</xdr:row>
      <xdr:rowOff>133349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0945CC7-D9CC-D379-0562-2FBFED6A674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114300</xdr:colOff>
      <xdr:row>81</xdr:row>
      <xdr:rowOff>14286</xdr:rowOff>
    </xdr:from>
    <xdr:to>
      <xdr:col>5</xdr:col>
      <xdr:colOff>752476</xdr:colOff>
      <xdr:row>105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05C2171-A2E6-72C2-3375-D105033FEBD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238124</xdr:colOff>
      <xdr:row>4</xdr:row>
      <xdr:rowOff>138111</xdr:rowOff>
    </xdr:from>
    <xdr:to>
      <xdr:col>5</xdr:col>
      <xdr:colOff>742949</xdr:colOff>
      <xdr:row>25</xdr:row>
      <xdr:rowOff>19049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86E7F97-DB04-0CF7-D8A7-510F7383CF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200024</xdr:colOff>
      <xdr:row>26</xdr:row>
      <xdr:rowOff>147636</xdr:rowOff>
    </xdr:from>
    <xdr:to>
      <xdr:col>5</xdr:col>
      <xdr:colOff>723899</xdr:colOff>
      <xdr:row>48</xdr:row>
      <xdr:rowOff>152399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9CD981B1-E473-E871-CDC6-C0CC4DE78D5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152399</xdr:colOff>
      <xdr:row>51</xdr:row>
      <xdr:rowOff>23811</xdr:rowOff>
    </xdr:from>
    <xdr:to>
      <xdr:col>6</xdr:col>
      <xdr:colOff>733424</xdr:colOff>
      <xdr:row>73</xdr:row>
      <xdr:rowOff>152399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A4F7A7EC-04DC-30E4-E2C3-5FF6301A691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24</xdr:row>
      <xdr:rowOff>138111</xdr:rowOff>
    </xdr:from>
    <xdr:to>
      <xdr:col>4</xdr:col>
      <xdr:colOff>1276349</xdr:colOff>
      <xdr:row>57</xdr:row>
      <xdr:rowOff>142875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82A0C3B-2272-6A7C-71B9-B03E0C171A4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123825</xdr:colOff>
      <xdr:row>60</xdr:row>
      <xdr:rowOff>4762</xdr:rowOff>
    </xdr:from>
    <xdr:to>
      <xdr:col>5</xdr:col>
      <xdr:colOff>9525</xdr:colOff>
      <xdr:row>82</xdr:row>
      <xdr:rowOff>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5B1FF0B2-B932-A27F-1AB4-21982A1A061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95249</xdr:colOff>
      <xdr:row>84</xdr:row>
      <xdr:rowOff>157162</xdr:rowOff>
    </xdr:from>
    <xdr:to>
      <xdr:col>7</xdr:col>
      <xdr:colOff>9524</xdr:colOff>
      <xdr:row>108</xdr:row>
      <xdr:rowOff>28575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94CADC7-7BDA-C9A3-DE8D-0DB3FC9A823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200024</xdr:colOff>
      <xdr:row>19</xdr:row>
      <xdr:rowOff>119062</xdr:rowOff>
    </xdr:from>
    <xdr:to>
      <xdr:col>5</xdr:col>
      <xdr:colOff>19049</xdr:colOff>
      <xdr:row>44</xdr:row>
      <xdr:rowOff>66675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1532B7F-CD5E-CF2A-CDC5-8175724274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171450</xdr:colOff>
      <xdr:row>49</xdr:row>
      <xdr:rowOff>138112</xdr:rowOff>
    </xdr:from>
    <xdr:to>
      <xdr:col>6</xdr:col>
      <xdr:colOff>76200</xdr:colOff>
      <xdr:row>72</xdr:row>
      <xdr:rowOff>9525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FC926895-7B22-7471-34B7-562BB67BE82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114300</xdr:colOff>
      <xdr:row>75</xdr:row>
      <xdr:rowOff>119062</xdr:rowOff>
    </xdr:from>
    <xdr:to>
      <xdr:col>6</xdr:col>
      <xdr:colOff>133350</xdr:colOff>
      <xdr:row>95</xdr:row>
      <xdr:rowOff>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3FD489FC-3324-F103-02AE-01143173BAE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161925</xdr:colOff>
      <xdr:row>29</xdr:row>
      <xdr:rowOff>4761</xdr:rowOff>
    </xdr:from>
    <xdr:to>
      <xdr:col>6</xdr:col>
      <xdr:colOff>9525</xdr:colOff>
      <xdr:row>55</xdr:row>
      <xdr:rowOff>142874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931A5F1F-5C1C-252E-6644-B0B39E3E2CC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123824</xdr:colOff>
      <xdr:row>60</xdr:row>
      <xdr:rowOff>4761</xdr:rowOff>
    </xdr:from>
    <xdr:to>
      <xdr:col>5</xdr:col>
      <xdr:colOff>761999</xdr:colOff>
      <xdr:row>82</xdr:row>
      <xdr:rowOff>47624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69C2D480-E825-84D0-79F9-CFC1D40419C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133349</xdr:colOff>
      <xdr:row>85</xdr:row>
      <xdr:rowOff>147636</xdr:rowOff>
    </xdr:from>
    <xdr:to>
      <xdr:col>6</xdr:col>
      <xdr:colOff>9524</xdr:colOff>
      <xdr:row>105</xdr:row>
      <xdr:rowOff>76199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6F98B9D4-8F92-1282-6825-198979AC0ACC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742949</xdr:colOff>
      <xdr:row>18</xdr:row>
      <xdr:rowOff>23811</xdr:rowOff>
    </xdr:from>
    <xdr:to>
      <xdr:col>13</xdr:col>
      <xdr:colOff>76199</xdr:colOff>
      <xdr:row>47</xdr:row>
      <xdr:rowOff>76199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86210211-20E3-85DD-DBFF-04B1F29F25D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219074</xdr:colOff>
      <xdr:row>6</xdr:row>
      <xdr:rowOff>147636</xdr:rowOff>
    </xdr:from>
    <xdr:to>
      <xdr:col>6</xdr:col>
      <xdr:colOff>323849</xdr:colOff>
      <xdr:row>30</xdr:row>
      <xdr:rowOff>123825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A1C37965-02EE-3339-9692-1AD4CF3908B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152399</xdr:colOff>
      <xdr:row>35</xdr:row>
      <xdr:rowOff>138112</xdr:rowOff>
    </xdr:from>
    <xdr:to>
      <xdr:col>6</xdr:col>
      <xdr:colOff>371474</xdr:colOff>
      <xdr:row>58</xdr:row>
      <xdr:rowOff>47625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14E2DFC-EFC0-22B7-18EB-E979FAFEE19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104775</xdr:colOff>
      <xdr:row>61</xdr:row>
      <xdr:rowOff>14286</xdr:rowOff>
    </xdr:from>
    <xdr:to>
      <xdr:col>6</xdr:col>
      <xdr:colOff>314325</xdr:colOff>
      <xdr:row>82</xdr:row>
      <xdr:rowOff>9524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078E6A-71FB-F036-7B9A-C420F72A32A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61"/>
  <sheetViews>
    <sheetView tabSelected="1" workbookViewId="0">
      <selection activeCell="C6" sqref="C6"/>
    </sheetView>
  </sheetViews>
  <sheetFormatPr baseColWidth="10" defaultColWidth="9.140625" defaultRowHeight="12.75" x14ac:dyDescent="0.2"/>
  <cols>
    <col min="1" max="1" width="60.7109375" style="1" customWidth="1"/>
    <col min="2" max="2" width="14.7109375" style="1" customWidth="1"/>
    <col min="3" max="3" width="60.7109375" style="1" customWidth="1"/>
    <col min="4" max="4" width="23.5703125" style="1" customWidth="1"/>
    <col min="5" max="5" width="19.42578125" style="1" customWidth="1"/>
    <col min="6" max="16384" width="9.140625" style="1"/>
  </cols>
  <sheetData>
    <row r="1" spans="1:5" x14ac:dyDescent="0.2">
      <c r="A1" s="10" t="s">
        <v>0</v>
      </c>
      <c r="B1" s="10" t="s">
        <v>443</v>
      </c>
      <c r="C1" s="10" t="s">
        <v>444</v>
      </c>
      <c r="D1" s="10" t="s">
        <v>445</v>
      </c>
      <c r="E1" s="10" t="s">
        <v>446</v>
      </c>
    </row>
    <row r="2" spans="1:5" s="5" customFormat="1" x14ac:dyDescent="0.2">
      <c r="A2" s="2" t="s">
        <v>312</v>
      </c>
      <c r="B2" s="3">
        <v>45337</v>
      </c>
      <c r="C2" s="2" t="s">
        <v>41</v>
      </c>
      <c r="D2" s="4">
        <v>54705</v>
      </c>
    </row>
    <row r="3" spans="1:5" s="5" customFormat="1" x14ac:dyDescent="0.2">
      <c r="A3" s="2" t="s">
        <v>5</v>
      </c>
      <c r="B3" s="3">
        <v>45323</v>
      </c>
      <c r="C3" s="2" t="s">
        <v>6</v>
      </c>
      <c r="D3" s="4">
        <v>5000</v>
      </c>
    </row>
    <row r="4" spans="1:5" s="5" customFormat="1" x14ac:dyDescent="0.2">
      <c r="A4" s="2" t="s">
        <v>227</v>
      </c>
      <c r="B4" s="3">
        <v>45335</v>
      </c>
      <c r="C4" s="2" t="s">
        <v>228</v>
      </c>
      <c r="D4" s="4">
        <v>21524.06</v>
      </c>
    </row>
    <row r="5" spans="1:5" s="5" customFormat="1" x14ac:dyDescent="0.2">
      <c r="A5" s="2" t="s">
        <v>404</v>
      </c>
      <c r="B5" s="3">
        <v>45344</v>
      </c>
      <c r="C5" s="2" t="s">
        <v>2</v>
      </c>
      <c r="D5" s="4">
        <v>50000</v>
      </c>
    </row>
    <row r="6" spans="1:5" s="5" customFormat="1" x14ac:dyDescent="0.2">
      <c r="A6" s="2" t="s">
        <v>194</v>
      </c>
      <c r="B6" s="3">
        <v>45335</v>
      </c>
      <c r="C6" t="s">
        <v>195</v>
      </c>
      <c r="D6" s="4">
        <v>3708</v>
      </c>
    </row>
    <row r="7" spans="1:5" s="5" customFormat="1" x14ac:dyDescent="0.2">
      <c r="A7" s="2" t="s">
        <v>128</v>
      </c>
      <c r="B7" s="3">
        <v>45334</v>
      </c>
      <c r="C7" s="2" t="s">
        <v>129</v>
      </c>
      <c r="D7" s="4">
        <v>2000</v>
      </c>
    </row>
    <row r="8" spans="1:5" s="5" customFormat="1" x14ac:dyDescent="0.2">
      <c r="A8" s="2" t="s">
        <v>7</v>
      </c>
      <c r="B8" s="3">
        <v>45323</v>
      </c>
      <c r="C8" s="2" t="s">
        <v>6</v>
      </c>
      <c r="D8" s="4">
        <v>5000</v>
      </c>
    </row>
    <row r="9" spans="1:5" s="5" customFormat="1" x14ac:dyDescent="0.2">
      <c r="A9" s="2" t="s">
        <v>247</v>
      </c>
      <c r="B9" s="3">
        <v>45336</v>
      </c>
      <c r="C9" s="2" t="s">
        <v>172</v>
      </c>
      <c r="D9" s="4">
        <v>10000</v>
      </c>
    </row>
    <row r="10" spans="1:5" s="5" customFormat="1" x14ac:dyDescent="0.2">
      <c r="A10" s="2" t="s">
        <v>196</v>
      </c>
      <c r="B10" s="3">
        <v>45335</v>
      </c>
      <c r="C10" s="2" t="s">
        <v>172</v>
      </c>
      <c r="D10" s="4">
        <v>4000</v>
      </c>
    </row>
    <row r="11" spans="1:5" s="5" customFormat="1" x14ac:dyDescent="0.2">
      <c r="A11" s="2" t="s">
        <v>346</v>
      </c>
      <c r="B11" s="3">
        <v>45337</v>
      </c>
      <c r="C11" s="2" t="s">
        <v>288</v>
      </c>
      <c r="D11" s="4">
        <v>417600</v>
      </c>
    </row>
    <row r="12" spans="1:5" s="5" customFormat="1" x14ac:dyDescent="0.2">
      <c r="A12" s="2" t="s">
        <v>346</v>
      </c>
      <c r="B12" s="3">
        <v>45344</v>
      </c>
      <c r="C12" s="2" t="s">
        <v>288</v>
      </c>
      <c r="D12" s="4">
        <v>208800</v>
      </c>
    </row>
    <row r="13" spans="1:5" s="5" customFormat="1" x14ac:dyDescent="0.2">
      <c r="A13" s="2" t="s">
        <v>428</v>
      </c>
      <c r="B13" s="3">
        <v>45349</v>
      </c>
      <c r="C13" s="2" t="s">
        <v>172</v>
      </c>
      <c r="D13" s="4">
        <v>1420</v>
      </c>
    </row>
    <row r="14" spans="1:5" s="5" customFormat="1" x14ac:dyDescent="0.2">
      <c r="A14" s="2" t="s">
        <v>327</v>
      </c>
      <c r="B14" s="3">
        <v>45337</v>
      </c>
      <c r="C14" s="2" t="s">
        <v>41</v>
      </c>
      <c r="D14" s="4">
        <v>211947.91</v>
      </c>
    </row>
    <row r="15" spans="1:5" s="5" customFormat="1" x14ac:dyDescent="0.2">
      <c r="A15" s="2" t="s">
        <v>327</v>
      </c>
      <c r="B15" s="3">
        <v>45338</v>
      </c>
      <c r="C15" s="2" t="s">
        <v>356</v>
      </c>
      <c r="D15" s="4">
        <v>50904.25</v>
      </c>
    </row>
    <row r="16" spans="1:5" s="5" customFormat="1" x14ac:dyDescent="0.2">
      <c r="A16" s="2" t="s">
        <v>339</v>
      </c>
      <c r="B16" s="3">
        <v>45337</v>
      </c>
      <c r="C16" s="2" t="s">
        <v>337</v>
      </c>
      <c r="D16" s="4">
        <v>357847.88</v>
      </c>
    </row>
    <row r="17" spans="1:4" s="5" customFormat="1" x14ac:dyDescent="0.2">
      <c r="A17" s="2" t="s">
        <v>69</v>
      </c>
      <c r="B17" s="3">
        <v>45328</v>
      </c>
      <c r="C17" s="2" t="s">
        <v>68</v>
      </c>
      <c r="D17" s="4">
        <v>600</v>
      </c>
    </row>
    <row r="18" spans="1:4" s="5" customFormat="1" x14ac:dyDescent="0.2">
      <c r="A18" s="2" t="s">
        <v>311</v>
      </c>
      <c r="B18" s="3">
        <v>45337</v>
      </c>
      <c r="C18" s="2" t="s">
        <v>129</v>
      </c>
      <c r="D18" s="4">
        <v>54099.98</v>
      </c>
    </row>
    <row r="19" spans="1:4" s="5" customFormat="1" x14ac:dyDescent="0.2">
      <c r="A19" s="2" t="s">
        <v>205</v>
      </c>
      <c r="B19" s="3">
        <v>45335</v>
      </c>
      <c r="C19" s="2" t="s">
        <v>206</v>
      </c>
      <c r="D19" s="4">
        <v>8000</v>
      </c>
    </row>
    <row r="20" spans="1:4" s="5" customFormat="1" x14ac:dyDescent="0.2">
      <c r="A20" s="2" t="s">
        <v>364</v>
      </c>
      <c r="B20" s="3">
        <v>45341</v>
      </c>
      <c r="C20" s="2" t="s">
        <v>309</v>
      </c>
      <c r="D20" s="4">
        <v>40000</v>
      </c>
    </row>
    <row r="21" spans="1:4" s="5" customFormat="1" x14ac:dyDescent="0.2">
      <c r="A21" s="2" t="s">
        <v>214</v>
      </c>
      <c r="B21" s="3">
        <v>45335</v>
      </c>
      <c r="C21" t="s">
        <v>215</v>
      </c>
      <c r="D21" s="4">
        <v>8270.11</v>
      </c>
    </row>
    <row r="22" spans="1:4" s="5" customFormat="1" x14ac:dyDescent="0.2">
      <c r="A22" s="2" t="s">
        <v>219</v>
      </c>
      <c r="B22" s="3">
        <v>45335</v>
      </c>
      <c r="C22" s="2" t="s">
        <v>220</v>
      </c>
      <c r="D22" s="4">
        <v>11977.53</v>
      </c>
    </row>
    <row r="23" spans="1:4" s="5" customFormat="1" x14ac:dyDescent="0.2">
      <c r="A23" s="2" t="s">
        <v>367</v>
      </c>
      <c r="B23" s="3">
        <v>45342</v>
      </c>
      <c r="C23" s="2" t="s">
        <v>50</v>
      </c>
      <c r="D23" s="4">
        <v>25747.1</v>
      </c>
    </row>
    <row r="24" spans="1:4" s="5" customFormat="1" x14ac:dyDescent="0.2">
      <c r="A24" s="2" t="s">
        <v>239</v>
      </c>
      <c r="B24" s="3">
        <v>45335</v>
      </c>
      <c r="C24" t="s">
        <v>240</v>
      </c>
      <c r="D24" s="4">
        <v>315564.42</v>
      </c>
    </row>
    <row r="25" spans="1:4" s="5" customFormat="1" x14ac:dyDescent="0.2">
      <c r="A25" s="2" t="s">
        <v>261</v>
      </c>
      <c r="B25" s="3">
        <v>45337</v>
      </c>
      <c r="C25" s="2" t="s">
        <v>172</v>
      </c>
      <c r="D25" s="4">
        <v>3000</v>
      </c>
    </row>
    <row r="26" spans="1:4" s="5" customFormat="1" x14ac:dyDescent="0.2">
      <c r="A26" s="2" t="s">
        <v>405</v>
      </c>
      <c r="B26" s="3">
        <v>45344</v>
      </c>
      <c r="C26" s="2" t="s">
        <v>2</v>
      </c>
      <c r="D26" s="4">
        <v>50000</v>
      </c>
    </row>
    <row r="27" spans="1:4" s="5" customFormat="1" x14ac:dyDescent="0.2">
      <c r="A27" s="2" t="s">
        <v>365</v>
      </c>
      <c r="B27" s="3">
        <v>45342</v>
      </c>
      <c r="C27" s="2" t="s">
        <v>50</v>
      </c>
      <c r="D27" s="4">
        <v>24230.02</v>
      </c>
    </row>
    <row r="28" spans="1:4" s="5" customFormat="1" x14ac:dyDescent="0.2">
      <c r="A28" s="2" t="s">
        <v>101</v>
      </c>
      <c r="B28" s="3">
        <v>45329</v>
      </c>
      <c r="C28" t="s">
        <v>4</v>
      </c>
      <c r="D28" s="4">
        <v>4370.03</v>
      </c>
    </row>
    <row r="29" spans="1:4" s="5" customFormat="1" x14ac:dyDescent="0.2">
      <c r="A29" s="2" t="s">
        <v>8</v>
      </c>
      <c r="B29" s="3">
        <v>45323</v>
      </c>
      <c r="C29" s="2" t="s">
        <v>6</v>
      </c>
      <c r="D29" s="4">
        <v>5000</v>
      </c>
    </row>
    <row r="30" spans="1:4" s="5" customFormat="1" x14ac:dyDescent="0.2">
      <c r="A30" s="2" t="s">
        <v>174</v>
      </c>
      <c r="B30" s="3">
        <v>45335</v>
      </c>
      <c r="C30" s="2" t="s">
        <v>175</v>
      </c>
      <c r="D30" s="4">
        <v>2000</v>
      </c>
    </row>
    <row r="31" spans="1:4" s="5" customFormat="1" x14ac:dyDescent="0.2">
      <c r="A31" s="2" t="s">
        <v>58</v>
      </c>
      <c r="B31" s="3">
        <v>45324</v>
      </c>
      <c r="C31" s="2" t="s">
        <v>50</v>
      </c>
      <c r="D31" s="4">
        <v>22136.06</v>
      </c>
    </row>
    <row r="32" spans="1:4" s="5" customFormat="1" x14ac:dyDescent="0.2">
      <c r="A32" s="2" t="s">
        <v>55</v>
      </c>
      <c r="B32" s="3">
        <v>45324</v>
      </c>
      <c r="C32" s="2" t="s">
        <v>50</v>
      </c>
      <c r="D32" s="4">
        <v>16756.32</v>
      </c>
    </row>
    <row r="33" spans="1:4" s="5" customFormat="1" x14ac:dyDescent="0.2">
      <c r="A33" s="2" t="s">
        <v>384</v>
      </c>
      <c r="B33" s="3">
        <v>45344</v>
      </c>
      <c r="C33" s="2" t="s">
        <v>385</v>
      </c>
      <c r="D33" s="4">
        <v>16934.84</v>
      </c>
    </row>
    <row r="34" spans="1:4" s="5" customFormat="1" x14ac:dyDescent="0.2">
      <c r="A34" s="2" t="s">
        <v>263</v>
      </c>
      <c r="B34" s="3">
        <v>45337</v>
      </c>
      <c r="C34" s="2" t="s">
        <v>172</v>
      </c>
      <c r="D34" s="4">
        <v>3150</v>
      </c>
    </row>
    <row r="35" spans="1:4" s="5" customFormat="1" x14ac:dyDescent="0.2">
      <c r="A35" s="2" t="s">
        <v>80</v>
      </c>
      <c r="B35" s="3">
        <v>45328</v>
      </c>
      <c r="C35" s="2" t="s">
        <v>2</v>
      </c>
      <c r="D35" s="4">
        <v>7500</v>
      </c>
    </row>
    <row r="36" spans="1:4" s="5" customFormat="1" x14ac:dyDescent="0.2">
      <c r="A36" s="2" t="s">
        <v>139</v>
      </c>
      <c r="B36" s="3">
        <v>45334</v>
      </c>
      <c r="C36" s="2" t="s">
        <v>140</v>
      </c>
      <c r="D36" s="4">
        <v>11475</v>
      </c>
    </row>
    <row r="37" spans="1:4" s="5" customFormat="1" x14ac:dyDescent="0.2">
      <c r="A37" s="2" t="s">
        <v>115</v>
      </c>
      <c r="B37" s="3">
        <v>45330</v>
      </c>
      <c r="C37" t="s">
        <v>116</v>
      </c>
      <c r="D37" s="4">
        <v>125000</v>
      </c>
    </row>
    <row r="38" spans="1:4" s="5" customFormat="1" x14ac:dyDescent="0.2">
      <c r="A38" s="2" t="s">
        <v>115</v>
      </c>
      <c r="B38" s="3">
        <v>45330</v>
      </c>
      <c r="C38" t="s">
        <v>116</v>
      </c>
      <c r="D38" s="4">
        <v>125000</v>
      </c>
    </row>
    <row r="39" spans="1:4" s="5" customFormat="1" x14ac:dyDescent="0.2">
      <c r="A39" s="2" t="s">
        <v>115</v>
      </c>
      <c r="B39" s="3">
        <v>45348</v>
      </c>
      <c r="C39" t="s">
        <v>116</v>
      </c>
      <c r="D39" s="4">
        <v>875000</v>
      </c>
    </row>
    <row r="40" spans="1:4" s="5" customFormat="1" x14ac:dyDescent="0.2">
      <c r="A40" s="2" t="s">
        <v>277</v>
      </c>
      <c r="B40" s="3">
        <v>45337</v>
      </c>
      <c r="C40" s="2" t="s">
        <v>46</v>
      </c>
      <c r="D40" s="4">
        <v>6380</v>
      </c>
    </row>
    <row r="41" spans="1:4" s="5" customFormat="1" x14ac:dyDescent="0.2">
      <c r="A41" s="2" t="s">
        <v>322</v>
      </c>
      <c r="B41" s="3">
        <v>45337</v>
      </c>
      <c r="C41" s="2" t="s">
        <v>294</v>
      </c>
      <c r="D41" s="4">
        <v>101449.59</v>
      </c>
    </row>
    <row r="42" spans="1:4" s="5" customFormat="1" x14ac:dyDescent="0.2">
      <c r="A42" s="2" t="s">
        <v>397</v>
      </c>
      <c r="B42" s="3">
        <v>45344</v>
      </c>
      <c r="C42" s="2" t="s">
        <v>398</v>
      </c>
      <c r="D42" s="4">
        <v>34800</v>
      </c>
    </row>
    <row r="43" spans="1:4" s="5" customFormat="1" x14ac:dyDescent="0.2">
      <c r="A43" s="2" t="s">
        <v>176</v>
      </c>
      <c r="B43" s="3">
        <v>45335</v>
      </c>
      <c r="C43" s="2" t="s">
        <v>175</v>
      </c>
      <c r="D43" s="4">
        <v>2000</v>
      </c>
    </row>
    <row r="44" spans="1:4" s="5" customFormat="1" x14ac:dyDescent="0.2">
      <c r="A44" s="2" t="s">
        <v>406</v>
      </c>
      <c r="B44" s="3">
        <v>45344</v>
      </c>
      <c r="C44" s="2" t="s">
        <v>2</v>
      </c>
      <c r="D44" s="4">
        <v>50000</v>
      </c>
    </row>
    <row r="45" spans="1:4" s="5" customFormat="1" x14ac:dyDescent="0.2">
      <c r="A45" s="2" t="s">
        <v>9</v>
      </c>
      <c r="B45" s="3">
        <v>45323</v>
      </c>
      <c r="C45" s="2" t="s">
        <v>6</v>
      </c>
      <c r="D45" s="4">
        <v>5000</v>
      </c>
    </row>
    <row r="46" spans="1:4" s="5" customFormat="1" x14ac:dyDescent="0.2">
      <c r="A46" s="2" t="s">
        <v>177</v>
      </c>
      <c r="B46" s="3">
        <v>45335</v>
      </c>
      <c r="C46" s="2" t="s">
        <v>175</v>
      </c>
      <c r="D46" s="4">
        <v>2000</v>
      </c>
    </row>
    <row r="47" spans="1:4" s="5" customFormat="1" x14ac:dyDescent="0.2">
      <c r="A47" s="2" t="s">
        <v>178</v>
      </c>
      <c r="B47" s="3">
        <v>45335</v>
      </c>
      <c r="C47" s="2" t="s">
        <v>175</v>
      </c>
      <c r="D47" s="4">
        <v>2000</v>
      </c>
    </row>
    <row r="48" spans="1:4" s="5" customFormat="1" x14ac:dyDescent="0.2">
      <c r="A48" s="2" t="s">
        <v>370</v>
      </c>
      <c r="B48" s="3">
        <v>45343</v>
      </c>
      <c r="C48" s="2" t="s">
        <v>234</v>
      </c>
      <c r="D48" s="4">
        <v>100000</v>
      </c>
    </row>
    <row r="49" spans="1:4" s="5" customFormat="1" x14ac:dyDescent="0.2">
      <c r="A49" s="2" t="s">
        <v>197</v>
      </c>
      <c r="B49" s="3">
        <v>45335</v>
      </c>
      <c r="C49" t="s">
        <v>198</v>
      </c>
      <c r="D49" s="4">
        <v>4165.0200000000004</v>
      </c>
    </row>
    <row r="50" spans="1:4" s="5" customFormat="1" x14ac:dyDescent="0.2">
      <c r="A50" s="2" t="s">
        <v>141</v>
      </c>
      <c r="B50" s="3">
        <v>45334</v>
      </c>
      <c r="C50" s="2" t="s">
        <v>140</v>
      </c>
      <c r="D50" s="4">
        <v>11600</v>
      </c>
    </row>
    <row r="51" spans="1:4" s="5" customFormat="1" x14ac:dyDescent="0.2">
      <c r="A51" s="2" t="s">
        <v>179</v>
      </c>
      <c r="B51" s="3">
        <v>45335</v>
      </c>
      <c r="C51" s="2" t="s">
        <v>175</v>
      </c>
      <c r="D51" s="4">
        <v>2000</v>
      </c>
    </row>
    <row r="52" spans="1:4" s="5" customFormat="1" x14ac:dyDescent="0.2">
      <c r="A52" s="2" t="s">
        <v>201</v>
      </c>
      <c r="B52" s="3">
        <v>45335</v>
      </c>
      <c r="C52" s="2" t="s">
        <v>76</v>
      </c>
      <c r="D52" s="4">
        <v>5918.8</v>
      </c>
    </row>
    <row r="53" spans="1:4" s="5" customFormat="1" x14ac:dyDescent="0.2">
      <c r="A53" s="2" t="s">
        <v>199</v>
      </c>
      <c r="B53" s="3">
        <v>45335</v>
      </c>
      <c r="C53" s="2" t="s">
        <v>200</v>
      </c>
      <c r="D53" s="4">
        <v>5000</v>
      </c>
    </row>
    <row r="54" spans="1:4" s="5" customFormat="1" x14ac:dyDescent="0.2">
      <c r="A54" s="2" t="s">
        <v>10</v>
      </c>
      <c r="B54" s="3">
        <v>45323</v>
      </c>
      <c r="C54" s="2" t="s">
        <v>6</v>
      </c>
      <c r="D54" s="4">
        <v>5000</v>
      </c>
    </row>
    <row r="55" spans="1:4" s="5" customFormat="1" x14ac:dyDescent="0.2">
      <c r="A55" s="2" t="s">
        <v>81</v>
      </c>
      <c r="B55" s="3">
        <v>45328</v>
      </c>
      <c r="C55" s="2" t="s">
        <v>2</v>
      </c>
      <c r="D55" s="4">
        <v>7500</v>
      </c>
    </row>
    <row r="56" spans="1:4" s="5" customFormat="1" x14ac:dyDescent="0.2">
      <c r="A56" s="2" t="s">
        <v>378</v>
      </c>
      <c r="B56" s="3">
        <v>45344</v>
      </c>
      <c r="C56" s="2" t="s">
        <v>172</v>
      </c>
      <c r="D56" s="4">
        <v>5000</v>
      </c>
    </row>
    <row r="57" spans="1:4" s="5" customFormat="1" x14ac:dyDescent="0.2">
      <c r="A57" s="2" t="s">
        <v>11</v>
      </c>
      <c r="B57" s="3">
        <v>45323</v>
      </c>
      <c r="C57" s="2" t="s">
        <v>6</v>
      </c>
      <c r="D57" s="4">
        <v>5000</v>
      </c>
    </row>
    <row r="58" spans="1:4" s="5" customFormat="1" x14ac:dyDescent="0.2">
      <c r="A58" s="2" t="s">
        <v>425</v>
      </c>
      <c r="B58" s="3">
        <v>45348</v>
      </c>
      <c r="C58" s="2" t="s">
        <v>426</v>
      </c>
      <c r="D58" s="4">
        <v>4789262</v>
      </c>
    </row>
    <row r="59" spans="1:4" s="5" customFormat="1" x14ac:dyDescent="0.2">
      <c r="A59" s="2" t="s">
        <v>375</v>
      </c>
      <c r="B59" s="3">
        <v>45344</v>
      </c>
      <c r="C59" s="2" t="s">
        <v>376</v>
      </c>
      <c r="D59" s="4">
        <v>4500</v>
      </c>
    </row>
    <row r="60" spans="1:4" s="5" customFormat="1" x14ac:dyDescent="0.2">
      <c r="A60" s="2" t="s">
        <v>347</v>
      </c>
      <c r="B60" s="3">
        <v>45337</v>
      </c>
      <c r="C60" s="2" t="s">
        <v>2</v>
      </c>
      <c r="D60" s="4">
        <v>430000.4</v>
      </c>
    </row>
    <row r="61" spans="1:4" s="5" customFormat="1" x14ac:dyDescent="0.2">
      <c r="A61" s="2" t="s">
        <v>423</v>
      </c>
      <c r="B61" s="3">
        <v>45345</v>
      </c>
      <c r="C61" s="2" t="s">
        <v>309</v>
      </c>
      <c r="D61" s="4">
        <v>104400</v>
      </c>
    </row>
    <row r="62" spans="1:4" s="5" customFormat="1" x14ac:dyDescent="0.2">
      <c r="A62" s="2" t="s">
        <v>60</v>
      </c>
      <c r="B62" s="3">
        <v>45324</v>
      </c>
      <c r="C62" t="s">
        <v>43</v>
      </c>
      <c r="D62" s="4">
        <v>112860</v>
      </c>
    </row>
    <row r="63" spans="1:4" s="5" customFormat="1" x14ac:dyDescent="0.2">
      <c r="A63" s="2" t="s">
        <v>60</v>
      </c>
      <c r="B63" s="3">
        <v>45331</v>
      </c>
      <c r="C63" t="s">
        <v>43</v>
      </c>
      <c r="D63" s="4">
        <v>113847.39</v>
      </c>
    </row>
    <row r="64" spans="1:4" s="5" customFormat="1" x14ac:dyDescent="0.2">
      <c r="A64" s="2" t="s">
        <v>60</v>
      </c>
      <c r="B64" s="3">
        <v>45338</v>
      </c>
      <c r="C64" t="s">
        <v>43</v>
      </c>
      <c r="D64" s="4">
        <v>113850.53</v>
      </c>
    </row>
    <row r="65" spans="1:4" s="5" customFormat="1" x14ac:dyDescent="0.2">
      <c r="A65" s="2" t="s">
        <v>60</v>
      </c>
      <c r="B65" s="3">
        <v>45344</v>
      </c>
      <c r="C65" t="s">
        <v>43</v>
      </c>
      <c r="D65" s="4">
        <v>113850</v>
      </c>
    </row>
    <row r="66" spans="1:4" s="5" customFormat="1" x14ac:dyDescent="0.2">
      <c r="A66" s="2" t="s">
        <v>60</v>
      </c>
      <c r="B66" s="3">
        <v>45351</v>
      </c>
      <c r="C66" t="s">
        <v>43</v>
      </c>
      <c r="D66" s="4">
        <v>113849.99</v>
      </c>
    </row>
    <row r="67" spans="1:4" s="5" customFormat="1" x14ac:dyDescent="0.2">
      <c r="A67" s="2" t="s">
        <v>350</v>
      </c>
      <c r="B67" s="3">
        <v>45337</v>
      </c>
      <c r="C67" s="2" t="s">
        <v>2</v>
      </c>
      <c r="D67" s="4">
        <v>1142575.2</v>
      </c>
    </row>
    <row r="68" spans="1:4" s="5" customFormat="1" x14ac:dyDescent="0.2">
      <c r="A68" s="2" t="s">
        <v>241</v>
      </c>
      <c r="B68" s="3">
        <v>45335</v>
      </c>
      <c r="C68" s="2" t="s">
        <v>242</v>
      </c>
      <c r="D68" s="4">
        <v>556503.23</v>
      </c>
    </row>
    <row r="69" spans="1:4" s="5" customFormat="1" x14ac:dyDescent="0.2">
      <c r="A69" s="2" t="s">
        <v>241</v>
      </c>
      <c r="B69" s="3">
        <v>45350</v>
      </c>
      <c r="C69" s="2" t="s">
        <v>242</v>
      </c>
      <c r="D69" s="4">
        <v>1182731.58</v>
      </c>
    </row>
    <row r="70" spans="1:4" s="5" customFormat="1" x14ac:dyDescent="0.2">
      <c r="A70" s="2" t="s">
        <v>232</v>
      </c>
      <c r="B70" s="3">
        <v>45335</v>
      </c>
      <c r="C70" s="2" t="s">
        <v>140</v>
      </c>
      <c r="D70" s="4">
        <v>58000</v>
      </c>
    </row>
    <row r="71" spans="1:4" s="5" customFormat="1" x14ac:dyDescent="0.2">
      <c r="A71" s="2" t="s">
        <v>112</v>
      </c>
      <c r="B71" s="3">
        <v>45329</v>
      </c>
      <c r="C71" t="s">
        <v>113</v>
      </c>
      <c r="D71" s="4">
        <v>936143.66</v>
      </c>
    </row>
    <row r="72" spans="1:4" s="5" customFormat="1" x14ac:dyDescent="0.2">
      <c r="A72" s="2" t="s">
        <v>112</v>
      </c>
      <c r="B72" s="3">
        <v>45335</v>
      </c>
      <c r="C72" t="s">
        <v>113</v>
      </c>
      <c r="D72" s="4">
        <v>482210.81</v>
      </c>
    </row>
    <row r="73" spans="1:4" s="5" customFormat="1" x14ac:dyDescent="0.2">
      <c r="A73" s="2" t="s">
        <v>112</v>
      </c>
      <c r="B73" s="3">
        <v>45335</v>
      </c>
      <c r="C73" t="s">
        <v>113</v>
      </c>
      <c r="D73" s="4">
        <v>567283.32999999996</v>
      </c>
    </row>
    <row r="74" spans="1:4" s="5" customFormat="1" x14ac:dyDescent="0.2">
      <c r="A74" s="2" t="s">
        <v>150</v>
      </c>
      <c r="B74" s="3">
        <v>45334</v>
      </c>
      <c r="C74" s="2" t="s">
        <v>140</v>
      </c>
      <c r="D74" s="4">
        <v>34800</v>
      </c>
    </row>
    <row r="75" spans="1:4" s="5" customFormat="1" x14ac:dyDescent="0.2">
      <c r="A75" s="2" t="s">
        <v>233</v>
      </c>
      <c r="B75" s="3">
        <v>45335</v>
      </c>
      <c r="C75" s="2" t="s">
        <v>234</v>
      </c>
      <c r="D75" s="4">
        <v>100000</v>
      </c>
    </row>
    <row r="76" spans="1:4" s="5" customFormat="1" x14ac:dyDescent="0.2">
      <c r="A76" s="2" t="s">
        <v>305</v>
      </c>
      <c r="B76" s="3">
        <v>45337</v>
      </c>
      <c r="C76" s="2" t="s">
        <v>306</v>
      </c>
      <c r="D76" s="4">
        <v>40461</v>
      </c>
    </row>
    <row r="77" spans="1:4" s="5" customFormat="1" x14ac:dyDescent="0.2">
      <c r="A77" s="2" t="s">
        <v>305</v>
      </c>
      <c r="B77" s="3">
        <v>45344</v>
      </c>
      <c r="C77" s="2" t="s">
        <v>306</v>
      </c>
      <c r="D77" s="4">
        <v>19010</v>
      </c>
    </row>
    <row r="78" spans="1:4" s="5" customFormat="1" x14ac:dyDescent="0.2">
      <c r="A78" s="2" t="s">
        <v>168</v>
      </c>
      <c r="B78" s="3">
        <v>45335</v>
      </c>
      <c r="C78" s="2" t="s">
        <v>91</v>
      </c>
      <c r="D78" s="4">
        <v>537</v>
      </c>
    </row>
    <row r="79" spans="1:4" s="5" customFormat="1" x14ac:dyDescent="0.2">
      <c r="A79" s="2" t="s">
        <v>57</v>
      </c>
      <c r="B79" s="3">
        <v>45324</v>
      </c>
      <c r="C79" s="2" t="s">
        <v>50</v>
      </c>
      <c r="D79" s="4">
        <v>16999.68</v>
      </c>
    </row>
    <row r="80" spans="1:4" s="5" customFormat="1" x14ac:dyDescent="0.2">
      <c r="A80" s="2" t="s">
        <v>180</v>
      </c>
      <c r="B80" s="3">
        <v>45335</v>
      </c>
      <c r="C80" s="2" t="s">
        <v>175</v>
      </c>
      <c r="D80" s="4">
        <v>2000</v>
      </c>
    </row>
    <row r="81" spans="1:4" s="5" customFormat="1" x14ac:dyDescent="0.2">
      <c r="A81" s="2" t="s">
        <v>338</v>
      </c>
      <c r="B81" s="3">
        <v>45337</v>
      </c>
      <c r="C81" s="2" t="s">
        <v>262</v>
      </c>
      <c r="D81" s="4">
        <v>343389.37</v>
      </c>
    </row>
    <row r="82" spans="1:4" s="5" customFormat="1" x14ac:dyDescent="0.2">
      <c r="A82" s="2" t="s">
        <v>225</v>
      </c>
      <c r="B82" s="3">
        <v>45335</v>
      </c>
      <c r="C82" t="s">
        <v>226</v>
      </c>
      <c r="D82" s="4">
        <v>18963.900000000001</v>
      </c>
    </row>
    <row r="83" spans="1:4" s="5" customFormat="1" x14ac:dyDescent="0.2">
      <c r="A83" s="2" t="s">
        <v>108</v>
      </c>
      <c r="B83" s="3">
        <v>45329</v>
      </c>
      <c r="C83" s="2" t="s">
        <v>50</v>
      </c>
      <c r="D83" s="4">
        <v>18785.599999999999</v>
      </c>
    </row>
    <row r="84" spans="1:4" s="5" customFormat="1" x14ac:dyDescent="0.2">
      <c r="A84" s="2" t="s">
        <v>73</v>
      </c>
      <c r="B84" s="3">
        <v>45328</v>
      </c>
      <c r="C84" s="2" t="s">
        <v>74</v>
      </c>
      <c r="D84" s="4">
        <v>935</v>
      </c>
    </row>
    <row r="85" spans="1:4" s="5" customFormat="1" x14ac:dyDescent="0.2">
      <c r="A85" s="2" t="s">
        <v>59</v>
      </c>
      <c r="B85" s="3">
        <v>45324</v>
      </c>
      <c r="C85" s="2" t="s">
        <v>50</v>
      </c>
      <c r="D85" s="4">
        <v>22136.06</v>
      </c>
    </row>
    <row r="86" spans="1:4" s="5" customFormat="1" x14ac:dyDescent="0.2">
      <c r="A86" s="2" t="s">
        <v>97</v>
      </c>
      <c r="B86" s="3">
        <v>45329</v>
      </c>
      <c r="C86" s="2" t="s">
        <v>50</v>
      </c>
      <c r="D86" s="4">
        <v>628</v>
      </c>
    </row>
    <row r="87" spans="1:4" s="5" customFormat="1" x14ac:dyDescent="0.2">
      <c r="A87" s="2" t="s">
        <v>236</v>
      </c>
      <c r="B87" s="3">
        <v>45335</v>
      </c>
      <c r="C87" t="s">
        <v>113</v>
      </c>
      <c r="D87" s="4">
        <v>104562.96</v>
      </c>
    </row>
    <row r="88" spans="1:4" s="5" customFormat="1" x14ac:dyDescent="0.2">
      <c r="A88" s="2" t="s">
        <v>236</v>
      </c>
      <c r="B88" s="3">
        <v>45335</v>
      </c>
      <c r="C88" t="s">
        <v>113</v>
      </c>
      <c r="D88" s="4">
        <v>207049.06</v>
      </c>
    </row>
    <row r="89" spans="1:4" s="5" customFormat="1" x14ac:dyDescent="0.2">
      <c r="A89" s="2" t="s">
        <v>45</v>
      </c>
      <c r="B89" s="3">
        <v>45324</v>
      </c>
      <c r="C89" s="2" t="s">
        <v>46</v>
      </c>
      <c r="D89" s="4">
        <v>2385.89</v>
      </c>
    </row>
    <row r="90" spans="1:4" s="5" customFormat="1" x14ac:dyDescent="0.2">
      <c r="A90" s="2" t="s">
        <v>344</v>
      </c>
      <c r="B90" s="3">
        <v>45337</v>
      </c>
      <c r="C90" s="2" t="s">
        <v>262</v>
      </c>
      <c r="D90" s="4">
        <v>377580</v>
      </c>
    </row>
    <row r="91" spans="1:4" s="5" customFormat="1" x14ac:dyDescent="0.2">
      <c r="A91" s="2" t="s">
        <v>252</v>
      </c>
      <c r="B91" s="3">
        <v>45337</v>
      </c>
      <c r="C91" s="2" t="s">
        <v>50</v>
      </c>
      <c r="D91" s="4">
        <v>1556</v>
      </c>
    </row>
    <row r="92" spans="1:4" s="5" customFormat="1" x14ac:dyDescent="0.2">
      <c r="A92" s="2" t="s">
        <v>12</v>
      </c>
      <c r="B92" s="3">
        <v>45323</v>
      </c>
      <c r="C92" s="2" t="s">
        <v>6</v>
      </c>
      <c r="D92" s="4">
        <v>5000</v>
      </c>
    </row>
    <row r="93" spans="1:4" s="5" customFormat="1" x14ac:dyDescent="0.2">
      <c r="A93" s="2" t="s">
        <v>383</v>
      </c>
      <c r="B93" s="3">
        <v>45344</v>
      </c>
      <c r="C93" s="2" t="s">
        <v>46</v>
      </c>
      <c r="D93" s="4">
        <v>16704</v>
      </c>
    </row>
    <row r="94" spans="1:4" s="5" customFormat="1" x14ac:dyDescent="0.2">
      <c r="A94" s="2" t="s">
        <v>300</v>
      </c>
      <c r="B94" s="3">
        <v>45337</v>
      </c>
      <c r="C94" s="2" t="s">
        <v>46</v>
      </c>
      <c r="D94" s="4">
        <v>29708</v>
      </c>
    </row>
    <row r="95" spans="1:4" s="5" customFormat="1" x14ac:dyDescent="0.2">
      <c r="A95" s="2" t="s">
        <v>153</v>
      </c>
      <c r="B95" s="3">
        <v>45334</v>
      </c>
      <c r="C95" s="2" t="s">
        <v>154</v>
      </c>
      <c r="D95" s="4">
        <v>69600</v>
      </c>
    </row>
    <row r="96" spans="1:4" s="5" customFormat="1" x14ac:dyDescent="0.2">
      <c r="A96" s="2" t="s">
        <v>53</v>
      </c>
      <c r="B96" s="3">
        <v>45324</v>
      </c>
      <c r="C96" s="2" t="s">
        <v>50</v>
      </c>
      <c r="D96" s="4">
        <v>14872.25</v>
      </c>
    </row>
    <row r="97" spans="1:4" s="5" customFormat="1" x14ac:dyDescent="0.2">
      <c r="A97" s="2" t="s">
        <v>216</v>
      </c>
      <c r="B97" s="3">
        <v>45335</v>
      </c>
      <c r="C97" t="s">
        <v>217</v>
      </c>
      <c r="D97" s="4">
        <v>8622.4699999999993</v>
      </c>
    </row>
    <row r="98" spans="1:4" s="5" customFormat="1" x14ac:dyDescent="0.2">
      <c r="A98" s="2" t="s">
        <v>161</v>
      </c>
      <c r="B98" s="3">
        <v>45334</v>
      </c>
      <c r="C98" s="2" t="s">
        <v>140</v>
      </c>
      <c r="D98" s="4">
        <v>151264</v>
      </c>
    </row>
    <row r="99" spans="1:4" s="5" customFormat="1" x14ac:dyDescent="0.2">
      <c r="A99" s="2" t="s">
        <v>283</v>
      </c>
      <c r="B99" s="3">
        <v>45337</v>
      </c>
      <c r="C99" s="2" t="s">
        <v>2</v>
      </c>
      <c r="D99" s="4">
        <v>8050.36</v>
      </c>
    </row>
    <row r="100" spans="1:4" s="5" customFormat="1" x14ac:dyDescent="0.2">
      <c r="A100" s="2" t="s">
        <v>432</v>
      </c>
      <c r="B100" s="3">
        <v>45349</v>
      </c>
      <c r="C100" s="2" t="s">
        <v>66</v>
      </c>
      <c r="D100" s="4">
        <v>10132</v>
      </c>
    </row>
    <row r="101" spans="1:4" s="5" customFormat="1" x14ac:dyDescent="0.2">
      <c r="A101" s="2" t="s">
        <v>320</v>
      </c>
      <c r="B101" s="3">
        <v>45337</v>
      </c>
      <c r="C101" s="2" t="s">
        <v>74</v>
      </c>
      <c r="D101" s="4">
        <v>84059.4</v>
      </c>
    </row>
    <row r="102" spans="1:4" s="5" customFormat="1" x14ac:dyDescent="0.2">
      <c r="A102" s="2" t="s">
        <v>142</v>
      </c>
      <c r="B102" s="3">
        <v>45334</v>
      </c>
      <c r="C102" s="2" t="s">
        <v>140</v>
      </c>
      <c r="D102" s="4">
        <v>11600</v>
      </c>
    </row>
    <row r="103" spans="1:4" s="5" customFormat="1" x14ac:dyDescent="0.2">
      <c r="A103" s="2" t="s">
        <v>437</v>
      </c>
      <c r="B103" s="3">
        <v>45350</v>
      </c>
      <c r="C103" s="2" t="s">
        <v>41</v>
      </c>
      <c r="D103" s="4">
        <v>32874.400000000001</v>
      </c>
    </row>
    <row r="104" spans="1:4" s="5" customFormat="1" x14ac:dyDescent="0.2">
      <c r="A104" s="2" t="s">
        <v>415</v>
      </c>
      <c r="B104" s="3">
        <v>45344</v>
      </c>
      <c r="C104" s="2" t="s">
        <v>292</v>
      </c>
      <c r="D104" s="4">
        <v>54387.56</v>
      </c>
    </row>
    <row r="105" spans="1:4" s="5" customFormat="1" x14ac:dyDescent="0.2">
      <c r="A105" s="2" t="s">
        <v>122</v>
      </c>
      <c r="B105" s="3">
        <v>45331</v>
      </c>
      <c r="C105" s="2" t="s">
        <v>123</v>
      </c>
      <c r="D105" s="4">
        <v>1161822.46</v>
      </c>
    </row>
    <row r="106" spans="1:4" s="5" customFormat="1" x14ac:dyDescent="0.2">
      <c r="A106" s="2" t="s">
        <v>122</v>
      </c>
      <c r="B106" s="3">
        <v>45344</v>
      </c>
      <c r="C106" s="2" t="s">
        <v>123</v>
      </c>
      <c r="D106" s="4">
        <v>139035.75</v>
      </c>
    </row>
    <row r="107" spans="1:4" s="5" customFormat="1" x14ac:dyDescent="0.2">
      <c r="A107" s="2" t="s">
        <v>47</v>
      </c>
      <c r="B107" s="3">
        <v>45324</v>
      </c>
      <c r="C107" s="2" t="s">
        <v>46</v>
      </c>
      <c r="D107" s="4">
        <v>2953.71</v>
      </c>
    </row>
    <row r="108" spans="1:4" s="5" customFormat="1" x14ac:dyDescent="0.2">
      <c r="A108" s="2" t="s">
        <v>47</v>
      </c>
      <c r="B108" s="3">
        <v>45337</v>
      </c>
      <c r="C108" s="2" t="s">
        <v>46</v>
      </c>
      <c r="D108" s="4">
        <v>3487.76</v>
      </c>
    </row>
    <row r="109" spans="1:4" s="5" customFormat="1" x14ac:dyDescent="0.2">
      <c r="A109" s="2" t="s">
        <v>47</v>
      </c>
      <c r="B109" s="3">
        <v>45337</v>
      </c>
      <c r="C109" s="2" t="s">
        <v>46</v>
      </c>
      <c r="D109" s="4">
        <v>3645.79</v>
      </c>
    </row>
    <row r="110" spans="1:4" s="5" customFormat="1" x14ac:dyDescent="0.2">
      <c r="A110" s="2" t="s">
        <v>47</v>
      </c>
      <c r="B110" s="3">
        <v>45337</v>
      </c>
      <c r="C110" t="s">
        <v>268</v>
      </c>
      <c r="D110" s="4">
        <v>4368.6499999999996</v>
      </c>
    </row>
    <row r="111" spans="1:4" s="5" customFormat="1" x14ac:dyDescent="0.2">
      <c r="A111" s="2" t="s">
        <v>47</v>
      </c>
      <c r="B111" s="3">
        <v>45344</v>
      </c>
      <c r="C111" s="2" t="s">
        <v>257</v>
      </c>
      <c r="D111" s="4">
        <v>2801.16</v>
      </c>
    </row>
    <row r="112" spans="1:4" s="5" customFormat="1" x14ac:dyDescent="0.2">
      <c r="A112" s="2" t="s">
        <v>47</v>
      </c>
      <c r="B112" s="3">
        <v>45344</v>
      </c>
      <c r="C112" s="2" t="s">
        <v>46</v>
      </c>
      <c r="D112" s="4">
        <v>3645.79</v>
      </c>
    </row>
    <row r="113" spans="1:4" s="5" customFormat="1" x14ac:dyDescent="0.2">
      <c r="A113" s="2" t="s">
        <v>75</v>
      </c>
      <c r="B113" s="3">
        <v>45328</v>
      </c>
      <c r="C113" s="2" t="s">
        <v>76</v>
      </c>
      <c r="D113" s="4">
        <v>1000</v>
      </c>
    </row>
    <row r="114" spans="1:4" s="5" customFormat="1" x14ac:dyDescent="0.2">
      <c r="A114" s="2" t="s">
        <v>377</v>
      </c>
      <c r="B114" s="3">
        <v>45344</v>
      </c>
      <c r="C114" s="2" t="s">
        <v>257</v>
      </c>
      <c r="D114" s="4">
        <v>4997.6499999999996</v>
      </c>
    </row>
    <row r="115" spans="1:4" s="5" customFormat="1" x14ac:dyDescent="0.2">
      <c r="A115" s="2" t="s">
        <v>93</v>
      </c>
      <c r="B115" s="3">
        <v>45328</v>
      </c>
      <c r="C115" t="s">
        <v>94</v>
      </c>
      <c r="D115" s="4">
        <v>935052.69</v>
      </c>
    </row>
    <row r="116" spans="1:4" s="5" customFormat="1" x14ac:dyDescent="0.2">
      <c r="A116" s="2" t="s">
        <v>271</v>
      </c>
      <c r="B116" s="3">
        <v>45337</v>
      </c>
      <c r="C116" s="2" t="s">
        <v>272</v>
      </c>
      <c r="D116" s="4">
        <v>4900</v>
      </c>
    </row>
    <row r="117" spans="1:4" s="5" customFormat="1" x14ac:dyDescent="0.2">
      <c r="A117" s="2" t="s">
        <v>307</v>
      </c>
      <c r="B117" s="3">
        <v>45337</v>
      </c>
      <c r="C117" s="2" t="s">
        <v>78</v>
      </c>
      <c r="D117" s="4">
        <v>42680.58</v>
      </c>
    </row>
    <row r="118" spans="1:4" s="5" customFormat="1" x14ac:dyDescent="0.2">
      <c r="A118" s="2" t="s">
        <v>307</v>
      </c>
      <c r="B118" s="3">
        <v>45344</v>
      </c>
      <c r="C118" s="2" t="s">
        <v>262</v>
      </c>
      <c r="D118" s="4">
        <v>7296.4</v>
      </c>
    </row>
    <row r="119" spans="1:4" s="5" customFormat="1" x14ac:dyDescent="0.2">
      <c r="A119" s="2" t="s">
        <v>100</v>
      </c>
      <c r="B119" s="3">
        <v>45329</v>
      </c>
      <c r="C119" s="2" t="s">
        <v>50</v>
      </c>
      <c r="D119" s="4">
        <v>3250</v>
      </c>
    </row>
    <row r="120" spans="1:4" s="5" customFormat="1" x14ac:dyDescent="0.2">
      <c r="A120" s="2" t="s">
        <v>291</v>
      </c>
      <c r="B120" s="3">
        <v>45337</v>
      </c>
      <c r="C120" s="2" t="s">
        <v>292</v>
      </c>
      <c r="D120" s="4">
        <v>22600</v>
      </c>
    </row>
    <row r="121" spans="1:4" s="5" customFormat="1" x14ac:dyDescent="0.2">
      <c r="A121" s="2" t="s">
        <v>181</v>
      </c>
      <c r="B121" s="3">
        <v>45335</v>
      </c>
      <c r="C121" s="2" t="s">
        <v>175</v>
      </c>
      <c r="D121" s="4">
        <v>2000</v>
      </c>
    </row>
    <row r="122" spans="1:4" s="5" customFormat="1" x14ac:dyDescent="0.2">
      <c r="A122" s="2" t="s">
        <v>182</v>
      </c>
      <c r="B122" s="3">
        <v>45335</v>
      </c>
      <c r="C122" s="2" t="s">
        <v>175</v>
      </c>
      <c r="D122" s="4">
        <v>2000</v>
      </c>
    </row>
    <row r="123" spans="1:4" s="5" customFormat="1" x14ac:dyDescent="0.2">
      <c r="A123" s="2" t="s">
        <v>13</v>
      </c>
      <c r="B123" s="3">
        <v>45323</v>
      </c>
      <c r="C123" s="2" t="s">
        <v>6</v>
      </c>
      <c r="D123" s="4">
        <v>5000</v>
      </c>
    </row>
    <row r="124" spans="1:4" s="5" customFormat="1" x14ac:dyDescent="0.2">
      <c r="A124" s="2" t="s">
        <v>369</v>
      </c>
      <c r="B124" s="3">
        <v>45342</v>
      </c>
      <c r="C124" s="2" t="s">
        <v>50</v>
      </c>
      <c r="D124" s="4">
        <v>31992.54</v>
      </c>
    </row>
    <row r="125" spans="1:4" s="5" customFormat="1" x14ac:dyDescent="0.2">
      <c r="A125" s="2" t="s">
        <v>329</v>
      </c>
      <c r="B125" s="3">
        <v>45337</v>
      </c>
      <c r="C125" s="2" t="s">
        <v>262</v>
      </c>
      <c r="D125" s="4">
        <v>276486</v>
      </c>
    </row>
    <row r="126" spans="1:4" s="5" customFormat="1" x14ac:dyDescent="0.2">
      <c r="A126" s="2" t="s">
        <v>278</v>
      </c>
      <c r="B126" s="3">
        <v>45337</v>
      </c>
      <c r="C126" s="2" t="s">
        <v>46</v>
      </c>
      <c r="D126" s="4">
        <v>6501.8</v>
      </c>
    </row>
    <row r="127" spans="1:4" s="5" customFormat="1" x14ac:dyDescent="0.2">
      <c r="A127" s="2" t="s">
        <v>424</v>
      </c>
      <c r="B127" s="3">
        <v>45345</v>
      </c>
      <c r="C127" s="2" t="s">
        <v>2</v>
      </c>
      <c r="D127" s="4">
        <v>990000</v>
      </c>
    </row>
    <row r="128" spans="1:4" s="5" customFormat="1" x14ac:dyDescent="0.2">
      <c r="A128" s="2" t="s">
        <v>284</v>
      </c>
      <c r="B128" s="3">
        <v>45337</v>
      </c>
      <c r="C128" s="2" t="s">
        <v>41</v>
      </c>
      <c r="D128" s="4">
        <v>8799.9599999999991</v>
      </c>
    </row>
    <row r="129" spans="1:4" s="5" customFormat="1" x14ac:dyDescent="0.2">
      <c r="A129" s="2" t="s">
        <v>284</v>
      </c>
      <c r="B129" s="3">
        <v>45344</v>
      </c>
      <c r="C129" s="2" t="s">
        <v>41</v>
      </c>
      <c r="D129" s="4">
        <v>8799.9599999999991</v>
      </c>
    </row>
    <row r="130" spans="1:4" s="5" customFormat="1" x14ac:dyDescent="0.2">
      <c r="A130" s="2" t="s">
        <v>143</v>
      </c>
      <c r="B130" s="3">
        <v>45334</v>
      </c>
      <c r="C130" s="2" t="s">
        <v>140</v>
      </c>
      <c r="D130" s="4">
        <v>11600</v>
      </c>
    </row>
    <row r="131" spans="1:4" s="5" customFormat="1" x14ac:dyDescent="0.2">
      <c r="A131" s="2" t="s">
        <v>355</v>
      </c>
      <c r="B131" s="3">
        <v>45338</v>
      </c>
      <c r="C131" s="2" t="s">
        <v>46</v>
      </c>
      <c r="D131" s="4">
        <v>1237.3</v>
      </c>
    </row>
    <row r="132" spans="1:4" s="5" customFormat="1" x14ac:dyDescent="0.2">
      <c r="A132" s="2" t="s">
        <v>14</v>
      </c>
      <c r="B132" s="3">
        <v>45323</v>
      </c>
      <c r="C132" s="2" t="s">
        <v>6</v>
      </c>
      <c r="D132" s="4">
        <v>5000</v>
      </c>
    </row>
    <row r="133" spans="1:4" s="5" customFormat="1" x14ac:dyDescent="0.2">
      <c r="A133" s="2" t="s">
        <v>374</v>
      </c>
      <c r="B133" s="3">
        <v>45344</v>
      </c>
      <c r="C133" s="2" t="s">
        <v>172</v>
      </c>
      <c r="D133" s="4">
        <v>4000</v>
      </c>
    </row>
    <row r="134" spans="1:4" s="5" customFormat="1" x14ac:dyDescent="0.2">
      <c r="A134" s="2" t="s">
        <v>159</v>
      </c>
      <c r="B134" s="3">
        <v>45334</v>
      </c>
      <c r="C134" s="2" t="s">
        <v>154</v>
      </c>
      <c r="D134" s="4">
        <v>130500</v>
      </c>
    </row>
    <row r="135" spans="1:4" s="5" customFormat="1" x14ac:dyDescent="0.2">
      <c r="A135" s="2" t="s">
        <v>266</v>
      </c>
      <c r="B135" s="3">
        <v>45337</v>
      </c>
      <c r="C135" s="2" t="s">
        <v>267</v>
      </c>
      <c r="D135" s="4">
        <v>3446.55</v>
      </c>
    </row>
    <row r="136" spans="1:4" s="5" customFormat="1" x14ac:dyDescent="0.2">
      <c r="A136" s="2" t="s">
        <v>136</v>
      </c>
      <c r="B136" s="3">
        <v>45334</v>
      </c>
      <c r="C136" s="2" t="s">
        <v>76</v>
      </c>
      <c r="D136" s="4">
        <v>7049.66</v>
      </c>
    </row>
    <row r="137" spans="1:4" s="5" customFormat="1" x14ac:dyDescent="0.2">
      <c r="A137" s="2" t="s">
        <v>394</v>
      </c>
      <c r="B137" s="3">
        <v>45344</v>
      </c>
      <c r="C137" s="2" t="s">
        <v>50</v>
      </c>
      <c r="D137" s="4">
        <v>26283.62</v>
      </c>
    </row>
    <row r="138" spans="1:4" s="5" customFormat="1" x14ac:dyDescent="0.2">
      <c r="A138" s="2" t="s">
        <v>207</v>
      </c>
      <c r="B138" s="3">
        <v>45335</v>
      </c>
      <c r="C138" s="2" t="s">
        <v>208</v>
      </c>
      <c r="D138" s="4">
        <v>8000</v>
      </c>
    </row>
    <row r="139" spans="1:4" s="5" customFormat="1" x14ac:dyDescent="0.2">
      <c r="A139" s="2" t="s">
        <v>276</v>
      </c>
      <c r="B139" s="3">
        <v>45337</v>
      </c>
      <c r="C139" s="2" t="s">
        <v>46</v>
      </c>
      <c r="D139" s="4">
        <v>5834.8</v>
      </c>
    </row>
    <row r="140" spans="1:4" s="5" customFormat="1" x14ac:dyDescent="0.2">
      <c r="A140" s="2" t="s">
        <v>427</v>
      </c>
      <c r="B140" s="3">
        <v>45349</v>
      </c>
      <c r="C140" s="2" t="s">
        <v>68</v>
      </c>
      <c r="D140" s="4">
        <v>992.99</v>
      </c>
    </row>
    <row r="141" spans="1:4" s="5" customFormat="1" x14ac:dyDescent="0.2">
      <c r="A141" s="2" t="s">
        <v>119</v>
      </c>
      <c r="B141" s="3">
        <v>45331</v>
      </c>
      <c r="C141" t="s">
        <v>120</v>
      </c>
      <c r="D141" s="4">
        <v>31620</v>
      </c>
    </row>
    <row r="142" spans="1:4" s="5" customFormat="1" x14ac:dyDescent="0.2">
      <c r="A142" s="2" t="s">
        <v>399</v>
      </c>
      <c r="B142" s="3">
        <v>45344</v>
      </c>
      <c r="C142" s="2" t="s">
        <v>129</v>
      </c>
      <c r="D142" s="4">
        <v>35550</v>
      </c>
    </row>
    <row r="143" spans="1:4" s="5" customFormat="1" x14ac:dyDescent="0.2">
      <c r="A143" s="2" t="s">
        <v>407</v>
      </c>
      <c r="B143" s="3">
        <v>45344</v>
      </c>
      <c r="C143" s="2" t="s">
        <v>2</v>
      </c>
      <c r="D143" s="4">
        <v>50000</v>
      </c>
    </row>
    <row r="144" spans="1:4" s="5" customFormat="1" x14ac:dyDescent="0.2">
      <c r="A144" s="2" t="s">
        <v>15</v>
      </c>
      <c r="B144" s="3">
        <v>45323</v>
      </c>
      <c r="C144" s="2" t="s">
        <v>6</v>
      </c>
      <c r="D144" s="4">
        <v>5000</v>
      </c>
    </row>
    <row r="145" spans="1:4" s="5" customFormat="1" x14ac:dyDescent="0.2">
      <c r="A145" s="2" t="s">
        <v>313</v>
      </c>
      <c r="B145" s="3">
        <v>45337</v>
      </c>
      <c r="C145" s="2" t="s">
        <v>74</v>
      </c>
      <c r="D145" s="4">
        <v>65882.2</v>
      </c>
    </row>
    <row r="146" spans="1:4" s="5" customFormat="1" x14ac:dyDescent="0.2">
      <c r="A146" s="2" t="s">
        <v>298</v>
      </c>
      <c r="B146" s="3">
        <v>45337</v>
      </c>
      <c r="C146" s="2" t="s">
        <v>262</v>
      </c>
      <c r="D146" s="4">
        <v>28557.5</v>
      </c>
    </row>
    <row r="147" spans="1:4" s="5" customFormat="1" x14ac:dyDescent="0.2">
      <c r="A147" s="2" t="s">
        <v>298</v>
      </c>
      <c r="B147" s="3">
        <v>45344</v>
      </c>
      <c r="C147" s="2" t="s">
        <v>2</v>
      </c>
      <c r="D147" s="4">
        <v>3622</v>
      </c>
    </row>
    <row r="148" spans="1:4" s="5" customFormat="1" x14ac:dyDescent="0.2">
      <c r="A148" s="2" t="s">
        <v>379</v>
      </c>
      <c r="B148" s="3">
        <v>45344</v>
      </c>
      <c r="C148" s="2" t="s">
        <v>172</v>
      </c>
      <c r="D148" s="4">
        <v>5000</v>
      </c>
    </row>
    <row r="149" spans="1:4" s="5" customFormat="1" x14ac:dyDescent="0.2">
      <c r="A149" s="2" t="s">
        <v>104</v>
      </c>
      <c r="B149" s="3">
        <v>45329</v>
      </c>
      <c r="C149" s="2" t="s">
        <v>50</v>
      </c>
      <c r="D149" s="4">
        <v>16999.66</v>
      </c>
    </row>
    <row r="150" spans="1:4" s="5" customFormat="1" x14ac:dyDescent="0.2">
      <c r="A150" s="2" t="s">
        <v>117</v>
      </c>
      <c r="B150" s="3">
        <v>45330</v>
      </c>
      <c r="C150" t="s">
        <v>118</v>
      </c>
      <c r="D150" s="4">
        <v>591316.31000000006</v>
      </c>
    </row>
    <row r="151" spans="1:4" s="5" customFormat="1" x14ac:dyDescent="0.2">
      <c r="A151" s="6" t="s">
        <v>435</v>
      </c>
      <c r="B151" s="7">
        <v>45349</v>
      </c>
      <c r="C151" s="6" t="s">
        <v>436</v>
      </c>
      <c r="D151" s="8">
        <v>1000000</v>
      </c>
    </row>
    <row r="152" spans="1:4" s="5" customFormat="1" x14ac:dyDescent="0.2">
      <c r="A152" s="2" t="s">
        <v>301</v>
      </c>
      <c r="B152" s="3">
        <v>45337</v>
      </c>
      <c r="C152" s="2" t="s">
        <v>66</v>
      </c>
      <c r="D152" s="4">
        <v>30552.01</v>
      </c>
    </row>
    <row r="153" spans="1:4" s="5" customFormat="1" x14ac:dyDescent="0.2">
      <c r="A153" s="2" t="s">
        <v>335</v>
      </c>
      <c r="B153" s="3">
        <v>45337</v>
      </c>
      <c r="C153" s="2" t="s">
        <v>262</v>
      </c>
      <c r="D153" s="4">
        <v>324450.01</v>
      </c>
    </row>
    <row r="154" spans="1:4" s="5" customFormat="1" x14ac:dyDescent="0.2">
      <c r="A154" s="2" t="s">
        <v>183</v>
      </c>
      <c r="B154" s="3">
        <v>45335</v>
      </c>
      <c r="C154" s="2" t="s">
        <v>175</v>
      </c>
      <c r="D154" s="4">
        <v>2000</v>
      </c>
    </row>
    <row r="155" spans="1:4" s="5" customFormat="1" x14ac:dyDescent="0.2">
      <c r="A155" s="2" t="s">
        <v>254</v>
      </c>
      <c r="B155" s="3">
        <v>45337</v>
      </c>
      <c r="C155" s="2" t="s">
        <v>255</v>
      </c>
      <c r="D155" s="4">
        <v>2198</v>
      </c>
    </row>
    <row r="156" spans="1:4" s="5" customFormat="1" x14ac:dyDescent="0.2">
      <c r="A156" s="2" t="s">
        <v>254</v>
      </c>
      <c r="B156" s="3">
        <v>45344</v>
      </c>
      <c r="C156" s="2" t="s">
        <v>2</v>
      </c>
      <c r="D156" s="4">
        <v>18490</v>
      </c>
    </row>
    <row r="157" spans="1:4" s="5" customFormat="1" x14ac:dyDescent="0.2">
      <c r="A157" s="2" t="s">
        <v>203</v>
      </c>
      <c r="B157" s="3">
        <v>45335</v>
      </c>
      <c r="C157" t="s">
        <v>204</v>
      </c>
      <c r="D157" s="4">
        <v>6963.83</v>
      </c>
    </row>
    <row r="158" spans="1:4" s="5" customFormat="1" x14ac:dyDescent="0.2">
      <c r="A158" s="2" t="s">
        <v>221</v>
      </c>
      <c r="B158" s="3">
        <v>45335</v>
      </c>
      <c r="C158" t="s">
        <v>222</v>
      </c>
      <c r="D158" s="4">
        <v>12822.62</v>
      </c>
    </row>
    <row r="159" spans="1:4" s="5" customFormat="1" ht="15.75" customHeight="1" x14ac:dyDescent="0.2">
      <c r="A159" s="2" t="s">
        <v>285</v>
      </c>
      <c r="B159" s="3">
        <v>45337</v>
      </c>
      <c r="C159" s="2" t="s">
        <v>41</v>
      </c>
      <c r="D159" s="4">
        <v>9530.49</v>
      </c>
    </row>
    <row r="160" spans="1:4" s="5" customFormat="1" x14ac:dyDescent="0.2">
      <c r="A160" s="2" t="s">
        <v>285</v>
      </c>
      <c r="B160" s="3">
        <v>45344</v>
      </c>
      <c r="C160" s="2" t="s">
        <v>41</v>
      </c>
      <c r="D160" s="4">
        <v>4233.66</v>
      </c>
    </row>
    <row r="161" spans="1:4" s="5" customFormat="1" x14ac:dyDescent="0.2">
      <c r="A161" s="2" t="s">
        <v>351</v>
      </c>
      <c r="B161" s="3">
        <v>45337</v>
      </c>
      <c r="C161" s="2" t="s">
        <v>352</v>
      </c>
      <c r="D161" s="4">
        <v>1611383.84</v>
      </c>
    </row>
    <row r="162" spans="1:4" s="5" customFormat="1" x14ac:dyDescent="0.2">
      <c r="A162" s="2" t="s">
        <v>351</v>
      </c>
      <c r="B162" s="3">
        <v>45337</v>
      </c>
      <c r="C162" s="2" t="s">
        <v>354</v>
      </c>
      <c r="D162" s="4">
        <v>3128152.28</v>
      </c>
    </row>
    <row r="163" spans="1:4" s="5" customFormat="1" x14ac:dyDescent="0.2">
      <c r="A163" s="2" t="s">
        <v>351</v>
      </c>
      <c r="B163" s="3">
        <v>45351</v>
      </c>
      <c r="C163" s="2" t="s">
        <v>352</v>
      </c>
      <c r="D163" s="4">
        <v>1611383.84</v>
      </c>
    </row>
    <row r="164" spans="1:4" s="5" customFormat="1" x14ac:dyDescent="0.2">
      <c r="A164" s="2" t="s">
        <v>351</v>
      </c>
      <c r="B164" s="3">
        <v>45351</v>
      </c>
      <c r="C164" s="2" t="s">
        <v>354</v>
      </c>
      <c r="D164" s="4">
        <v>3128152.28</v>
      </c>
    </row>
    <row r="165" spans="1:4" s="5" customFormat="1" x14ac:dyDescent="0.2">
      <c r="A165" s="2" t="s">
        <v>158</v>
      </c>
      <c r="B165" s="3">
        <v>45334</v>
      </c>
      <c r="C165" s="2" t="s">
        <v>140</v>
      </c>
      <c r="D165" s="4">
        <v>116000</v>
      </c>
    </row>
    <row r="166" spans="1:4" s="5" customFormat="1" x14ac:dyDescent="0.2">
      <c r="A166" s="2" t="s">
        <v>366</v>
      </c>
      <c r="B166" s="3">
        <v>45342</v>
      </c>
      <c r="C166" s="2" t="s">
        <v>123</v>
      </c>
      <c r="D166" s="4">
        <v>25690.5</v>
      </c>
    </row>
    <row r="167" spans="1:4" s="5" customFormat="1" x14ac:dyDescent="0.2">
      <c r="A167" s="2" t="s">
        <v>372</v>
      </c>
      <c r="B167" s="3">
        <v>45344</v>
      </c>
      <c r="C167" s="2" t="s">
        <v>363</v>
      </c>
      <c r="D167" s="4">
        <v>2300</v>
      </c>
    </row>
    <row r="168" spans="1:4" s="5" customFormat="1" x14ac:dyDescent="0.2">
      <c r="A168" s="2" t="s">
        <v>380</v>
      </c>
      <c r="B168" s="3">
        <v>45344</v>
      </c>
      <c r="C168" s="2" t="s">
        <v>172</v>
      </c>
      <c r="D168" s="4">
        <v>5000</v>
      </c>
    </row>
    <row r="169" spans="1:4" s="5" customFormat="1" x14ac:dyDescent="0.2">
      <c r="A169" s="2" t="s">
        <v>99</v>
      </c>
      <c r="B169" s="3">
        <v>45329</v>
      </c>
      <c r="C169" s="2" t="s">
        <v>79</v>
      </c>
      <c r="D169" s="4">
        <v>2782.75</v>
      </c>
    </row>
    <row r="170" spans="1:4" s="5" customFormat="1" x14ac:dyDescent="0.2">
      <c r="A170" s="2" t="s">
        <v>414</v>
      </c>
      <c r="B170" s="3">
        <v>45344</v>
      </c>
      <c r="C170" s="2" t="s">
        <v>290</v>
      </c>
      <c r="D170" s="4">
        <v>54380.800000000003</v>
      </c>
    </row>
    <row r="171" spans="1:4" s="5" customFormat="1" x14ac:dyDescent="0.2">
      <c r="A171" s="2" t="s">
        <v>137</v>
      </c>
      <c r="B171" s="3">
        <v>45334</v>
      </c>
      <c r="C171" s="2" t="s">
        <v>2</v>
      </c>
      <c r="D171" s="4">
        <v>7500</v>
      </c>
    </row>
    <row r="172" spans="1:4" s="5" customFormat="1" x14ac:dyDescent="0.2">
      <c r="A172" s="2" t="s">
        <v>82</v>
      </c>
      <c r="B172" s="3">
        <v>45328</v>
      </c>
      <c r="C172" s="2" t="s">
        <v>2</v>
      </c>
      <c r="D172" s="4">
        <v>7500</v>
      </c>
    </row>
    <row r="173" spans="1:4" s="5" customFormat="1" x14ac:dyDescent="0.2">
      <c r="A173" s="2" t="s">
        <v>82</v>
      </c>
      <c r="B173" s="3">
        <v>45329</v>
      </c>
      <c r="C173" s="2" t="s">
        <v>66</v>
      </c>
      <c r="D173" s="4">
        <v>3106</v>
      </c>
    </row>
    <row r="174" spans="1:4" s="5" customFormat="1" x14ac:dyDescent="0.2">
      <c r="A174" s="2" t="s">
        <v>82</v>
      </c>
      <c r="B174" s="3">
        <v>45334</v>
      </c>
      <c r="C174" s="2" t="s">
        <v>74</v>
      </c>
      <c r="D174" s="4">
        <v>1992.34</v>
      </c>
    </row>
    <row r="175" spans="1:4" s="5" customFormat="1" x14ac:dyDescent="0.2">
      <c r="A175" s="2" t="s">
        <v>82</v>
      </c>
      <c r="B175" s="3">
        <v>45349</v>
      </c>
      <c r="C175" s="2" t="s">
        <v>66</v>
      </c>
      <c r="D175" s="4">
        <v>1309</v>
      </c>
    </row>
    <row r="176" spans="1:4" s="5" customFormat="1" x14ac:dyDescent="0.2">
      <c r="A176" s="2" t="s">
        <v>82</v>
      </c>
      <c r="B176" s="3">
        <v>45349</v>
      </c>
      <c r="C176" s="2" t="s">
        <v>433</v>
      </c>
      <c r="D176" s="4">
        <v>10544.4</v>
      </c>
    </row>
    <row r="177" spans="1:4" s="5" customFormat="1" x14ac:dyDescent="0.2">
      <c r="A177" s="2" t="s">
        <v>146</v>
      </c>
      <c r="B177" s="3">
        <v>45334</v>
      </c>
      <c r="C177" s="2" t="s">
        <v>140</v>
      </c>
      <c r="D177" s="4">
        <v>17212.5</v>
      </c>
    </row>
    <row r="178" spans="1:4" s="5" customFormat="1" x14ac:dyDescent="0.2">
      <c r="A178" s="2" t="s">
        <v>250</v>
      </c>
      <c r="B178" s="3">
        <v>45337</v>
      </c>
      <c r="C178" s="2" t="s">
        <v>66</v>
      </c>
      <c r="D178" s="4">
        <v>918.01</v>
      </c>
    </row>
    <row r="179" spans="1:4" s="5" customFormat="1" x14ac:dyDescent="0.2">
      <c r="A179" s="2" t="s">
        <v>250</v>
      </c>
      <c r="B179" s="3">
        <v>45337</v>
      </c>
      <c r="C179" s="2" t="s">
        <v>66</v>
      </c>
      <c r="D179" s="4">
        <v>1100</v>
      </c>
    </row>
    <row r="180" spans="1:4" s="5" customFormat="1" x14ac:dyDescent="0.2">
      <c r="A180" s="2" t="s">
        <v>373</v>
      </c>
      <c r="B180" s="3">
        <v>45344</v>
      </c>
      <c r="C180" s="2" t="s">
        <v>74</v>
      </c>
      <c r="D180" s="4">
        <v>3264</v>
      </c>
    </row>
    <row r="181" spans="1:4" s="5" customFormat="1" x14ac:dyDescent="0.2">
      <c r="A181" s="2" t="s">
        <v>230</v>
      </c>
      <c r="B181" s="3">
        <v>45335</v>
      </c>
      <c r="C181" s="2" t="s">
        <v>231</v>
      </c>
      <c r="D181" s="4">
        <v>49381.69</v>
      </c>
    </row>
    <row r="182" spans="1:4" s="5" customFormat="1" x14ac:dyDescent="0.2">
      <c r="A182" s="2" t="s">
        <v>330</v>
      </c>
      <c r="B182" s="3">
        <v>45337</v>
      </c>
      <c r="C182" s="2" t="s">
        <v>91</v>
      </c>
      <c r="D182" s="4">
        <v>278052</v>
      </c>
    </row>
    <row r="183" spans="1:4" s="5" customFormat="1" x14ac:dyDescent="0.2">
      <c r="A183" s="2" t="s">
        <v>251</v>
      </c>
      <c r="B183" s="3">
        <v>45337</v>
      </c>
      <c r="C183" s="2" t="s">
        <v>123</v>
      </c>
      <c r="D183" s="4">
        <v>1369.03</v>
      </c>
    </row>
    <row r="184" spans="1:4" s="5" customFormat="1" x14ac:dyDescent="0.2">
      <c r="A184" s="2" t="s">
        <v>361</v>
      </c>
      <c r="B184" s="3">
        <v>45338</v>
      </c>
      <c r="C184" s="2" t="s">
        <v>362</v>
      </c>
      <c r="D184" s="4">
        <v>6955206.5599999996</v>
      </c>
    </row>
    <row r="185" spans="1:4" s="5" customFormat="1" x14ac:dyDescent="0.2">
      <c r="A185" s="2" t="s">
        <v>61</v>
      </c>
      <c r="B185" s="3">
        <v>45324</v>
      </c>
      <c r="C185" s="2" t="s">
        <v>62</v>
      </c>
      <c r="D185" s="4">
        <v>262116.64</v>
      </c>
    </row>
    <row r="186" spans="1:4" s="5" customFormat="1" x14ac:dyDescent="0.2">
      <c r="A186" s="2" t="s">
        <v>61</v>
      </c>
      <c r="B186" s="3">
        <v>45334</v>
      </c>
      <c r="C186" s="2" t="s">
        <v>62</v>
      </c>
      <c r="D186" s="4">
        <v>307479.44</v>
      </c>
    </row>
    <row r="187" spans="1:4" s="5" customFormat="1" x14ac:dyDescent="0.2">
      <c r="A187" s="2" t="s">
        <v>61</v>
      </c>
      <c r="B187" s="3">
        <v>45337</v>
      </c>
      <c r="C187" s="2" t="s">
        <v>62</v>
      </c>
      <c r="D187" s="4">
        <v>700000</v>
      </c>
    </row>
    <row r="188" spans="1:4" s="5" customFormat="1" x14ac:dyDescent="0.2">
      <c r="A188" s="2" t="s">
        <v>61</v>
      </c>
      <c r="B188" s="3">
        <v>45338</v>
      </c>
      <c r="C188" s="2" t="s">
        <v>62</v>
      </c>
      <c r="D188" s="4">
        <v>231661</v>
      </c>
    </row>
    <row r="189" spans="1:4" s="5" customFormat="1" x14ac:dyDescent="0.2">
      <c r="A189" s="2" t="s">
        <v>61</v>
      </c>
      <c r="B189" s="3">
        <v>45345</v>
      </c>
      <c r="C189" s="2" t="s">
        <v>62</v>
      </c>
      <c r="D189" s="4">
        <v>2850157.27</v>
      </c>
    </row>
    <row r="190" spans="1:4" s="5" customFormat="1" x14ac:dyDescent="0.2">
      <c r="A190" s="2" t="s">
        <v>61</v>
      </c>
      <c r="B190" s="3">
        <v>45351</v>
      </c>
      <c r="C190" s="2" t="s">
        <v>62</v>
      </c>
      <c r="D190" s="4">
        <v>62035.94</v>
      </c>
    </row>
    <row r="191" spans="1:4" s="5" customFormat="1" x14ac:dyDescent="0.2">
      <c r="A191" s="2" t="s">
        <v>61</v>
      </c>
      <c r="B191" s="3">
        <v>45351</v>
      </c>
      <c r="C191" s="2" t="s">
        <v>62</v>
      </c>
      <c r="D191" s="4">
        <v>320052.34999999998</v>
      </c>
    </row>
    <row r="192" spans="1:4" s="5" customFormat="1" x14ac:dyDescent="0.2">
      <c r="A192" s="2" t="s">
        <v>61</v>
      </c>
      <c r="B192" s="3">
        <v>45351</v>
      </c>
      <c r="C192" s="2" t="s">
        <v>62</v>
      </c>
      <c r="D192" s="4">
        <v>450000</v>
      </c>
    </row>
    <row r="193" spans="1:4" s="5" customFormat="1" x14ac:dyDescent="0.2">
      <c r="A193" s="2" t="s">
        <v>303</v>
      </c>
      <c r="B193" s="3">
        <v>45337</v>
      </c>
      <c r="C193" s="2" t="s">
        <v>304</v>
      </c>
      <c r="D193" s="4">
        <v>36608</v>
      </c>
    </row>
    <row r="194" spans="1:4" s="5" customFormat="1" x14ac:dyDescent="0.2">
      <c r="A194" s="2" t="s">
        <v>325</v>
      </c>
      <c r="B194" s="3">
        <v>45337</v>
      </c>
      <c r="C194" s="2" t="s">
        <v>326</v>
      </c>
      <c r="D194" s="4">
        <v>150000</v>
      </c>
    </row>
    <row r="195" spans="1:4" s="5" customFormat="1" x14ac:dyDescent="0.2">
      <c r="A195" s="2" t="s">
        <v>325</v>
      </c>
      <c r="B195" s="3">
        <v>45351</v>
      </c>
      <c r="C195" s="2" t="s">
        <v>326</v>
      </c>
      <c r="D195" s="4">
        <v>150000</v>
      </c>
    </row>
    <row r="196" spans="1:4" s="5" customFormat="1" x14ac:dyDescent="0.2">
      <c r="A196" s="2" t="s">
        <v>164</v>
      </c>
      <c r="B196" s="3">
        <v>45334</v>
      </c>
      <c r="C196" s="2" t="s">
        <v>165</v>
      </c>
      <c r="D196" s="4">
        <v>650000</v>
      </c>
    </row>
    <row r="197" spans="1:4" s="5" customFormat="1" x14ac:dyDescent="0.2">
      <c r="A197" s="2" t="s">
        <v>164</v>
      </c>
      <c r="B197" s="3">
        <v>45337</v>
      </c>
      <c r="C197" s="2" t="s">
        <v>165</v>
      </c>
      <c r="D197" s="4">
        <v>910000</v>
      </c>
    </row>
    <row r="198" spans="1:4" s="5" customFormat="1" x14ac:dyDescent="0.2">
      <c r="A198" s="2" t="s">
        <v>164</v>
      </c>
      <c r="B198" s="3">
        <v>45351</v>
      </c>
      <c r="C198" s="2" t="s">
        <v>165</v>
      </c>
      <c r="D198" s="4">
        <v>769778.98</v>
      </c>
    </row>
    <row r="199" spans="1:4" s="5" customFormat="1" x14ac:dyDescent="0.2">
      <c r="A199" s="2" t="s">
        <v>295</v>
      </c>
      <c r="B199" s="3">
        <v>45337</v>
      </c>
      <c r="C199" s="2" t="s">
        <v>296</v>
      </c>
      <c r="D199" s="4">
        <v>24000</v>
      </c>
    </row>
    <row r="200" spans="1:4" s="5" customFormat="1" x14ac:dyDescent="0.2">
      <c r="A200" s="2" t="s">
        <v>323</v>
      </c>
      <c r="B200" s="3">
        <v>45337</v>
      </c>
      <c r="C200" s="2" t="s">
        <v>324</v>
      </c>
      <c r="D200" s="4">
        <v>120000</v>
      </c>
    </row>
    <row r="201" spans="1:4" s="5" customFormat="1" x14ac:dyDescent="0.2">
      <c r="A201" s="2" t="s">
        <v>323</v>
      </c>
      <c r="B201" s="3">
        <v>45351</v>
      </c>
      <c r="C201" s="2" t="s">
        <v>324</v>
      </c>
      <c r="D201" s="4">
        <v>73700</v>
      </c>
    </row>
    <row r="202" spans="1:4" s="5" customFormat="1" x14ac:dyDescent="0.2">
      <c r="A202" s="2" t="s">
        <v>151</v>
      </c>
      <c r="B202" s="3">
        <v>45334</v>
      </c>
      <c r="C202" s="2" t="s">
        <v>140</v>
      </c>
      <c r="D202" s="4">
        <v>34800</v>
      </c>
    </row>
    <row r="203" spans="1:4" s="5" customFormat="1" x14ac:dyDescent="0.2">
      <c r="A203" s="2" t="s">
        <v>16</v>
      </c>
      <c r="B203" s="3">
        <v>45323</v>
      </c>
      <c r="C203" s="2" t="s">
        <v>6</v>
      </c>
      <c r="D203" s="4">
        <v>5000</v>
      </c>
    </row>
    <row r="204" spans="1:4" s="5" customFormat="1" x14ac:dyDescent="0.2">
      <c r="A204" s="2" t="s">
        <v>173</v>
      </c>
      <c r="B204" s="3">
        <v>45335</v>
      </c>
      <c r="C204" s="2" t="s">
        <v>76</v>
      </c>
      <c r="D204" s="4">
        <v>1463.86</v>
      </c>
    </row>
    <row r="205" spans="1:4" s="5" customFormat="1" x14ac:dyDescent="0.2">
      <c r="A205" s="2" t="s">
        <v>392</v>
      </c>
      <c r="B205" s="3">
        <v>45344</v>
      </c>
      <c r="C205" s="2" t="s">
        <v>50</v>
      </c>
      <c r="D205" s="4">
        <v>26156.560000000001</v>
      </c>
    </row>
    <row r="206" spans="1:4" s="5" customFormat="1" x14ac:dyDescent="0.2">
      <c r="A206" s="2" t="s">
        <v>438</v>
      </c>
      <c r="B206" s="3">
        <v>45350</v>
      </c>
      <c r="C206" s="2" t="s">
        <v>2</v>
      </c>
      <c r="D206" s="4">
        <v>37120</v>
      </c>
    </row>
    <row r="207" spans="1:4" s="5" customFormat="1" x14ac:dyDescent="0.2">
      <c r="A207" s="2" t="s">
        <v>63</v>
      </c>
      <c r="B207" s="3">
        <v>45324</v>
      </c>
      <c r="C207" s="2" t="s">
        <v>64</v>
      </c>
      <c r="D207" s="4">
        <v>5804666.4900000002</v>
      </c>
    </row>
    <row r="208" spans="1:4" s="5" customFormat="1" x14ac:dyDescent="0.2">
      <c r="A208" s="2" t="s">
        <v>63</v>
      </c>
      <c r="B208" s="3">
        <v>45328</v>
      </c>
      <c r="C208" s="2" t="s">
        <v>95</v>
      </c>
      <c r="D208" s="4">
        <v>998178.87</v>
      </c>
    </row>
    <row r="209" spans="1:4" s="5" customFormat="1" x14ac:dyDescent="0.2">
      <c r="A209" s="2" t="s">
        <v>63</v>
      </c>
      <c r="B209" s="3">
        <v>45337</v>
      </c>
      <c r="C209" s="2" t="s">
        <v>353</v>
      </c>
      <c r="D209" s="4">
        <v>2000000</v>
      </c>
    </row>
    <row r="210" spans="1:4" s="5" customFormat="1" x14ac:dyDescent="0.2">
      <c r="A210" s="2" t="s">
        <v>63</v>
      </c>
      <c r="B210" s="3">
        <v>45349</v>
      </c>
      <c r="C210" s="2" t="s">
        <v>353</v>
      </c>
      <c r="D210" s="4">
        <v>3000000</v>
      </c>
    </row>
    <row r="211" spans="1:4" s="5" customFormat="1" x14ac:dyDescent="0.2">
      <c r="A211" s="2" t="s">
        <v>314</v>
      </c>
      <c r="B211" s="3">
        <v>45337</v>
      </c>
      <c r="C211" s="2" t="s">
        <v>154</v>
      </c>
      <c r="D211" s="4">
        <v>69600</v>
      </c>
    </row>
    <row r="212" spans="1:4" s="5" customFormat="1" x14ac:dyDescent="0.2">
      <c r="A212" s="2" t="s">
        <v>416</v>
      </c>
      <c r="B212" s="3">
        <v>45344</v>
      </c>
      <c r="C212" s="2" t="s">
        <v>2</v>
      </c>
      <c r="D212" s="4">
        <v>80000</v>
      </c>
    </row>
    <row r="213" spans="1:4" s="5" customFormat="1" x14ac:dyDescent="0.2">
      <c r="A213" s="2" t="s">
        <v>310</v>
      </c>
      <c r="B213" s="3">
        <v>45337</v>
      </c>
      <c r="C213" s="2" t="s">
        <v>2</v>
      </c>
      <c r="D213" s="4">
        <v>53630</v>
      </c>
    </row>
    <row r="214" spans="1:4" s="5" customFormat="1" x14ac:dyDescent="0.2">
      <c r="A214" s="2" t="s">
        <v>209</v>
      </c>
      <c r="B214" s="3">
        <v>45335</v>
      </c>
      <c r="C214" s="2" t="s">
        <v>74</v>
      </c>
      <c r="D214" s="4">
        <v>8000</v>
      </c>
    </row>
    <row r="215" spans="1:4" s="5" customFormat="1" x14ac:dyDescent="0.2">
      <c r="A215" s="2" t="s">
        <v>408</v>
      </c>
      <c r="B215" s="3">
        <v>45344</v>
      </c>
      <c r="C215" s="2" t="s">
        <v>2</v>
      </c>
      <c r="D215" s="4">
        <v>50000</v>
      </c>
    </row>
    <row r="216" spans="1:4" s="5" customFormat="1" x14ac:dyDescent="0.2">
      <c r="A216" s="2" t="s">
        <v>409</v>
      </c>
      <c r="B216" s="3">
        <v>45344</v>
      </c>
      <c r="C216" s="2" t="s">
        <v>2</v>
      </c>
      <c r="D216" s="4">
        <v>50000</v>
      </c>
    </row>
    <row r="217" spans="1:4" s="5" customFormat="1" x14ac:dyDescent="0.2">
      <c r="A217" s="2" t="s">
        <v>439</v>
      </c>
      <c r="B217" s="3">
        <v>45350</v>
      </c>
      <c r="C217" s="2" t="s">
        <v>440</v>
      </c>
      <c r="D217" s="4">
        <v>131976</v>
      </c>
    </row>
    <row r="218" spans="1:4" s="5" customFormat="1" x14ac:dyDescent="0.2">
      <c r="A218" s="2" t="s">
        <v>163</v>
      </c>
      <c r="B218" s="3">
        <v>45334</v>
      </c>
      <c r="C218" s="2" t="s">
        <v>140</v>
      </c>
      <c r="D218" s="4">
        <v>232000</v>
      </c>
    </row>
    <row r="219" spans="1:4" s="5" customFormat="1" x14ac:dyDescent="0.2">
      <c r="A219" s="2" t="s">
        <v>17</v>
      </c>
      <c r="B219" s="3">
        <v>45323</v>
      </c>
      <c r="C219" s="2" t="s">
        <v>6</v>
      </c>
      <c r="D219" s="4">
        <v>5000</v>
      </c>
    </row>
    <row r="220" spans="1:4" s="5" customFormat="1" x14ac:dyDescent="0.2">
      <c r="A220" s="2" t="s">
        <v>56</v>
      </c>
      <c r="B220" s="3">
        <v>45324</v>
      </c>
      <c r="C220" s="2" t="s">
        <v>50</v>
      </c>
      <c r="D220" s="4">
        <v>16999.66</v>
      </c>
    </row>
    <row r="221" spans="1:4" s="5" customFormat="1" x14ac:dyDescent="0.2">
      <c r="A221" s="2" t="s">
        <v>410</v>
      </c>
      <c r="B221" s="3">
        <v>45344</v>
      </c>
      <c r="C221" s="2" t="s">
        <v>2</v>
      </c>
      <c r="D221" s="4">
        <v>50000</v>
      </c>
    </row>
    <row r="222" spans="1:4" s="5" customFormat="1" x14ac:dyDescent="0.2">
      <c r="A222" s="2" t="s">
        <v>18</v>
      </c>
      <c r="B222" s="3">
        <v>45323</v>
      </c>
      <c r="C222" s="2" t="s">
        <v>6</v>
      </c>
      <c r="D222" s="4">
        <v>5000</v>
      </c>
    </row>
    <row r="223" spans="1:4" s="5" customFormat="1" x14ac:dyDescent="0.2">
      <c r="A223" s="2" t="s">
        <v>19</v>
      </c>
      <c r="B223" s="3">
        <v>45323</v>
      </c>
      <c r="C223" s="2" t="s">
        <v>6</v>
      </c>
      <c r="D223" s="4">
        <v>5000</v>
      </c>
    </row>
    <row r="224" spans="1:4" s="5" customFormat="1" x14ac:dyDescent="0.2">
      <c r="A224" s="2" t="s">
        <v>20</v>
      </c>
      <c r="B224" s="3">
        <v>45323</v>
      </c>
      <c r="C224" s="2" t="s">
        <v>6</v>
      </c>
      <c r="D224" s="4">
        <v>5000</v>
      </c>
    </row>
    <row r="225" spans="1:4" s="5" customFormat="1" x14ac:dyDescent="0.2">
      <c r="A225" s="2" t="s">
        <v>51</v>
      </c>
      <c r="B225" s="3">
        <v>45324</v>
      </c>
      <c r="C225" s="2" t="s">
        <v>50</v>
      </c>
      <c r="D225" s="4">
        <v>14593.57</v>
      </c>
    </row>
    <row r="226" spans="1:4" s="5" customFormat="1" x14ac:dyDescent="0.2">
      <c r="A226" s="2" t="s">
        <v>160</v>
      </c>
      <c r="B226" s="3">
        <v>45334</v>
      </c>
      <c r="C226" s="2" t="s">
        <v>154</v>
      </c>
      <c r="D226" s="4">
        <v>130500</v>
      </c>
    </row>
    <row r="227" spans="1:4" s="5" customFormat="1" x14ac:dyDescent="0.2">
      <c r="A227" s="2" t="s">
        <v>21</v>
      </c>
      <c r="B227" s="3">
        <v>45323</v>
      </c>
      <c r="C227" s="2" t="s">
        <v>6</v>
      </c>
      <c r="D227" s="4">
        <v>5000</v>
      </c>
    </row>
    <row r="228" spans="1:4" s="5" customFormat="1" x14ac:dyDescent="0.2">
      <c r="A228" s="2" t="s">
        <v>77</v>
      </c>
      <c r="B228" s="3">
        <v>45328</v>
      </c>
      <c r="C228" s="2" t="s">
        <v>74</v>
      </c>
      <c r="D228" s="4">
        <v>1000</v>
      </c>
    </row>
    <row r="229" spans="1:4" s="5" customFormat="1" x14ac:dyDescent="0.2">
      <c r="A229" s="2" t="s">
        <v>253</v>
      </c>
      <c r="B229" s="3">
        <v>45337</v>
      </c>
      <c r="C229" s="2" t="s">
        <v>50</v>
      </c>
      <c r="D229" s="4">
        <v>2100</v>
      </c>
    </row>
    <row r="230" spans="1:4" s="5" customFormat="1" x14ac:dyDescent="0.2">
      <c r="A230" s="2" t="s">
        <v>286</v>
      </c>
      <c r="B230" s="3">
        <v>45337</v>
      </c>
      <c r="C230" s="2" t="s">
        <v>46</v>
      </c>
      <c r="D230" s="4">
        <v>11915</v>
      </c>
    </row>
    <row r="231" spans="1:4" s="5" customFormat="1" x14ac:dyDescent="0.2">
      <c r="A231" s="2" t="s">
        <v>44</v>
      </c>
      <c r="B231" s="3">
        <v>45324</v>
      </c>
      <c r="C231" s="2" t="s">
        <v>2</v>
      </c>
      <c r="D231" s="4">
        <v>1500</v>
      </c>
    </row>
    <row r="232" spans="1:4" s="5" customFormat="1" x14ac:dyDescent="0.2">
      <c r="A232" s="2" t="s">
        <v>114</v>
      </c>
      <c r="B232" s="3">
        <v>45330</v>
      </c>
      <c r="C232" s="2" t="s">
        <v>2</v>
      </c>
      <c r="D232" s="4">
        <v>7500</v>
      </c>
    </row>
    <row r="233" spans="1:4" s="5" customFormat="1" x14ac:dyDescent="0.2">
      <c r="A233" s="2" t="s">
        <v>334</v>
      </c>
      <c r="B233" s="3">
        <v>45337</v>
      </c>
      <c r="C233" s="2" t="s">
        <v>262</v>
      </c>
      <c r="D233" s="4">
        <v>321340.15999999997</v>
      </c>
    </row>
    <row r="234" spans="1:4" s="5" customFormat="1" x14ac:dyDescent="0.2">
      <c r="A234" s="2" t="s">
        <v>400</v>
      </c>
      <c r="B234" s="3">
        <v>45344</v>
      </c>
      <c r="C234" s="2" t="s">
        <v>401</v>
      </c>
      <c r="D234" s="4">
        <v>39599.99</v>
      </c>
    </row>
    <row r="235" spans="1:4" s="5" customFormat="1" x14ac:dyDescent="0.2">
      <c r="A235" s="2" t="s">
        <v>130</v>
      </c>
      <c r="B235" s="3">
        <v>45334</v>
      </c>
      <c r="C235" s="2" t="s">
        <v>76</v>
      </c>
      <c r="D235" s="4">
        <v>2288.0500000000002</v>
      </c>
    </row>
    <row r="236" spans="1:4" s="5" customFormat="1" x14ac:dyDescent="0.2">
      <c r="A236" s="2" t="s">
        <v>131</v>
      </c>
      <c r="B236" s="3">
        <v>45334</v>
      </c>
      <c r="C236" s="2" t="s">
        <v>76</v>
      </c>
      <c r="D236" s="4">
        <v>2394.38</v>
      </c>
    </row>
    <row r="237" spans="1:4" s="5" customFormat="1" x14ac:dyDescent="0.2">
      <c r="A237" s="2" t="s">
        <v>152</v>
      </c>
      <c r="B237" s="3">
        <v>45334</v>
      </c>
      <c r="C237" s="2" t="s">
        <v>140</v>
      </c>
      <c r="D237" s="4">
        <v>58000</v>
      </c>
    </row>
    <row r="238" spans="1:4" s="5" customFormat="1" x14ac:dyDescent="0.2">
      <c r="A238" s="2" t="s">
        <v>83</v>
      </c>
      <c r="B238" s="3">
        <v>45328</v>
      </c>
      <c r="C238" s="2" t="s">
        <v>2</v>
      </c>
      <c r="D238" s="4">
        <v>7500</v>
      </c>
    </row>
    <row r="239" spans="1:4" s="5" customFormat="1" x14ac:dyDescent="0.2">
      <c r="A239" s="2" t="s">
        <v>83</v>
      </c>
      <c r="B239" s="3">
        <v>45329</v>
      </c>
      <c r="C239" s="2" t="s">
        <v>74</v>
      </c>
      <c r="D239" s="4">
        <v>1987</v>
      </c>
    </row>
    <row r="240" spans="1:4" s="5" customFormat="1" x14ac:dyDescent="0.2">
      <c r="A240" s="2" t="s">
        <v>83</v>
      </c>
      <c r="B240" s="3">
        <v>45349</v>
      </c>
      <c r="C240" s="2" t="s">
        <v>257</v>
      </c>
      <c r="D240" s="4">
        <v>3672</v>
      </c>
    </row>
    <row r="241" spans="1:4" s="5" customFormat="1" x14ac:dyDescent="0.2">
      <c r="A241" s="2" t="s">
        <v>124</v>
      </c>
      <c r="B241" s="3">
        <v>45331</v>
      </c>
      <c r="C241" t="s">
        <v>94</v>
      </c>
      <c r="D241" s="4">
        <v>1726171.45</v>
      </c>
    </row>
    <row r="242" spans="1:4" s="5" customFormat="1" x14ac:dyDescent="0.2">
      <c r="A242" s="2" t="s">
        <v>166</v>
      </c>
      <c r="B242" s="3">
        <v>45334</v>
      </c>
      <c r="C242" s="2" t="s">
        <v>154</v>
      </c>
      <c r="D242" s="4">
        <v>722100</v>
      </c>
    </row>
    <row r="243" spans="1:4" s="5" customFormat="1" x14ac:dyDescent="0.2">
      <c r="A243" s="2" t="s">
        <v>40</v>
      </c>
      <c r="B243" s="3">
        <v>45323</v>
      </c>
      <c r="C243" s="2" t="s">
        <v>41</v>
      </c>
      <c r="D243" s="4">
        <v>71145</v>
      </c>
    </row>
    <row r="244" spans="1:4" s="5" customFormat="1" x14ac:dyDescent="0.2">
      <c r="A244" s="2" t="s">
        <v>40</v>
      </c>
      <c r="B244" s="3">
        <v>45337</v>
      </c>
      <c r="C244" s="2" t="s">
        <v>41</v>
      </c>
      <c r="D244" s="4">
        <v>21803.5</v>
      </c>
    </row>
    <row r="245" spans="1:4" s="5" customFormat="1" x14ac:dyDescent="0.2">
      <c r="A245" s="2" t="s">
        <v>22</v>
      </c>
      <c r="B245" s="3">
        <v>45323</v>
      </c>
      <c r="C245" s="2" t="s">
        <v>6</v>
      </c>
      <c r="D245" s="4">
        <v>5000</v>
      </c>
    </row>
    <row r="246" spans="1:4" s="5" customFormat="1" x14ac:dyDescent="0.2">
      <c r="A246" s="2" t="s">
        <v>281</v>
      </c>
      <c r="B246" s="3">
        <v>45337</v>
      </c>
      <c r="C246" s="2" t="s">
        <v>46</v>
      </c>
      <c r="D246" s="4">
        <v>7837.84</v>
      </c>
    </row>
    <row r="247" spans="1:4" s="5" customFormat="1" x14ac:dyDescent="0.2">
      <c r="A247" s="2" t="s">
        <v>23</v>
      </c>
      <c r="B247" s="3">
        <v>45323</v>
      </c>
      <c r="C247" s="2" t="s">
        <v>6</v>
      </c>
      <c r="D247" s="4">
        <v>5000</v>
      </c>
    </row>
    <row r="248" spans="1:4" s="5" customFormat="1" x14ac:dyDescent="0.2">
      <c r="A248" s="2" t="s">
        <v>3</v>
      </c>
      <c r="B248" s="3">
        <v>45323</v>
      </c>
      <c r="C248" t="s">
        <v>4</v>
      </c>
      <c r="D248" s="4">
        <v>2500</v>
      </c>
    </row>
    <row r="249" spans="1:4" s="5" customFormat="1" x14ac:dyDescent="0.2">
      <c r="A249" s="2" t="s">
        <v>3</v>
      </c>
      <c r="B249" s="3">
        <v>45349</v>
      </c>
      <c r="C249" t="s">
        <v>4</v>
      </c>
      <c r="D249" s="4">
        <v>2640</v>
      </c>
    </row>
    <row r="250" spans="1:4" s="5" customFormat="1" x14ac:dyDescent="0.2">
      <c r="A250" s="2" t="s">
        <v>293</v>
      </c>
      <c r="B250" s="3">
        <v>45337</v>
      </c>
      <c r="C250" s="2" t="s">
        <v>294</v>
      </c>
      <c r="D250" s="4">
        <v>23826.400000000001</v>
      </c>
    </row>
    <row r="251" spans="1:4" s="5" customFormat="1" x14ac:dyDescent="0.2">
      <c r="A251" s="2" t="s">
        <v>49</v>
      </c>
      <c r="B251" s="3">
        <v>45324</v>
      </c>
      <c r="C251" s="2" t="s">
        <v>50</v>
      </c>
      <c r="D251" s="4">
        <v>12706.74</v>
      </c>
    </row>
    <row r="252" spans="1:4" s="5" customFormat="1" x14ac:dyDescent="0.2">
      <c r="A252" s="2" t="s">
        <v>411</v>
      </c>
      <c r="B252" s="3">
        <v>45344</v>
      </c>
      <c r="C252" s="2" t="s">
        <v>2</v>
      </c>
      <c r="D252" s="4">
        <v>50000</v>
      </c>
    </row>
    <row r="253" spans="1:4" s="5" customFormat="1" x14ac:dyDescent="0.2">
      <c r="A253" s="2" t="s">
        <v>321</v>
      </c>
      <c r="B253" s="3">
        <v>45337</v>
      </c>
      <c r="C253" s="2" t="s">
        <v>208</v>
      </c>
      <c r="D253" s="4">
        <v>90635.29</v>
      </c>
    </row>
    <row r="254" spans="1:4" s="5" customFormat="1" x14ac:dyDescent="0.2">
      <c r="A254" s="2" t="s">
        <v>24</v>
      </c>
      <c r="B254" s="3">
        <v>45323</v>
      </c>
      <c r="C254" s="2" t="s">
        <v>6</v>
      </c>
      <c r="D254" s="4">
        <v>5000</v>
      </c>
    </row>
    <row r="255" spans="1:4" s="5" customFormat="1" x14ac:dyDescent="0.2">
      <c r="A255" s="2" t="s">
        <v>84</v>
      </c>
      <c r="B255" s="3">
        <v>45328</v>
      </c>
      <c r="C255" s="2" t="s">
        <v>2</v>
      </c>
      <c r="D255" s="4">
        <v>7500</v>
      </c>
    </row>
    <row r="256" spans="1:4" s="5" customFormat="1" x14ac:dyDescent="0.2">
      <c r="A256" s="2" t="s">
        <v>84</v>
      </c>
      <c r="B256" s="3">
        <v>45334</v>
      </c>
      <c r="C256" s="2" t="s">
        <v>68</v>
      </c>
      <c r="D256" s="4">
        <v>2500</v>
      </c>
    </row>
    <row r="257" spans="1:4" s="5" customFormat="1" x14ac:dyDescent="0.2">
      <c r="A257" s="2" t="s">
        <v>302</v>
      </c>
      <c r="B257" s="3">
        <v>45337</v>
      </c>
      <c r="C257" s="2" t="s">
        <v>46</v>
      </c>
      <c r="D257" s="4">
        <v>32403.16</v>
      </c>
    </row>
    <row r="258" spans="1:4" s="5" customFormat="1" x14ac:dyDescent="0.2">
      <c r="A258" s="2" t="s">
        <v>249</v>
      </c>
      <c r="B258" s="3">
        <v>45337</v>
      </c>
      <c r="C258" s="2" t="s">
        <v>50</v>
      </c>
      <c r="D258" s="4">
        <v>628</v>
      </c>
    </row>
    <row r="259" spans="1:4" s="5" customFormat="1" x14ac:dyDescent="0.2">
      <c r="A259" s="2" t="s">
        <v>258</v>
      </c>
      <c r="B259" s="3">
        <v>45337</v>
      </c>
      <c r="C259" s="2" t="s">
        <v>257</v>
      </c>
      <c r="D259" s="4">
        <v>2480</v>
      </c>
    </row>
    <row r="260" spans="1:4" s="5" customFormat="1" x14ac:dyDescent="0.2">
      <c r="A260" s="2" t="s">
        <v>441</v>
      </c>
      <c r="B260" s="3">
        <v>45351</v>
      </c>
      <c r="C260" s="2" t="s">
        <v>46</v>
      </c>
      <c r="D260" s="4">
        <v>5997.2</v>
      </c>
    </row>
    <row r="261" spans="1:4" s="5" customFormat="1" x14ac:dyDescent="0.2">
      <c r="A261" s="2" t="s">
        <v>102</v>
      </c>
      <c r="B261" s="3">
        <v>45329</v>
      </c>
      <c r="C261" s="2" t="s">
        <v>50</v>
      </c>
      <c r="D261" s="4">
        <v>16227.48</v>
      </c>
    </row>
    <row r="262" spans="1:4" s="5" customFormat="1" x14ac:dyDescent="0.2">
      <c r="A262" s="2" t="s">
        <v>25</v>
      </c>
      <c r="B262" s="3">
        <v>45323</v>
      </c>
      <c r="C262" s="2" t="s">
        <v>6</v>
      </c>
      <c r="D262" s="4">
        <v>5000</v>
      </c>
    </row>
    <row r="263" spans="1:4" s="5" customFormat="1" x14ac:dyDescent="0.2">
      <c r="A263" s="2" t="s">
        <v>106</v>
      </c>
      <c r="B263" s="3">
        <v>45329</v>
      </c>
      <c r="C263" s="2" t="s">
        <v>50</v>
      </c>
      <c r="D263" s="4">
        <v>16999.68</v>
      </c>
    </row>
    <row r="264" spans="1:4" s="5" customFormat="1" x14ac:dyDescent="0.2">
      <c r="A264" s="2" t="s">
        <v>315</v>
      </c>
      <c r="B264" s="3">
        <v>45337</v>
      </c>
      <c r="C264" s="2" t="s">
        <v>309</v>
      </c>
      <c r="D264" s="4">
        <v>69600</v>
      </c>
    </row>
    <row r="265" spans="1:4" s="5" customFormat="1" x14ac:dyDescent="0.2">
      <c r="A265" s="2" t="s">
        <v>359</v>
      </c>
      <c r="B265" s="3">
        <v>45338</v>
      </c>
      <c r="C265" s="2" t="s">
        <v>360</v>
      </c>
      <c r="D265" s="4">
        <v>500000</v>
      </c>
    </row>
    <row r="266" spans="1:4" s="5" customFormat="1" x14ac:dyDescent="0.2">
      <c r="A266" s="2" t="s">
        <v>359</v>
      </c>
      <c r="B266" s="3">
        <v>45351</v>
      </c>
      <c r="C266" s="2" t="s">
        <v>360</v>
      </c>
      <c r="D266" s="4">
        <v>11079200.119999999</v>
      </c>
    </row>
    <row r="267" spans="1:4" s="5" customFormat="1" x14ac:dyDescent="0.2">
      <c r="A267" s="2" t="s">
        <v>402</v>
      </c>
      <c r="B267" s="3">
        <v>45344</v>
      </c>
      <c r="C267" s="2" t="s">
        <v>403</v>
      </c>
      <c r="D267" s="4">
        <v>47676</v>
      </c>
    </row>
    <row r="268" spans="1:4" s="5" customFormat="1" x14ac:dyDescent="0.2">
      <c r="A268" s="2" t="s">
        <v>260</v>
      </c>
      <c r="B268" s="3">
        <v>45337</v>
      </c>
      <c r="C268" s="2" t="s">
        <v>41</v>
      </c>
      <c r="D268" s="4">
        <v>2900</v>
      </c>
    </row>
    <row r="269" spans="1:4" s="5" customFormat="1" x14ac:dyDescent="0.2">
      <c r="A269" s="2" t="s">
        <v>280</v>
      </c>
      <c r="B269" s="3">
        <v>45337</v>
      </c>
      <c r="C269" s="2" t="s">
        <v>46</v>
      </c>
      <c r="D269" s="4">
        <v>7714</v>
      </c>
    </row>
    <row r="270" spans="1:4" s="5" customFormat="1" x14ac:dyDescent="0.2">
      <c r="A270" s="2" t="s">
        <v>1</v>
      </c>
      <c r="B270" s="3">
        <v>45323</v>
      </c>
      <c r="C270" s="2" t="s">
        <v>2</v>
      </c>
      <c r="D270" s="4">
        <v>1250</v>
      </c>
    </row>
    <row r="271" spans="1:4" s="5" customFormat="1" x14ac:dyDescent="0.2">
      <c r="A271" s="2" t="s">
        <v>308</v>
      </c>
      <c r="B271" s="3">
        <v>45337</v>
      </c>
      <c r="C271" s="2" t="s">
        <v>309</v>
      </c>
      <c r="D271" s="4">
        <v>46400</v>
      </c>
    </row>
    <row r="272" spans="1:4" s="5" customFormat="1" x14ac:dyDescent="0.2">
      <c r="A272" s="2" t="s">
        <v>332</v>
      </c>
      <c r="B272" s="3">
        <v>45337</v>
      </c>
      <c r="C272" t="s">
        <v>333</v>
      </c>
      <c r="D272" s="4">
        <v>299531.32</v>
      </c>
    </row>
    <row r="273" spans="1:4" s="5" customFormat="1" x14ac:dyDescent="0.2">
      <c r="A273" s="2" t="s">
        <v>145</v>
      </c>
      <c r="B273" s="3">
        <v>45334</v>
      </c>
      <c r="C273" s="2" t="s">
        <v>140</v>
      </c>
      <c r="D273" s="4">
        <v>15000</v>
      </c>
    </row>
    <row r="274" spans="1:4" s="5" customFormat="1" x14ac:dyDescent="0.2">
      <c r="A274" s="2" t="s">
        <v>223</v>
      </c>
      <c r="B274" s="3">
        <v>45335</v>
      </c>
      <c r="C274" t="s">
        <v>224</v>
      </c>
      <c r="D274" s="4">
        <v>14818.98</v>
      </c>
    </row>
    <row r="275" spans="1:4" s="5" customFormat="1" x14ac:dyDescent="0.2">
      <c r="A275" s="2" t="s">
        <v>340</v>
      </c>
      <c r="B275" s="3">
        <v>45337</v>
      </c>
      <c r="C275" s="2" t="s">
        <v>262</v>
      </c>
      <c r="D275" s="4">
        <v>360860.06</v>
      </c>
    </row>
    <row r="276" spans="1:4" s="5" customFormat="1" x14ac:dyDescent="0.2">
      <c r="A276" s="2" t="s">
        <v>144</v>
      </c>
      <c r="B276" s="3">
        <v>45334</v>
      </c>
      <c r="C276" s="2" t="s">
        <v>129</v>
      </c>
      <c r="D276" s="4">
        <v>13000</v>
      </c>
    </row>
    <row r="277" spans="1:4" s="5" customFormat="1" x14ac:dyDescent="0.2">
      <c r="A277" s="2" t="s">
        <v>419</v>
      </c>
      <c r="B277" s="3">
        <v>45344</v>
      </c>
      <c r="C277" s="2" t="s">
        <v>420</v>
      </c>
      <c r="D277" s="4">
        <v>180000</v>
      </c>
    </row>
    <row r="278" spans="1:4" s="5" customFormat="1" x14ac:dyDescent="0.2">
      <c r="A278" s="2" t="s">
        <v>419</v>
      </c>
      <c r="B278" s="3">
        <v>45350</v>
      </c>
      <c r="C278" s="2" t="s">
        <v>420</v>
      </c>
      <c r="D278" s="4">
        <v>100000</v>
      </c>
    </row>
    <row r="279" spans="1:4" s="5" customFormat="1" x14ac:dyDescent="0.2">
      <c r="A279" s="2" t="s">
        <v>357</v>
      </c>
      <c r="B279" s="3">
        <v>45338</v>
      </c>
      <c r="C279" s="2" t="s">
        <v>358</v>
      </c>
      <c r="D279" s="4">
        <v>434007.55</v>
      </c>
    </row>
    <row r="280" spans="1:4" s="5" customFormat="1" x14ac:dyDescent="0.2">
      <c r="A280" s="2" t="s">
        <v>357</v>
      </c>
      <c r="B280" s="3">
        <v>45344</v>
      </c>
      <c r="C280" s="2" t="s">
        <v>358</v>
      </c>
      <c r="D280" s="4">
        <v>2000000</v>
      </c>
    </row>
    <row r="281" spans="1:4" s="5" customFormat="1" x14ac:dyDescent="0.2">
      <c r="A281" s="2" t="s">
        <v>132</v>
      </c>
      <c r="B281" s="3">
        <v>45334</v>
      </c>
      <c r="C281" s="2" t="s">
        <v>74</v>
      </c>
      <c r="D281" s="4">
        <v>2419</v>
      </c>
    </row>
    <row r="282" spans="1:4" s="5" customFormat="1" x14ac:dyDescent="0.2">
      <c r="A282" s="2" t="s">
        <v>381</v>
      </c>
      <c r="B282" s="3">
        <v>45344</v>
      </c>
      <c r="C282" s="2" t="s">
        <v>46</v>
      </c>
      <c r="D282" s="4">
        <v>8606.25</v>
      </c>
    </row>
    <row r="283" spans="1:4" s="5" customFormat="1" x14ac:dyDescent="0.2">
      <c r="A283" s="2" t="s">
        <v>169</v>
      </c>
      <c r="B283" s="3">
        <v>45335</v>
      </c>
      <c r="C283" t="s">
        <v>170</v>
      </c>
      <c r="D283" s="4">
        <v>1000</v>
      </c>
    </row>
    <row r="284" spans="1:4" s="5" customFormat="1" x14ac:dyDescent="0.2">
      <c r="A284" s="2" t="s">
        <v>169</v>
      </c>
      <c r="B284" s="3">
        <v>45341</v>
      </c>
      <c r="C284" t="s">
        <v>4</v>
      </c>
      <c r="D284" s="4">
        <v>65.599999999999994</v>
      </c>
    </row>
    <row r="285" spans="1:4" s="5" customFormat="1" x14ac:dyDescent="0.2">
      <c r="A285" s="2" t="s">
        <v>169</v>
      </c>
      <c r="B285" s="3">
        <v>45341</v>
      </c>
      <c r="C285" s="2" t="s">
        <v>363</v>
      </c>
      <c r="D285" s="4">
        <v>2100</v>
      </c>
    </row>
    <row r="286" spans="1:4" s="5" customFormat="1" x14ac:dyDescent="0.2">
      <c r="A286" s="2" t="s">
        <v>72</v>
      </c>
      <c r="B286" s="3">
        <v>45328</v>
      </c>
      <c r="C286" s="2" t="s">
        <v>68</v>
      </c>
      <c r="D286" s="4">
        <v>928</v>
      </c>
    </row>
    <row r="287" spans="1:4" s="5" customFormat="1" x14ac:dyDescent="0.2">
      <c r="A287" s="2" t="s">
        <v>210</v>
      </c>
      <c r="B287" s="3">
        <v>45335</v>
      </c>
      <c r="C287" s="2" t="s">
        <v>74</v>
      </c>
      <c r="D287" s="4">
        <v>8000</v>
      </c>
    </row>
    <row r="288" spans="1:4" s="5" customFormat="1" x14ac:dyDescent="0.2">
      <c r="A288" s="2" t="s">
        <v>331</v>
      </c>
      <c r="B288" s="3">
        <v>45337</v>
      </c>
      <c r="C288" s="2" t="s">
        <v>262</v>
      </c>
      <c r="D288" s="4">
        <v>287448</v>
      </c>
    </row>
    <row r="289" spans="1:4" s="5" customFormat="1" x14ac:dyDescent="0.2">
      <c r="A289" s="2" t="s">
        <v>48</v>
      </c>
      <c r="B289" s="3">
        <v>45324</v>
      </c>
      <c r="C289" t="s">
        <v>4</v>
      </c>
      <c r="D289" s="4">
        <v>3979.32</v>
      </c>
    </row>
    <row r="290" spans="1:4" s="5" customFormat="1" x14ac:dyDescent="0.2">
      <c r="A290" s="2" t="s">
        <v>125</v>
      </c>
      <c r="B290" s="3">
        <v>45334</v>
      </c>
      <c r="C290" s="2" t="s">
        <v>76</v>
      </c>
      <c r="D290" s="4">
        <v>1952.9</v>
      </c>
    </row>
    <row r="291" spans="1:4" s="5" customFormat="1" x14ac:dyDescent="0.2">
      <c r="A291" s="2" t="s">
        <v>127</v>
      </c>
      <c r="B291" s="3">
        <v>45334</v>
      </c>
      <c r="C291" s="2" t="s">
        <v>74</v>
      </c>
      <c r="D291" s="4">
        <v>1999.5</v>
      </c>
    </row>
    <row r="292" spans="1:4" s="5" customFormat="1" x14ac:dyDescent="0.2">
      <c r="A292" s="2" t="s">
        <v>442</v>
      </c>
      <c r="B292" s="3">
        <v>45351</v>
      </c>
      <c r="C292" s="2" t="s">
        <v>257</v>
      </c>
      <c r="D292" s="4">
        <v>29842.62</v>
      </c>
    </row>
    <row r="293" spans="1:4" s="5" customFormat="1" x14ac:dyDescent="0.2">
      <c r="A293" s="2" t="s">
        <v>382</v>
      </c>
      <c r="B293" s="3">
        <v>45344</v>
      </c>
      <c r="C293" s="2" t="s">
        <v>234</v>
      </c>
      <c r="D293" s="4">
        <v>14060</v>
      </c>
    </row>
    <row r="294" spans="1:4" s="5" customFormat="1" x14ac:dyDescent="0.2">
      <c r="A294" s="2" t="s">
        <v>382</v>
      </c>
      <c r="B294" s="3">
        <v>45351</v>
      </c>
      <c r="C294" s="2" t="s">
        <v>234</v>
      </c>
      <c r="D294" s="4">
        <v>4350</v>
      </c>
    </row>
    <row r="295" spans="1:4" s="5" customFormat="1" x14ac:dyDescent="0.2">
      <c r="A295" s="2" t="s">
        <v>382</v>
      </c>
      <c r="B295" s="3">
        <v>45351</v>
      </c>
      <c r="C295" s="2" t="s">
        <v>234</v>
      </c>
      <c r="D295" s="4">
        <v>8462.01</v>
      </c>
    </row>
    <row r="296" spans="1:4" s="5" customFormat="1" x14ac:dyDescent="0.2">
      <c r="A296" s="2" t="s">
        <v>382</v>
      </c>
      <c r="B296" s="3">
        <v>45351</v>
      </c>
      <c r="C296" s="2" t="s">
        <v>234</v>
      </c>
      <c r="D296" s="4">
        <v>8462.01</v>
      </c>
    </row>
    <row r="297" spans="1:4" s="5" customFormat="1" x14ac:dyDescent="0.2">
      <c r="A297" s="2" t="s">
        <v>382</v>
      </c>
      <c r="B297" s="3">
        <v>45351</v>
      </c>
      <c r="C297" s="2" t="s">
        <v>234</v>
      </c>
      <c r="D297" s="4">
        <v>8462.01</v>
      </c>
    </row>
    <row r="298" spans="1:4" s="5" customFormat="1" x14ac:dyDescent="0.2">
      <c r="A298" s="2" t="s">
        <v>382</v>
      </c>
      <c r="B298" s="3">
        <v>45351</v>
      </c>
      <c r="C298" s="2" t="s">
        <v>234</v>
      </c>
      <c r="D298" s="4">
        <v>8462.01</v>
      </c>
    </row>
    <row r="299" spans="1:4" s="5" customFormat="1" x14ac:dyDescent="0.2">
      <c r="A299" s="2" t="s">
        <v>382</v>
      </c>
      <c r="B299" s="3">
        <v>45351</v>
      </c>
      <c r="C299" s="2" t="s">
        <v>234</v>
      </c>
      <c r="D299" s="4">
        <v>8462.01</v>
      </c>
    </row>
    <row r="300" spans="1:4" s="5" customFormat="1" x14ac:dyDescent="0.2">
      <c r="A300" s="2" t="s">
        <v>382</v>
      </c>
      <c r="B300" s="3">
        <v>45351</v>
      </c>
      <c r="C300" s="2" t="s">
        <v>234</v>
      </c>
      <c r="D300" s="4">
        <v>11785</v>
      </c>
    </row>
    <row r="301" spans="1:4" s="5" customFormat="1" x14ac:dyDescent="0.2">
      <c r="A301" s="2" t="s">
        <v>382</v>
      </c>
      <c r="B301" s="3">
        <v>45351</v>
      </c>
      <c r="C301" s="2" t="s">
        <v>234</v>
      </c>
      <c r="D301" s="4">
        <v>95000</v>
      </c>
    </row>
    <row r="302" spans="1:4" s="5" customFormat="1" x14ac:dyDescent="0.2">
      <c r="A302" s="2" t="s">
        <v>248</v>
      </c>
      <c r="B302" s="3">
        <v>45337</v>
      </c>
      <c r="C302" s="2" t="s">
        <v>50</v>
      </c>
      <c r="D302" s="4">
        <v>605</v>
      </c>
    </row>
    <row r="303" spans="1:4" s="5" customFormat="1" x14ac:dyDescent="0.2">
      <c r="A303" s="2" t="s">
        <v>328</v>
      </c>
      <c r="B303" s="3">
        <v>45337</v>
      </c>
      <c r="C303" s="2" t="s">
        <v>262</v>
      </c>
      <c r="D303" s="4">
        <v>235553.06</v>
      </c>
    </row>
    <row r="304" spans="1:4" s="5" customFormat="1" x14ac:dyDescent="0.2">
      <c r="A304" s="2" t="s">
        <v>275</v>
      </c>
      <c r="B304" s="3">
        <v>45337</v>
      </c>
      <c r="C304" s="2" t="s">
        <v>50</v>
      </c>
      <c r="D304" s="4">
        <v>5000</v>
      </c>
    </row>
    <row r="305" spans="1:4" s="5" customFormat="1" x14ac:dyDescent="0.2">
      <c r="A305" s="2" t="s">
        <v>109</v>
      </c>
      <c r="B305" s="3">
        <v>45329</v>
      </c>
      <c r="C305" s="2" t="s">
        <v>91</v>
      </c>
      <c r="D305" s="4">
        <v>19784</v>
      </c>
    </row>
    <row r="306" spans="1:4" s="5" customFormat="1" x14ac:dyDescent="0.2">
      <c r="A306" s="2" t="s">
        <v>157</v>
      </c>
      <c r="B306" s="3">
        <v>45334</v>
      </c>
      <c r="C306" s="2" t="s">
        <v>140</v>
      </c>
      <c r="D306" s="4">
        <v>104400</v>
      </c>
    </row>
    <row r="307" spans="1:4" s="5" customFormat="1" x14ac:dyDescent="0.2">
      <c r="A307" s="2" t="s">
        <v>162</v>
      </c>
      <c r="B307" s="3">
        <v>45334</v>
      </c>
      <c r="C307" s="2" t="s">
        <v>140</v>
      </c>
      <c r="D307" s="4">
        <v>174000</v>
      </c>
    </row>
    <row r="308" spans="1:4" s="5" customFormat="1" x14ac:dyDescent="0.2">
      <c r="A308" s="2" t="s">
        <v>184</v>
      </c>
      <c r="B308" s="3">
        <v>45335</v>
      </c>
      <c r="C308" s="2" t="s">
        <v>175</v>
      </c>
      <c r="D308" s="4">
        <v>2000</v>
      </c>
    </row>
    <row r="309" spans="1:4" s="5" customFormat="1" x14ac:dyDescent="0.2">
      <c r="A309" s="2" t="s">
        <v>26</v>
      </c>
      <c r="B309" s="3">
        <v>45323</v>
      </c>
      <c r="C309" s="2" t="s">
        <v>6</v>
      </c>
      <c r="D309" s="4">
        <v>5000</v>
      </c>
    </row>
    <row r="310" spans="1:4" s="5" customFormat="1" x14ac:dyDescent="0.2">
      <c r="A310" s="2" t="s">
        <v>148</v>
      </c>
      <c r="B310" s="3">
        <v>45334</v>
      </c>
      <c r="C310" s="2" t="s">
        <v>140</v>
      </c>
      <c r="D310" s="4">
        <v>23200</v>
      </c>
    </row>
    <row r="311" spans="1:4" s="5" customFormat="1" x14ac:dyDescent="0.2">
      <c r="A311" s="2" t="s">
        <v>27</v>
      </c>
      <c r="B311" s="3">
        <v>45323</v>
      </c>
      <c r="C311" s="2" t="s">
        <v>6</v>
      </c>
      <c r="D311" s="4">
        <v>5000</v>
      </c>
    </row>
    <row r="312" spans="1:4" s="5" customFormat="1" x14ac:dyDescent="0.2">
      <c r="A312" s="2" t="s">
        <v>105</v>
      </c>
      <c r="B312" s="3">
        <v>45329</v>
      </c>
      <c r="C312" s="2" t="s">
        <v>50</v>
      </c>
      <c r="D312" s="4">
        <v>16999.66</v>
      </c>
    </row>
    <row r="313" spans="1:4" s="5" customFormat="1" x14ac:dyDescent="0.2">
      <c r="A313" s="2" t="s">
        <v>386</v>
      </c>
      <c r="B313" s="3">
        <v>45344</v>
      </c>
      <c r="C313" s="2" t="s">
        <v>2</v>
      </c>
      <c r="D313" s="4">
        <v>20000</v>
      </c>
    </row>
    <row r="314" spans="1:4" s="5" customFormat="1" x14ac:dyDescent="0.2">
      <c r="A314" s="2" t="s">
        <v>28</v>
      </c>
      <c r="B314" s="3">
        <v>45323</v>
      </c>
      <c r="C314" s="2" t="s">
        <v>6</v>
      </c>
      <c r="D314" s="4">
        <v>5000</v>
      </c>
    </row>
    <row r="315" spans="1:4" s="5" customFormat="1" x14ac:dyDescent="0.2">
      <c r="A315" s="2" t="s">
        <v>185</v>
      </c>
      <c r="B315" s="3">
        <v>45335</v>
      </c>
      <c r="C315" s="2" t="s">
        <v>175</v>
      </c>
      <c r="D315" s="4">
        <v>2000</v>
      </c>
    </row>
    <row r="316" spans="1:4" s="5" customFormat="1" x14ac:dyDescent="0.2">
      <c r="A316" s="2" t="s">
        <v>186</v>
      </c>
      <c r="B316" s="3">
        <v>45335</v>
      </c>
      <c r="C316" s="2" t="s">
        <v>175</v>
      </c>
      <c r="D316" s="4">
        <v>2000</v>
      </c>
    </row>
    <row r="317" spans="1:4" s="5" customFormat="1" x14ac:dyDescent="0.2">
      <c r="A317" s="2" t="s">
        <v>259</v>
      </c>
      <c r="B317" s="3">
        <v>45337</v>
      </c>
      <c r="C317" s="2" t="s">
        <v>78</v>
      </c>
      <c r="D317" s="4">
        <v>2868.75</v>
      </c>
    </row>
    <row r="318" spans="1:4" s="5" customFormat="1" x14ac:dyDescent="0.2">
      <c r="A318" s="2" t="s">
        <v>98</v>
      </c>
      <c r="B318" s="3">
        <v>45329</v>
      </c>
      <c r="C318" s="2" t="s">
        <v>68</v>
      </c>
      <c r="D318" s="4">
        <v>2492.75</v>
      </c>
    </row>
    <row r="319" spans="1:4" s="5" customFormat="1" x14ac:dyDescent="0.2">
      <c r="A319" s="2" t="s">
        <v>316</v>
      </c>
      <c r="B319" s="3">
        <v>45337</v>
      </c>
      <c r="C319" s="2" t="s">
        <v>317</v>
      </c>
      <c r="D319" s="4">
        <v>78436.56</v>
      </c>
    </row>
    <row r="320" spans="1:4" s="5" customFormat="1" x14ac:dyDescent="0.2">
      <c r="A320" s="2" t="s">
        <v>316</v>
      </c>
      <c r="B320" s="3">
        <v>45344</v>
      </c>
      <c r="C320" s="2" t="s">
        <v>385</v>
      </c>
      <c r="D320" s="4">
        <v>78975.12</v>
      </c>
    </row>
    <row r="321" spans="1:4" s="5" customFormat="1" x14ac:dyDescent="0.2">
      <c r="A321" s="2" t="s">
        <v>190</v>
      </c>
      <c r="B321" s="3">
        <v>45335</v>
      </c>
      <c r="C321" t="s">
        <v>191</v>
      </c>
      <c r="D321" s="4">
        <v>2421.08</v>
      </c>
    </row>
    <row r="322" spans="1:4" s="5" customFormat="1" x14ac:dyDescent="0.2">
      <c r="A322" s="2" t="s">
        <v>29</v>
      </c>
      <c r="B322" s="3">
        <v>45323</v>
      </c>
      <c r="C322" s="2" t="s">
        <v>6</v>
      </c>
      <c r="D322" s="4">
        <v>5000</v>
      </c>
    </row>
    <row r="323" spans="1:4" s="5" customFormat="1" x14ac:dyDescent="0.2">
      <c r="A323" s="2" t="s">
        <v>126</v>
      </c>
      <c r="B323" s="3">
        <v>45334</v>
      </c>
      <c r="C323" s="2" t="s">
        <v>76</v>
      </c>
      <c r="D323" s="4">
        <v>1956.61</v>
      </c>
    </row>
    <row r="324" spans="1:4" s="5" customFormat="1" x14ac:dyDescent="0.2">
      <c r="A324" s="2" t="s">
        <v>126</v>
      </c>
      <c r="B324" s="3">
        <v>45337</v>
      </c>
      <c r="C324" s="2" t="s">
        <v>66</v>
      </c>
      <c r="D324" s="4">
        <v>1427</v>
      </c>
    </row>
    <row r="325" spans="1:4" s="5" customFormat="1" x14ac:dyDescent="0.2">
      <c r="A325" s="2" t="s">
        <v>348</v>
      </c>
      <c r="B325" s="3">
        <v>45337</v>
      </c>
      <c r="C325" s="2" t="s">
        <v>349</v>
      </c>
      <c r="D325" s="4">
        <v>592680</v>
      </c>
    </row>
    <row r="326" spans="1:4" s="5" customFormat="1" x14ac:dyDescent="0.2">
      <c r="A326" s="2" t="s">
        <v>192</v>
      </c>
      <c r="B326" s="3">
        <v>45335</v>
      </c>
      <c r="C326" t="s">
        <v>193</v>
      </c>
      <c r="D326" s="4">
        <v>3653.81</v>
      </c>
    </row>
    <row r="327" spans="1:4" s="5" customFormat="1" x14ac:dyDescent="0.2">
      <c r="A327" s="2" t="s">
        <v>85</v>
      </c>
      <c r="B327" s="3">
        <v>45328</v>
      </c>
      <c r="C327" s="2" t="s">
        <v>2</v>
      </c>
      <c r="D327" s="4">
        <v>7500</v>
      </c>
    </row>
    <row r="328" spans="1:4" s="5" customFormat="1" x14ac:dyDescent="0.2">
      <c r="A328" s="2" t="s">
        <v>387</v>
      </c>
      <c r="B328" s="3">
        <v>45344</v>
      </c>
      <c r="C328" s="2" t="s">
        <v>2</v>
      </c>
      <c r="D328" s="4">
        <v>20000</v>
      </c>
    </row>
    <row r="329" spans="1:4" s="5" customFormat="1" x14ac:dyDescent="0.2">
      <c r="A329" s="2" t="s">
        <v>92</v>
      </c>
      <c r="B329" s="3">
        <v>45328</v>
      </c>
      <c r="C329" s="2" t="s">
        <v>74</v>
      </c>
      <c r="D329" s="4">
        <v>9915.6</v>
      </c>
    </row>
    <row r="330" spans="1:4" s="5" customFormat="1" x14ac:dyDescent="0.2">
      <c r="A330" s="2" t="s">
        <v>65</v>
      </c>
      <c r="B330" s="3">
        <v>45328</v>
      </c>
      <c r="C330" s="2" t="s">
        <v>66</v>
      </c>
      <c r="D330" s="4">
        <v>227.52</v>
      </c>
    </row>
    <row r="331" spans="1:4" s="5" customFormat="1" x14ac:dyDescent="0.2">
      <c r="A331" s="2" t="s">
        <v>65</v>
      </c>
      <c r="B331" s="3">
        <v>45328</v>
      </c>
      <c r="C331" s="2" t="s">
        <v>66</v>
      </c>
      <c r="D331" s="4">
        <v>612</v>
      </c>
    </row>
    <row r="332" spans="1:4" s="5" customFormat="1" x14ac:dyDescent="0.2">
      <c r="A332" s="2" t="s">
        <v>65</v>
      </c>
      <c r="B332" s="3">
        <v>45328</v>
      </c>
      <c r="C332" s="2" t="s">
        <v>78</v>
      </c>
      <c r="D332" s="4">
        <v>1499</v>
      </c>
    </row>
    <row r="333" spans="1:4" s="5" customFormat="1" x14ac:dyDescent="0.2">
      <c r="A333" s="2" t="s">
        <v>65</v>
      </c>
      <c r="B333" s="3">
        <v>45328</v>
      </c>
      <c r="C333" s="2" t="s">
        <v>79</v>
      </c>
      <c r="D333" s="4">
        <v>2218</v>
      </c>
    </row>
    <row r="334" spans="1:4" s="5" customFormat="1" x14ac:dyDescent="0.2">
      <c r="A334" s="2" t="s">
        <v>65</v>
      </c>
      <c r="B334" s="3">
        <v>45328</v>
      </c>
      <c r="C334" s="2" t="s">
        <v>78</v>
      </c>
      <c r="D334" s="4">
        <v>4171.99</v>
      </c>
    </row>
    <row r="335" spans="1:4" s="5" customFormat="1" x14ac:dyDescent="0.2">
      <c r="A335" s="2" t="s">
        <v>65</v>
      </c>
      <c r="B335" s="3">
        <v>45328</v>
      </c>
      <c r="C335" s="2" t="s">
        <v>78</v>
      </c>
      <c r="D335" s="4">
        <v>6249</v>
      </c>
    </row>
    <row r="336" spans="1:4" s="5" customFormat="1" x14ac:dyDescent="0.2">
      <c r="A336" s="2" t="s">
        <v>65</v>
      </c>
      <c r="B336" s="3">
        <v>45334</v>
      </c>
      <c r="C336" s="2" t="s">
        <v>76</v>
      </c>
      <c r="D336" s="4">
        <v>6000</v>
      </c>
    </row>
    <row r="337" spans="1:4" s="5" customFormat="1" x14ac:dyDescent="0.2">
      <c r="A337" s="2" t="s">
        <v>65</v>
      </c>
      <c r="B337" s="3">
        <v>45337</v>
      </c>
      <c r="C337" s="2" t="s">
        <v>66</v>
      </c>
      <c r="D337" s="4">
        <v>398</v>
      </c>
    </row>
    <row r="338" spans="1:4" s="5" customFormat="1" x14ac:dyDescent="0.2">
      <c r="A338" s="2" t="s">
        <v>65</v>
      </c>
      <c r="B338" s="3">
        <v>45337</v>
      </c>
      <c r="C338" s="2" t="s">
        <v>66</v>
      </c>
      <c r="D338" s="4">
        <v>424</v>
      </c>
    </row>
    <row r="339" spans="1:4" s="5" customFormat="1" x14ac:dyDescent="0.2">
      <c r="A339" s="2" t="s">
        <v>65</v>
      </c>
      <c r="B339" s="3">
        <v>45337</v>
      </c>
      <c r="C339" s="2" t="s">
        <v>66</v>
      </c>
      <c r="D339" s="4">
        <v>424</v>
      </c>
    </row>
    <row r="340" spans="1:4" s="5" customFormat="1" x14ac:dyDescent="0.2">
      <c r="A340" s="2" t="s">
        <v>65</v>
      </c>
      <c r="B340" s="3">
        <v>45337</v>
      </c>
      <c r="C340" s="2" t="s">
        <v>79</v>
      </c>
      <c r="D340" s="4">
        <v>3145.58</v>
      </c>
    </row>
    <row r="341" spans="1:4" s="5" customFormat="1" x14ac:dyDescent="0.2">
      <c r="A341" s="2" t="s">
        <v>65</v>
      </c>
      <c r="B341" s="3">
        <v>45337</v>
      </c>
      <c r="C341" s="2" t="s">
        <v>79</v>
      </c>
      <c r="D341" s="4">
        <v>12360</v>
      </c>
    </row>
    <row r="342" spans="1:4" s="5" customFormat="1" x14ac:dyDescent="0.2">
      <c r="A342" s="2" t="s">
        <v>65</v>
      </c>
      <c r="B342" s="3">
        <v>45339</v>
      </c>
      <c r="C342" s="2" t="s">
        <v>140</v>
      </c>
      <c r="D342" s="4">
        <v>4000</v>
      </c>
    </row>
    <row r="343" spans="1:4" s="5" customFormat="1" x14ac:dyDescent="0.2">
      <c r="A343" s="2" t="s">
        <v>65</v>
      </c>
      <c r="B343" s="3">
        <v>45349</v>
      </c>
      <c r="C343" s="2" t="s">
        <v>129</v>
      </c>
      <c r="D343" s="4">
        <v>1029.98</v>
      </c>
    </row>
    <row r="344" spans="1:4" s="5" customFormat="1" x14ac:dyDescent="0.2">
      <c r="A344" s="2" t="s">
        <v>279</v>
      </c>
      <c r="B344" s="3">
        <v>45337</v>
      </c>
      <c r="C344" s="2" t="s">
        <v>50</v>
      </c>
      <c r="D344" s="4">
        <v>7509.6</v>
      </c>
    </row>
    <row r="345" spans="1:4" s="5" customFormat="1" x14ac:dyDescent="0.2">
      <c r="A345" s="2" t="s">
        <v>133</v>
      </c>
      <c r="B345" s="3">
        <v>45334</v>
      </c>
      <c r="C345" t="s">
        <v>134</v>
      </c>
      <c r="D345" s="4">
        <v>3000</v>
      </c>
    </row>
    <row r="346" spans="1:4" s="5" customFormat="1" x14ac:dyDescent="0.2">
      <c r="A346" s="2" t="s">
        <v>133</v>
      </c>
      <c r="B346" s="3">
        <v>45344</v>
      </c>
      <c r="C346" s="2" t="s">
        <v>76</v>
      </c>
      <c r="D346" s="4">
        <v>1912.37</v>
      </c>
    </row>
    <row r="347" spans="1:4" s="5" customFormat="1" x14ac:dyDescent="0.2">
      <c r="A347" s="2" t="s">
        <v>149</v>
      </c>
      <c r="B347" s="3">
        <v>45334</v>
      </c>
      <c r="C347" s="2" t="s">
        <v>140</v>
      </c>
      <c r="D347" s="4">
        <v>23200</v>
      </c>
    </row>
    <row r="348" spans="1:4" s="5" customFormat="1" x14ac:dyDescent="0.2">
      <c r="A348" s="2" t="s">
        <v>391</v>
      </c>
      <c r="B348" s="3">
        <v>45344</v>
      </c>
      <c r="C348" s="2" t="s">
        <v>50</v>
      </c>
      <c r="D348" s="4">
        <v>25747.1</v>
      </c>
    </row>
    <row r="349" spans="1:4" s="5" customFormat="1" x14ac:dyDescent="0.2">
      <c r="A349" s="2" t="s">
        <v>264</v>
      </c>
      <c r="B349" s="3">
        <v>45337</v>
      </c>
      <c r="C349" s="2" t="s">
        <v>50</v>
      </c>
      <c r="D349" s="4">
        <v>3250</v>
      </c>
    </row>
    <row r="350" spans="1:4" s="5" customFormat="1" x14ac:dyDescent="0.2">
      <c r="A350" s="2" t="s">
        <v>110</v>
      </c>
      <c r="B350" s="3">
        <v>45329</v>
      </c>
      <c r="C350" s="2" t="s">
        <v>50</v>
      </c>
      <c r="D350" s="4">
        <v>22135.9</v>
      </c>
    </row>
    <row r="351" spans="1:4" s="5" customFormat="1" x14ac:dyDescent="0.2">
      <c r="A351" s="2" t="s">
        <v>96</v>
      </c>
      <c r="B351" s="3">
        <v>45329</v>
      </c>
      <c r="C351" s="2" t="s">
        <v>50</v>
      </c>
      <c r="D351" s="4">
        <v>605</v>
      </c>
    </row>
    <row r="352" spans="1:4" s="5" customFormat="1" x14ac:dyDescent="0.2">
      <c r="A352" s="2" t="s">
        <v>389</v>
      </c>
      <c r="B352" s="3">
        <v>45344</v>
      </c>
      <c r="C352" s="2" t="s">
        <v>50</v>
      </c>
      <c r="D352" s="4">
        <v>22780.959999999999</v>
      </c>
    </row>
    <row r="353" spans="1:4" s="5" customFormat="1" x14ac:dyDescent="0.2">
      <c r="A353" s="2" t="s">
        <v>429</v>
      </c>
      <c r="B353" s="3">
        <v>45349</v>
      </c>
      <c r="C353" s="2" t="s">
        <v>172</v>
      </c>
      <c r="D353" s="4">
        <v>5000</v>
      </c>
    </row>
    <row r="354" spans="1:4" s="5" customFormat="1" x14ac:dyDescent="0.2">
      <c r="A354" s="2" t="s">
        <v>30</v>
      </c>
      <c r="B354" s="3">
        <v>45323</v>
      </c>
      <c r="C354" s="2" t="s">
        <v>6</v>
      </c>
      <c r="D354" s="4">
        <v>5000</v>
      </c>
    </row>
    <row r="355" spans="1:4" s="5" customFormat="1" x14ac:dyDescent="0.2">
      <c r="A355" s="2" t="s">
        <v>287</v>
      </c>
      <c r="B355" s="3">
        <v>45337</v>
      </c>
      <c r="C355" s="2" t="s">
        <v>288</v>
      </c>
      <c r="D355" s="4">
        <v>18480.04</v>
      </c>
    </row>
    <row r="356" spans="1:4" s="5" customFormat="1" x14ac:dyDescent="0.2">
      <c r="A356" s="2" t="s">
        <v>31</v>
      </c>
      <c r="B356" s="3">
        <v>45323</v>
      </c>
      <c r="C356" s="2" t="s">
        <v>6</v>
      </c>
      <c r="D356" s="4">
        <v>5000</v>
      </c>
    </row>
    <row r="357" spans="1:4" s="5" customFormat="1" x14ac:dyDescent="0.2">
      <c r="A357" s="2" t="s">
        <v>86</v>
      </c>
      <c r="B357" s="3">
        <v>45328</v>
      </c>
      <c r="C357" s="2" t="s">
        <v>2</v>
      </c>
      <c r="D357" s="4">
        <v>7500</v>
      </c>
    </row>
    <row r="358" spans="1:4" s="5" customFormat="1" x14ac:dyDescent="0.2">
      <c r="A358" s="2" t="s">
        <v>67</v>
      </c>
      <c r="B358" s="3">
        <v>45328</v>
      </c>
      <c r="C358" s="2" t="s">
        <v>68</v>
      </c>
      <c r="D358" s="4">
        <v>496</v>
      </c>
    </row>
    <row r="359" spans="1:4" s="5" customFormat="1" x14ac:dyDescent="0.2">
      <c r="A359" s="2" t="s">
        <v>237</v>
      </c>
      <c r="B359" s="3">
        <v>45335</v>
      </c>
      <c r="C359" t="s">
        <v>238</v>
      </c>
      <c r="D359" s="4">
        <v>235778.01</v>
      </c>
    </row>
    <row r="360" spans="1:4" s="5" customFormat="1" x14ac:dyDescent="0.2">
      <c r="A360" s="2" t="s">
        <v>270</v>
      </c>
      <c r="B360" s="3">
        <v>45337</v>
      </c>
      <c r="C360" s="2" t="s">
        <v>46</v>
      </c>
      <c r="D360" s="4">
        <v>4872</v>
      </c>
    </row>
    <row r="361" spans="1:4" s="5" customFormat="1" x14ac:dyDescent="0.2">
      <c r="A361" s="2" t="s">
        <v>270</v>
      </c>
      <c r="B361" s="3">
        <v>45337</v>
      </c>
      <c r="C361" s="2" t="s">
        <v>46</v>
      </c>
      <c r="D361" s="4">
        <v>86758.720000000001</v>
      </c>
    </row>
    <row r="362" spans="1:4" s="5" customFormat="1" x14ac:dyDescent="0.2">
      <c r="A362" s="2" t="s">
        <v>395</v>
      </c>
      <c r="B362" s="3">
        <v>45344</v>
      </c>
      <c r="C362" s="2" t="s">
        <v>50</v>
      </c>
      <c r="D362" s="4">
        <v>33526.54</v>
      </c>
    </row>
    <row r="363" spans="1:4" s="5" customFormat="1" x14ac:dyDescent="0.2">
      <c r="A363" s="2" t="s">
        <v>269</v>
      </c>
      <c r="B363" s="3">
        <v>45337</v>
      </c>
      <c r="C363" s="2" t="s">
        <v>46</v>
      </c>
      <c r="D363" s="4">
        <v>4756</v>
      </c>
    </row>
    <row r="364" spans="1:4" s="5" customFormat="1" x14ac:dyDescent="0.2">
      <c r="A364" s="2" t="s">
        <v>269</v>
      </c>
      <c r="B364" s="3">
        <v>45337</v>
      </c>
      <c r="C364" s="2" t="s">
        <v>46</v>
      </c>
      <c r="D364" s="4">
        <v>19720</v>
      </c>
    </row>
    <row r="365" spans="1:4" s="5" customFormat="1" x14ac:dyDescent="0.2">
      <c r="A365" s="2" t="s">
        <v>32</v>
      </c>
      <c r="B365" s="3">
        <v>45323</v>
      </c>
      <c r="C365" s="2" t="s">
        <v>6</v>
      </c>
      <c r="D365" s="4">
        <v>5000</v>
      </c>
    </row>
    <row r="366" spans="1:4" s="5" customFormat="1" x14ac:dyDescent="0.2">
      <c r="A366" s="2" t="s">
        <v>243</v>
      </c>
      <c r="B366" s="3">
        <v>45335</v>
      </c>
      <c r="C366" s="2" t="s">
        <v>244</v>
      </c>
      <c r="D366" s="4">
        <v>804279</v>
      </c>
    </row>
    <row r="367" spans="1:4" s="5" customFormat="1" x14ac:dyDescent="0.2">
      <c r="A367" s="2" t="s">
        <v>297</v>
      </c>
      <c r="B367" s="3">
        <v>45337</v>
      </c>
      <c r="C367" s="2" t="s">
        <v>50</v>
      </c>
      <c r="D367" s="4">
        <v>24500</v>
      </c>
    </row>
    <row r="368" spans="1:4" s="5" customFormat="1" x14ac:dyDescent="0.2">
      <c r="A368" s="2" t="s">
        <v>297</v>
      </c>
      <c r="B368" s="3">
        <v>45337</v>
      </c>
      <c r="C368" s="2" t="s">
        <v>50</v>
      </c>
      <c r="D368" s="4">
        <v>29400</v>
      </c>
    </row>
    <row r="369" spans="1:4" s="5" customFormat="1" x14ac:dyDescent="0.2">
      <c r="A369" s="2" t="s">
        <v>121</v>
      </c>
      <c r="B369" s="3">
        <v>45331</v>
      </c>
      <c r="C369" s="2" t="s">
        <v>43</v>
      </c>
      <c r="D369" s="4">
        <v>110000</v>
      </c>
    </row>
    <row r="370" spans="1:4" s="5" customFormat="1" x14ac:dyDescent="0.2">
      <c r="A370" s="2" t="s">
        <v>121</v>
      </c>
      <c r="B370" s="3">
        <v>45337</v>
      </c>
      <c r="C370" s="2" t="s">
        <v>43</v>
      </c>
      <c r="D370" s="4">
        <v>110000</v>
      </c>
    </row>
    <row r="371" spans="1:4" s="5" customFormat="1" x14ac:dyDescent="0.2">
      <c r="A371" s="2" t="s">
        <v>121</v>
      </c>
      <c r="B371" s="3">
        <v>45344</v>
      </c>
      <c r="C371" s="2" t="s">
        <v>43</v>
      </c>
      <c r="D371" s="4">
        <v>110000</v>
      </c>
    </row>
    <row r="372" spans="1:4" s="5" customFormat="1" x14ac:dyDescent="0.2">
      <c r="A372" s="2" t="s">
        <v>121</v>
      </c>
      <c r="B372" s="3">
        <v>45351</v>
      </c>
      <c r="C372" s="2" t="s">
        <v>43</v>
      </c>
      <c r="D372" s="4">
        <v>110000</v>
      </c>
    </row>
    <row r="373" spans="1:4" s="5" customFormat="1" x14ac:dyDescent="0.2">
      <c r="A373" s="2" t="s">
        <v>42</v>
      </c>
      <c r="B373" s="3">
        <v>45324</v>
      </c>
      <c r="C373" t="s">
        <v>43</v>
      </c>
      <c r="D373" s="4">
        <v>1.01</v>
      </c>
    </row>
    <row r="374" spans="1:4" s="5" customFormat="1" x14ac:dyDescent="0.2">
      <c r="A374" s="2" t="s">
        <v>42</v>
      </c>
      <c r="B374" s="3">
        <v>45324</v>
      </c>
      <c r="C374" s="2" t="s">
        <v>43</v>
      </c>
      <c r="D374" s="4">
        <v>2079976.14</v>
      </c>
    </row>
    <row r="375" spans="1:4" s="5" customFormat="1" x14ac:dyDescent="0.2">
      <c r="A375" s="2" t="s">
        <v>42</v>
      </c>
      <c r="B375" s="3">
        <v>45324</v>
      </c>
      <c r="C375" s="2" t="s">
        <v>43</v>
      </c>
      <c r="D375" s="4">
        <v>2358152.25</v>
      </c>
    </row>
    <row r="376" spans="1:4" s="5" customFormat="1" x14ac:dyDescent="0.2">
      <c r="A376" s="2" t="s">
        <v>42</v>
      </c>
      <c r="B376" s="3">
        <v>45331</v>
      </c>
      <c r="C376" s="2" t="s">
        <v>43</v>
      </c>
      <c r="D376" s="4">
        <v>354985.12</v>
      </c>
    </row>
    <row r="377" spans="1:4" s="5" customFormat="1" x14ac:dyDescent="0.2">
      <c r="A377" s="2" t="s">
        <v>42</v>
      </c>
      <c r="B377" s="3">
        <v>45331</v>
      </c>
      <c r="C377" s="2" t="s">
        <v>43</v>
      </c>
      <c r="D377" s="4">
        <v>1753138.65</v>
      </c>
    </row>
    <row r="378" spans="1:4" s="5" customFormat="1" x14ac:dyDescent="0.2">
      <c r="A378" s="2" t="s">
        <v>42</v>
      </c>
      <c r="B378" s="3">
        <v>45331</v>
      </c>
      <c r="C378" s="2" t="s">
        <v>43</v>
      </c>
      <c r="D378" s="4">
        <v>2204554.64</v>
      </c>
    </row>
    <row r="379" spans="1:4" s="5" customFormat="1" x14ac:dyDescent="0.2">
      <c r="A379" s="2" t="s">
        <v>42</v>
      </c>
      <c r="B379" s="3">
        <v>45337</v>
      </c>
      <c r="C379" s="2" t="s">
        <v>43</v>
      </c>
      <c r="D379" s="4">
        <v>346874.12</v>
      </c>
    </row>
    <row r="380" spans="1:4" s="5" customFormat="1" x14ac:dyDescent="0.2">
      <c r="A380" s="2" t="s">
        <v>42</v>
      </c>
      <c r="B380" s="3">
        <v>45337</v>
      </c>
      <c r="C380" s="2" t="s">
        <v>43</v>
      </c>
      <c r="D380" s="4">
        <v>1742523.63</v>
      </c>
    </row>
    <row r="381" spans="1:4" s="5" customFormat="1" x14ac:dyDescent="0.2">
      <c r="A381" s="2" t="s">
        <v>42</v>
      </c>
      <c r="B381" s="3">
        <v>45337</v>
      </c>
      <c r="C381" s="2" t="s">
        <v>43</v>
      </c>
      <c r="D381" s="4">
        <v>2187559.5699999998</v>
      </c>
    </row>
    <row r="382" spans="1:4" s="5" customFormat="1" x14ac:dyDescent="0.2">
      <c r="A382" s="2" t="s">
        <v>42</v>
      </c>
      <c r="B382" s="3">
        <v>45344</v>
      </c>
      <c r="C382" s="2" t="s">
        <v>43</v>
      </c>
      <c r="D382" s="4">
        <v>359412.06</v>
      </c>
    </row>
    <row r="383" spans="1:4" s="5" customFormat="1" x14ac:dyDescent="0.2">
      <c r="A383" s="2" t="s">
        <v>42</v>
      </c>
      <c r="B383" s="3">
        <v>45344</v>
      </c>
      <c r="C383" s="2" t="s">
        <v>43</v>
      </c>
      <c r="D383" s="4">
        <v>2305992.92</v>
      </c>
    </row>
    <row r="384" spans="1:4" s="5" customFormat="1" x14ac:dyDescent="0.2">
      <c r="A384" s="2" t="s">
        <v>42</v>
      </c>
      <c r="B384" s="3">
        <v>45351</v>
      </c>
      <c r="C384" s="2" t="s">
        <v>43</v>
      </c>
      <c r="D384" s="4">
        <v>356244.89</v>
      </c>
    </row>
    <row r="385" spans="1:4" s="5" customFormat="1" x14ac:dyDescent="0.2">
      <c r="A385" s="2" t="s">
        <v>42</v>
      </c>
      <c r="B385" s="3">
        <v>45351</v>
      </c>
      <c r="C385" s="2" t="s">
        <v>43</v>
      </c>
      <c r="D385" s="4">
        <v>1759306.71</v>
      </c>
    </row>
    <row r="386" spans="1:4" s="5" customFormat="1" x14ac:dyDescent="0.2">
      <c r="A386" s="2" t="s">
        <v>42</v>
      </c>
      <c r="B386" s="3">
        <v>45351</v>
      </c>
      <c r="C386" s="2" t="s">
        <v>43</v>
      </c>
      <c r="D386" s="4">
        <v>1760346.78</v>
      </c>
    </row>
    <row r="387" spans="1:4" s="5" customFormat="1" x14ac:dyDescent="0.2">
      <c r="A387" s="2" t="s">
        <v>42</v>
      </c>
      <c r="B387" s="3">
        <v>45351</v>
      </c>
      <c r="C387" s="2" t="s">
        <v>43</v>
      </c>
      <c r="D387" s="4">
        <v>2598702.0699999998</v>
      </c>
    </row>
    <row r="388" spans="1:4" s="5" customFormat="1" x14ac:dyDescent="0.2">
      <c r="A388" s="2" t="s">
        <v>147</v>
      </c>
      <c r="B388" s="3">
        <v>45334</v>
      </c>
      <c r="C388" s="2" t="s">
        <v>140</v>
      </c>
      <c r="D388" s="4">
        <v>17400</v>
      </c>
    </row>
    <row r="389" spans="1:4" s="5" customFormat="1" x14ac:dyDescent="0.2">
      <c r="A389" s="2" t="s">
        <v>111</v>
      </c>
      <c r="B389" s="3">
        <v>45329</v>
      </c>
      <c r="C389" s="2" t="s">
        <v>50</v>
      </c>
      <c r="D389" s="4">
        <v>200000</v>
      </c>
    </row>
    <row r="390" spans="1:4" s="5" customFormat="1" x14ac:dyDescent="0.2">
      <c r="A390" s="2" t="s">
        <v>111</v>
      </c>
      <c r="B390" s="3">
        <v>45335</v>
      </c>
      <c r="C390" s="2" t="s">
        <v>50</v>
      </c>
      <c r="D390" s="4">
        <v>6000</v>
      </c>
    </row>
    <row r="391" spans="1:4" s="5" customFormat="1" x14ac:dyDescent="0.2">
      <c r="A391" s="2" t="s">
        <v>111</v>
      </c>
      <c r="B391" s="3">
        <v>45335</v>
      </c>
      <c r="C391" s="2" t="s">
        <v>202</v>
      </c>
      <c r="D391" s="4">
        <v>6000</v>
      </c>
    </row>
    <row r="392" spans="1:4" s="5" customFormat="1" x14ac:dyDescent="0.2">
      <c r="A392" s="2" t="s">
        <v>111</v>
      </c>
      <c r="B392" s="3">
        <v>45335</v>
      </c>
      <c r="C392" s="2" t="s">
        <v>50</v>
      </c>
      <c r="D392" s="4">
        <v>13500</v>
      </c>
    </row>
    <row r="393" spans="1:4" s="5" customFormat="1" x14ac:dyDescent="0.2">
      <c r="A393" s="2" t="s">
        <v>111</v>
      </c>
      <c r="B393" s="3">
        <v>45335</v>
      </c>
      <c r="C393" s="2" t="s">
        <v>50</v>
      </c>
      <c r="D393" s="4">
        <v>40000</v>
      </c>
    </row>
    <row r="394" spans="1:4" s="5" customFormat="1" x14ac:dyDescent="0.2">
      <c r="A394" s="2" t="s">
        <v>111</v>
      </c>
      <c r="B394" s="3">
        <v>45335</v>
      </c>
      <c r="C394" s="2" t="s">
        <v>50</v>
      </c>
      <c r="D394" s="4">
        <v>71284</v>
      </c>
    </row>
    <row r="395" spans="1:4" s="5" customFormat="1" x14ac:dyDescent="0.2">
      <c r="A395" s="2" t="s">
        <v>111</v>
      </c>
      <c r="B395" s="3">
        <v>45335</v>
      </c>
      <c r="C395" s="2" t="s">
        <v>50</v>
      </c>
      <c r="D395" s="4">
        <v>73946</v>
      </c>
    </row>
    <row r="396" spans="1:4" s="5" customFormat="1" x14ac:dyDescent="0.2">
      <c r="A396" s="2" t="s">
        <v>111</v>
      </c>
      <c r="B396" s="3">
        <v>45335</v>
      </c>
      <c r="C396" s="2" t="s">
        <v>235</v>
      </c>
      <c r="D396" s="4">
        <v>100000</v>
      </c>
    </row>
    <row r="397" spans="1:4" s="5" customFormat="1" x14ac:dyDescent="0.2">
      <c r="A397" s="2" t="s">
        <v>111</v>
      </c>
      <c r="B397" s="3">
        <v>45344</v>
      </c>
      <c r="C397" s="2" t="s">
        <v>417</v>
      </c>
      <c r="D397" s="4">
        <v>100000</v>
      </c>
    </row>
    <row r="398" spans="1:4" s="5" customFormat="1" x14ac:dyDescent="0.2">
      <c r="A398" s="2" t="s">
        <v>111</v>
      </c>
      <c r="B398" s="3">
        <v>45350</v>
      </c>
      <c r="C398" s="2" t="s">
        <v>50</v>
      </c>
      <c r="D398" s="4">
        <v>73987</v>
      </c>
    </row>
    <row r="399" spans="1:4" s="5" customFormat="1" x14ac:dyDescent="0.2">
      <c r="A399" s="2" t="s">
        <v>245</v>
      </c>
      <c r="B399" s="3">
        <v>45335</v>
      </c>
      <c r="C399" s="2" t="s">
        <v>246</v>
      </c>
      <c r="D399" s="4">
        <v>2300000</v>
      </c>
    </row>
    <row r="400" spans="1:4" s="5" customFormat="1" x14ac:dyDescent="0.2">
      <c r="A400" s="2" t="s">
        <v>341</v>
      </c>
      <c r="B400" s="3">
        <v>45337</v>
      </c>
      <c r="C400" s="2" t="s">
        <v>262</v>
      </c>
      <c r="D400" s="4">
        <v>361462.5</v>
      </c>
    </row>
    <row r="401" spans="1:4" s="5" customFormat="1" x14ac:dyDescent="0.2">
      <c r="A401" s="2" t="s">
        <v>342</v>
      </c>
      <c r="B401" s="3">
        <v>45337</v>
      </c>
      <c r="C401" s="2" t="s">
        <v>262</v>
      </c>
      <c r="D401" s="4">
        <v>370499.06</v>
      </c>
    </row>
    <row r="402" spans="1:4" s="5" customFormat="1" x14ac:dyDescent="0.2">
      <c r="A402" s="2" t="s">
        <v>343</v>
      </c>
      <c r="B402" s="3">
        <v>45337</v>
      </c>
      <c r="C402" s="2" t="s">
        <v>337</v>
      </c>
      <c r="D402" s="4">
        <v>373511.25</v>
      </c>
    </row>
    <row r="403" spans="1:4" s="5" customFormat="1" x14ac:dyDescent="0.2">
      <c r="A403" s="2" t="s">
        <v>167</v>
      </c>
      <c r="B403" s="3">
        <v>45335</v>
      </c>
      <c r="C403" s="2" t="s">
        <v>74</v>
      </c>
      <c r="D403" s="4">
        <v>500</v>
      </c>
    </row>
    <row r="404" spans="1:4" s="5" customFormat="1" x14ac:dyDescent="0.2">
      <c r="A404" s="2" t="s">
        <v>167</v>
      </c>
      <c r="B404" s="3">
        <v>45349</v>
      </c>
      <c r="C404" s="2" t="s">
        <v>363</v>
      </c>
      <c r="D404" s="4">
        <v>4794.2</v>
      </c>
    </row>
    <row r="405" spans="1:4" s="5" customFormat="1" x14ac:dyDescent="0.2">
      <c r="A405" s="2" t="s">
        <v>393</v>
      </c>
      <c r="B405" s="3">
        <v>45344</v>
      </c>
      <c r="C405" s="2" t="s">
        <v>50</v>
      </c>
      <c r="D405" s="4">
        <v>26283.42</v>
      </c>
    </row>
    <row r="406" spans="1:4" s="5" customFormat="1" x14ac:dyDescent="0.2">
      <c r="A406" s="2" t="s">
        <v>390</v>
      </c>
      <c r="B406" s="3">
        <v>45344</v>
      </c>
      <c r="C406" s="2" t="s">
        <v>50</v>
      </c>
      <c r="D406" s="4">
        <v>23073.279999999999</v>
      </c>
    </row>
    <row r="407" spans="1:4" s="5" customFormat="1" x14ac:dyDescent="0.2">
      <c r="A407" s="2" t="s">
        <v>90</v>
      </c>
      <c r="B407" s="3">
        <v>45328</v>
      </c>
      <c r="C407" s="2" t="s">
        <v>91</v>
      </c>
      <c r="D407" s="4">
        <v>7503</v>
      </c>
    </row>
    <row r="408" spans="1:4" s="5" customFormat="1" x14ac:dyDescent="0.2">
      <c r="A408" s="2" t="s">
        <v>90</v>
      </c>
      <c r="B408" s="3">
        <v>45350</v>
      </c>
      <c r="C408" s="2" t="s">
        <v>91</v>
      </c>
      <c r="D408" s="4">
        <v>8203</v>
      </c>
    </row>
    <row r="409" spans="1:4" s="5" customFormat="1" x14ac:dyDescent="0.2">
      <c r="A409" s="2" t="s">
        <v>299</v>
      </c>
      <c r="B409" s="3">
        <v>45337</v>
      </c>
      <c r="C409" s="2" t="s">
        <v>91</v>
      </c>
      <c r="D409" s="4">
        <v>29633.4</v>
      </c>
    </row>
    <row r="410" spans="1:4" s="5" customFormat="1" x14ac:dyDescent="0.2">
      <c r="A410" s="2" t="s">
        <v>430</v>
      </c>
      <c r="B410" s="3">
        <v>45349</v>
      </c>
      <c r="C410" t="s">
        <v>431</v>
      </c>
      <c r="D410" s="4">
        <v>7218</v>
      </c>
    </row>
    <row r="411" spans="1:4" s="5" customFormat="1" x14ac:dyDescent="0.2">
      <c r="A411" s="2" t="s">
        <v>187</v>
      </c>
      <c r="B411" s="3">
        <v>45335</v>
      </c>
      <c r="C411" s="2" t="s">
        <v>175</v>
      </c>
      <c r="D411" s="4">
        <v>2000</v>
      </c>
    </row>
    <row r="412" spans="1:4" s="5" customFormat="1" x14ac:dyDescent="0.2">
      <c r="A412" s="2" t="s">
        <v>336</v>
      </c>
      <c r="B412" s="3">
        <v>45337</v>
      </c>
      <c r="C412" s="2" t="s">
        <v>337</v>
      </c>
      <c r="D412" s="4">
        <v>328930.88</v>
      </c>
    </row>
    <row r="413" spans="1:4" s="5" customFormat="1" x14ac:dyDescent="0.2">
      <c r="A413" s="2" t="s">
        <v>345</v>
      </c>
      <c r="B413" s="3">
        <v>45337</v>
      </c>
      <c r="C413" s="2" t="s">
        <v>262</v>
      </c>
      <c r="D413" s="4">
        <v>378067</v>
      </c>
    </row>
    <row r="414" spans="1:4" s="5" customFormat="1" x14ac:dyDescent="0.2">
      <c r="A414" s="2" t="s">
        <v>211</v>
      </c>
      <c r="B414" s="3">
        <v>45335</v>
      </c>
      <c r="C414" s="2" t="s">
        <v>68</v>
      </c>
      <c r="D414" s="4">
        <v>8000</v>
      </c>
    </row>
    <row r="415" spans="1:4" x14ac:dyDescent="0.2">
      <c r="A415" s="2" t="s">
        <v>188</v>
      </c>
      <c r="B415" s="3">
        <v>45335</v>
      </c>
      <c r="C415" s="2" t="s">
        <v>175</v>
      </c>
      <c r="D415" s="4">
        <v>2000</v>
      </c>
    </row>
    <row r="416" spans="1:4" x14ac:dyDescent="0.2">
      <c r="A416" s="2" t="s">
        <v>87</v>
      </c>
      <c r="B416" s="3">
        <v>45328</v>
      </c>
      <c r="C416" s="2" t="s">
        <v>2</v>
      </c>
      <c r="D416" s="4">
        <v>7500</v>
      </c>
    </row>
    <row r="417" spans="1:4" x14ac:dyDescent="0.2">
      <c r="A417" s="2" t="s">
        <v>88</v>
      </c>
      <c r="B417" s="3">
        <v>45328</v>
      </c>
      <c r="C417" s="2" t="s">
        <v>2</v>
      </c>
      <c r="D417" s="4">
        <v>7500</v>
      </c>
    </row>
    <row r="418" spans="1:4" x14ac:dyDescent="0.2">
      <c r="A418" s="2" t="s">
        <v>212</v>
      </c>
      <c r="B418" s="3">
        <v>45335</v>
      </c>
      <c r="C418" s="2" t="s">
        <v>74</v>
      </c>
      <c r="D418" s="4">
        <v>8000</v>
      </c>
    </row>
    <row r="419" spans="1:4" x14ac:dyDescent="0.2">
      <c r="A419" s="2" t="s">
        <v>273</v>
      </c>
      <c r="B419" s="3">
        <v>45337</v>
      </c>
      <c r="C419" s="2" t="s">
        <v>274</v>
      </c>
      <c r="D419" s="4">
        <v>4934.25</v>
      </c>
    </row>
    <row r="420" spans="1:4" x14ac:dyDescent="0.2">
      <c r="A420" s="2" t="s">
        <v>33</v>
      </c>
      <c r="B420" s="3">
        <v>45323</v>
      </c>
      <c r="C420" s="2" t="s">
        <v>6</v>
      </c>
      <c r="D420" s="4">
        <v>5000</v>
      </c>
    </row>
    <row r="421" spans="1:4" x14ac:dyDescent="0.2">
      <c r="A421" s="2" t="s">
        <v>218</v>
      </c>
      <c r="B421" s="3">
        <v>45335</v>
      </c>
      <c r="C421" s="2" t="s">
        <v>76</v>
      </c>
      <c r="D421" s="4">
        <v>9935.9699999999993</v>
      </c>
    </row>
    <row r="422" spans="1:4" x14ac:dyDescent="0.2">
      <c r="A422" s="2" t="s">
        <v>218</v>
      </c>
      <c r="B422" s="3">
        <v>45337</v>
      </c>
      <c r="C422" s="2" t="s">
        <v>76</v>
      </c>
      <c r="D422" s="4">
        <v>1060.82</v>
      </c>
    </row>
    <row r="423" spans="1:4" x14ac:dyDescent="0.2">
      <c r="A423" s="2" t="s">
        <v>218</v>
      </c>
      <c r="B423" s="3">
        <v>45337</v>
      </c>
      <c r="C423" s="2" t="s">
        <v>66</v>
      </c>
      <c r="D423" s="4">
        <v>1432</v>
      </c>
    </row>
    <row r="424" spans="1:4" x14ac:dyDescent="0.2">
      <c r="A424" s="2" t="s">
        <v>218</v>
      </c>
      <c r="B424" s="3">
        <v>45337</v>
      </c>
      <c r="C424" s="2" t="s">
        <v>262</v>
      </c>
      <c r="D424" s="4">
        <v>3126.04</v>
      </c>
    </row>
    <row r="425" spans="1:4" x14ac:dyDescent="0.2">
      <c r="A425" s="2" t="s">
        <v>256</v>
      </c>
      <c r="B425" s="3">
        <v>45337</v>
      </c>
      <c r="C425" s="2" t="s">
        <v>257</v>
      </c>
      <c r="D425" s="4">
        <v>2262.42</v>
      </c>
    </row>
    <row r="426" spans="1:4" x14ac:dyDescent="0.2">
      <c r="A426" s="2" t="s">
        <v>282</v>
      </c>
      <c r="B426" s="3">
        <v>45337</v>
      </c>
      <c r="C426" s="2" t="s">
        <v>46</v>
      </c>
      <c r="D426" s="4">
        <v>7888</v>
      </c>
    </row>
    <row r="427" spans="1:4" x14ac:dyDescent="0.2">
      <c r="A427" s="2" t="s">
        <v>70</v>
      </c>
      <c r="B427" s="3">
        <v>45328</v>
      </c>
      <c r="C427" t="s">
        <v>71</v>
      </c>
      <c r="D427" s="4">
        <v>892.01</v>
      </c>
    </row>
    <row r="428" spans="1:4" x14ac:dyDescent="0.2">
      <c r="A428" s="2" t="s">
        <v>70</v>
      </c>
      <c r="B428" s="3">
        <v>45349</v>
      </c>
      <c r="C428" s="2" t="s">
        <v>66</v>
      </c>
      <c r="D428" s="4">
        <v>1036</v>
      </c>
    </row>
    <row r="429" spans="1:4" x14ac:dyDescent="0.2">
      <c r="A429" s="2" t="s">
        <v>54</v>
      </c>
      <c r="B429" s="3">
        <v>45324</v>
      </c>
      <c r="C429" s="2" t="s">
        <v>50</v>
      </c>
      <c r="D429" s="4">
        <v>15998.16</v>
      </c>
    </row>
    <row r="430" spans="1:4" x14ac:dyDescent="0.2">
      <c r="A430" s="2" t="s">
        <v>89</v>
      </c>
      <c r="B430" s="3">
        <v>45328</v>
      </c>
      <c r="C430" s="2" t="s">
        <v>2</v>
      </c>
      <c r="D430" s="4">
        <v>7500</v>
      </c>
    </row>
    <row r="431" spans="1:4" x14ac:dyDescent="0.2">
      <c r="A431" s="2" t="s">
        <v>412</v>
      </c>
      <c r="B431" s="3">
        <v>45344</v>
      </c>
      <c r="C431" s="2" t="s">
        <v>2</v>
      </c>
      <c r="D431" s="4">
        <v>50000</v>
      </c>
    </row>
    <row r="432" spans="1:4" x14ac:dyDescent="0.2">
      <c r="A432" s="2" t="s">
        <v>289</v>
      </c>
      <c r="B432" s="3">
        <v>45337</v>
      </c>
      <c r="C432" s="2" t="s">
        <v>290</v>
      </c>
      <c r="D432" s="4">
        <v>21344.65</v>
      </c>
    </row>
    <row r="433" spans="1:4" x14ac:dyDescent="0.2">
      <c r="A433" s="2" t="s">
        <v>388</v>
      </c>
      <c r="B433" s="3">
        <v>45344</v>
      </c>
      <c r="C433" s="2" t="s">
        <v>2</v>
      </c>
      <c r="D433" s="4">
        <v>20000</v>
      </c>
    </row>
    <row r="434" spans="1:4" x14ac:dyDescent="0.2">
      <c r="A434" s="2" t="s">
        <v>396</v>
      </c>
      <c r="B434" s="3">
        <v>45344</v>
      </c>
      <c r="C434" s="2" t="s">
        <v>50</v>
      </c>
      <c r="D434" s="4">
        <v>33526.54</v>
      </c>
    </row>
    <row r="435" spans="1:4" x14ac:dyDescent="0.2">
      <c r="A435" s="2" t="s">
        <v>34</v>
      </c>
      <c r="B435" s="3">
        <v>45323</v>
      </c>
      <c r="C435" s="2" t="s">
        <v>6</v>
      </c>
      <c r="D435" s="4">
        <v>5000</v>
      </c>
    </row>
    <row r="436" spans="1:4" x14ac:dyDescent="0.2">
      <c r="A436" s="2" t="s">
        <v>413</v>
      </c>
      <c r="B436" s="3">
        <v>45344</v>
      </c>
      <c r="C436" s="2" t="s">
        <v>2</v>
      </c>
      <c r="D436" s="4">
        <v>50000</v>
      </c>
    </row>
    <row r="437" spans="1:4" x14ac:dyDescent="0.2">
      <c r="A437" s="2" t="s">
        <v>135</v>
      </c>
      <c r="B437" s="3">
        <v>45334</v>
      </c>
      <c r="C437" s="2" t="s">
        <v>68</v>
      </c>
      <c r="D437" s="4">
        <v>3991.73</v>
      </c>
    </row>
    <row r="438" spans="1:4" x14ac:dyDescent="0.2">
      <c r="A438" s="2" t="s">
        <v>135</v>
      </c>
      <c r="B438" s="3">
        <v>45349</v>
      </c>
      <c r="C438" s="2" t="s">
        <v>66</v>
      </c>
      <c r="D438" s="4">
        <v>1436</v>
      </c>
    </row>
    <row r="439" spans="1:4" x14ac:dyDescent="0.2">
      <c r="A439" s="2" t="s">
        <v>418</v>
      </c>
      <c r="B439" s="3">
        <v>45344</v>
      </c>
      <c r="C439" s="2" t="s">
        <v>2</v>
      </c>
      <c r="D439" s="4">
        <v>120000</v>
      </c>
    </row>
    <row r="440" spans="1:4" x14ac:dyDescent="0.2">
      <c r="A440" s="2" t="s">
        <v>35</v>
      </c>
      <c r="B440" s="3">
        <v>45323</v>
      </c>
      <c r="C440" s="2" t="s">
        <v>6</v>
      </c>
      <c r="D440" s="4">
        <v>5000</v>
      </c>
    </row>
    <row r="441" spans="1:4" x14ac:dyDescent="0.2">
      <c r="A441" s="2" t="s">
        <v>229</v>
      </c>
      <c r="B441" s="3">
        <v>45335</v>
      </c>
      <c r="C441" s="2" t="s">
        <v>140</v>
      </c>
      <c r="D441" s="4">
        <v>34800</v>
      </c>
    </row>
    <row r="442" spans="1:4" x14ac:dyDescent="0.2">
      <c r="A442" s="2" t="s">
        <v>138</v>
      </c>
      <c r="B442" s="3">
        <v>45334</v>
      </c>
      <c r="C442" s="2" t="s">
        <v>2</v>
      </c>
      <c r="D442" s="4">
        <v>7500</v>
      </c>
    </row>
    <row r="443" spans="1:4" x14ac:dyDescent="0.2">
      <c r="A443" s="2" t="s">
        <v>368</v>
      </c>
      <c r="B443" s="3">
        <v>45342</v>
      </c>
      <c r="C443" s="2" t="s">
        <v>50</v>
      </c>
      <c r="D443" s="4">
        <v>26115.32</v>
      </c>
    </row>
    <row r="444" spans="1:4" x14ac:dyDescent="0.2">
      <c r="A444" s="2" t="s">
        <v>103</v>
      </c>
      <c r="B444" s="3">
        <v>45329</v>
      </c>
      <c r="C444" s="2" t="s">
        <v>50</v>
      </c>
      <c r="D444" s="4">
        <v>16303.64</v>
      </c>
    </row>
    <row r="445" spans="1:4" x14ac:dyDescent="0.2">
      <c r="A445" s="2" t="s">
        <v>189</v>
      </c>
      <c r="B445" s="3">
        <v>45335</v>
      </c>
      <c r="C445" s="2" t="s">
        <v>175</v>
      </c>
      <c r="D445" s="4">
        <v>2000</v>
      </c>
    </row>
    <row r="446" spans="1:4" x14ac:dyDescent="0.2">
      <c r="A446" s="2" t="s">
        <v>421</v>
      </c>
      <c r="B446" s="3">
        <v>45345</v>
      </c>
      <c r="C446" t="s">
        <v>422</v>
      </c>
      <c r="D446" s="4">
        <v>88033.27</v>
      </c>
    </row>
    <row r="447" spans="1:4" x14ac:dyDescent="0.2">
      <c r="A447" s="2" t="s">
        <v>213</v>
      </c>
      <c r="B447" s="3">
        <v>45335</v>
      </c>
      <c r="C447" s="2" t="s">
        <v>74</v>
      </c>
      <c r="D447" s="4">
        <v>8000</v>
      </c>
    </row>
    <row r="448" spans="1:4" x14ac:dyDescent="0.2">
      <c r="A448" s="2" t="s">
        <v>213</v>
      </c>
      <c r="B448" s="3">
        <v>45349</v>
      </c>
      <c r="C448" t="s">
        <v>434</v>
      </c>
      <c r="D448" s="4">
        <v>30000</v>
      </c>
    </row>
    <row r="449" spans="1:4" x14ac:dyDescent="0.2">
      <c r="A449" s="2" t="s">
        <v>155</v>
      </c>
      <c r="B449" s="3">
        <v>45334</v>
      </c>
      <c r="C449" s="2" t="s">
        <v>154</v>
      </c>
      <c r="D449" s="4">
        <v>81200</v>
      </c>
    </row>
    <row r="450" spans="1:4" x14ac:dyDescent="0.2">
      <c r="A450" s="2" t="s">
        <v>371</v>
      </c>
      <c r="B450" s="3">
        <v>45344</v>
      </c>
      <c r="C450" s="2" t="s">
        <v>46</v>
      </c>
      <c r="D450" s="4">
        <v>556.79999999999995</v>
      </c>
    </row>
    <row r="451" spans="1:4" x14ac:dyDescent="0.2">
      <c r="A451" s="2" t="s">
        <v>318</v>
      </c>
      <c r="B451" s="3">
        <v>45337</v>
      </c>
      <c r="C451" t="s">
        <v>319</v>
      </c>
      <c r="D451" s="4">
        <v>79958.22</v>
      </c>
    </row>
    <row r="452" spans="1:4" x14ac:dyDescent="0.2">
      <c r="A452" s="2" t="s">
        <v>36</v>
      </c>
      <c r="B452" s="3">
        <v>45323</v>
      </c>
      <c r="C452" s="2" t="s">
        <v>6</v>
      </c>
      <c r="D452" s="4">
        <v>5000</v>
      </c>
    </row>
    <row r="453" spans="1:4" x14ac:dyDescent="0.2">
      <c r="A453" s="2" t="s">
        <v>107</v>
      </c>
      <c r="B453" s="3">
        <v>45329</v>
      </c>
      <c r="C453" s="2" t="s">
        <v>50</v>
      </c>
      <c r="D453" s="4">
        <v>17014.919999999998</v>
      </c>
    </row>
    <row r="454" spans="1:4" x14ac:dyDescent="0.2">
      <c r="A454" s="2" t="s">
        <v>52</v>
      </c>
      <c r="B454" s="3">
        <v>45324</v>
      </c>
      <c r="C454" s="2" t="s">
        <v>50</v>
      </c>
      <c r="D454" s="4">
        <v>14593.57</v>
      </c>
    </row>
    <row r="455" spans="1:4" x14ac:dyDescent="0.2">
      <c r="A455" s="2" t="s">
        <v>265</v>
      </c>
      <c r="B455" s="3">
        <v>45337</v>
      </c>
      <c r="C455" s="2" t="s">
        <v>46</v>
      </c>
      <c r="D455" s="4">
        <v>3400</v>
      </c>
    </row>
    <row r="456" spans="1:4" x14ac:dyDescent="0.2">
      <c r="A456" s="2" t="s">
        <v>37</v>
      </c>
      <c r="B456" s="3">
        <v>45323</v>
      </c>
      <c r="C456" s="2" t="s">
        <v>6</v>
      </c>
      <c r="D456" s="4">
        <v>5000</v>
      </c>
    </row>
    <row r="457" spans="1:4" x14ac:dyDescent="0.2">
      <c r="A457" s="2" t="s">
        <v>156</v>
      </c>
      <c r="B457" s="3">
        <v>45334</v>
      </c>
      <c r="C457" s="2" t="s">
        <v>140</v>
      </c>
      <c r="D457" s="4">
        <v>92800</v>
      </c>
    </row>
    <row r="458" spans="1:4" x14ac:dyDescent="0.2">
      <c r="A458" s="2" t="s">
        <v>38</v>
      </c>
      <c r="B458" s="3">
        <v>45323</v>
      </c>
      <c r="C458" s="2" t="s">
        <v>6</v>
      </c>
      <c r="D458" s="4">
        <v>5000</v>
      </c>
    </row>
    <row r="459" spans="1:4" x14ac:dyDescent="0.2">
      <c r="A459" s="2" t="s">
        <v>39</v>
      </c>
      <c r="B459" s="3">
        <v>45323</v>
      </c>
      <c r="C459" s="2" t="s">
        <v>6</v>
      </c>
      <c r="D459" s="4">
        <v>5000</v>
      </c>
    </row>
    <row r="460" spans="1:4" x14ac:dyDescent="0.2">
      <c r="A460" s="2" t="s">
        <v>171</v>
      </c>
      <c r="B460" s="3">
        <v>45335</v>
      </c>
      <c r="C460" s="2" t="s">
        <v>172</v>
      </c>
      <c r="D460" s="4">
        <v>1420</v>
      </c>
    </row>
    <row r="461" spans="1:4" x14ac:dyDescent="0.2">
      <c r="B461"/>
      <c r="D461" s="9">
        <f>SUM(D2:D460)</f>
        <v>110495577.09000003</v>
      </c>
    </row>
  </sheetData>
  <autoFilter ref="A1:E461" xr:uid="{00000000-0001-0000-0000-000000000000}"/>
  <sortState xmlns:xlrd2="http://schemas.microsoft.com/office/spreadsheetml/2017/richdata2" ref="A2:D460">
    <sortCondition ref="A2:A460"/>
  </sortState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8D6164-5C04-4B5B-B89A-12D4673CAB6D}">
  <dimension ref="A1:E68"/>
  <sheetViews>
    <sheetView topLeftCell="A7" workbookViewId="0">
      <selection activeCell="B61" sqref="B61"/>
    </sheetView>
  </sheetViews>
  <sheetFormatPr baseColWidth="10" defaultRowHeight="12.75" x14ac:dyDescent="0.2"/>
  <cols>
    <col min="1" max="1" width="45" customWidth="1"/>
    <col min="2" max="2" width="14.7109375" customWidth="1"/>
    <col min="3" max="3" width="60.7109375" customWidth="1"/>
    <col min="4" max="4" width="23.5703125" customWidth="1"/>
    <col min="5" max="5" width="19.42578125" customWidth="1"/>
  </cols>
  <sheetData>
    <row r="1" spans="1:5" x14ac:dyDescent="0.2">
      <c r="A1" s="10" t="s">
        <v>0</v>
      </c>
      <c r="B1" s="10" t="s">
        <v>443</v>
      </c>
      <c r="C1" s="10" t="s">
        <v>444</v>
      </c>
      <c r="D1" s="10" t="s">
        <v>445</v>
      </c>
      <c r="E1" s="10" t="s">
        <v>446</v>
      </c>
    </row>
    <row r="2" spans="1:5" x14ac:dyDescent="0.2">
      <c r="A2" s="2" t="s">
        <v>364</v>
      </c>
      <c r="B2" s="3">
        <v>45341</v>
      </c>
      <c r="C2" s="2" t="s">
        <v>309</v>
      </c>
      <c r="D2" s="4">
        <v>40000</v>
      </c>
      <c r="E2" s="5"/>
    </row>
    <row r="3" spans="1:5" x14ac:dyDescent="0.2">
      <c r="A3" s="2" t="s">
        <v>423</v>
      </c>
      <c r="B3" s="3">
        <v>45345</v>
      </c>
      <c r="C3" s="2" t="s">
        <v>309</v>
      </c>
      <c r="D3" s="4">
        <v>104400</v>
      </c>
      <c r="E3" s="5"/>
    </row>
    <row r="4" spans="1:5" x14ac:dyDescent="0.2">
      <c r="A4" s="2" t="s">
        <v>315</v>
      </c>
      <c r="B4" s="3">
        <v>45337</v>
      </c>
      <c r="C4" s="2" t="s">
        <v>309</v>
      </c>
      <c r="D4" s="4">
        <v>69600</v>
      </c>
      <c r="E4" s="5"/>
    </row>
    <row r="5" spans="1:5" x14ac:dyDescent="0.2">
      <c r="A5" s="2" t="s">
        <v>308</v>
      </c>
      <c r="B5" s="3">
        <v>45337</v>
      </c>
      <c r="C5" s="2" t="s">
        <v>309</v>
      </c>
      <c r="D5" s="4">
        <v>46400</v>
      </c>
      <c r="E5" s="5"/>
    </row>
    <row r="6" spans="1:5" x14ac:dyDescent="0.2">
      <c r="D6" s="11">
        <f>SUM(D2:D5)</f>
        <v>260400</v>
      </c>
    </row>
    <row r="10" spans="1:5" x14ac:dyDescent="0.2">
      <c r="A10" s="19" t="s">
        <v>0</v>
      </c>
      <c r="B10" s="19" t="s">
        <v>445</v>
      </c>
    </row>
    <row r="11" spans="1:5" x14ac:dyDescent="0.2">
      <c r="A11" s="20" t="s">
        <v>364</v>
      </c>
      <c r="B11" s="21">
        <v>40000</v>
      </c>
    </row>
    <row r="12" spans="1:5" x14ac:dyDescent="0.2">
      <c r="A12" s="20" t="s">
        <v>308</v>
      </c>
      <c r="B12" s="21">
        <v>46400</v>
      </c>
    </row>
    <row r="13" spans="1:5" x14ac:dyDescent="0.2">
      <c r="A13" s="20" t="s">
        <v>315</v>
      </c>
      <c r="B13" s="21">
        <v>69600</v>
      </c>
    </row>
    <row r="14" spans="1:5" x14ac:dyDescent="0.2">
      <c r="A14" s="20" t="s">
        <v>423</v>
      </c>
      <c r="B14" s="21">
        <v>104400</v>
      </c>
    </row>
    <row r="15" spans="1:5" x14ac:dyDescent="0.2">
      <c r="A15" s="24"/>
      <c r="B15" s="25">
        <f>SUM(B11:B14)</f>
        <v>260400</v>
      </c>
    </row>
    <row r="40" spans="1:2" ht="15" x14ac:dyDescent="0.25">
      <c r="A40" s="28" t="s">
        <v>448</v>
      </c>
      <c r="B40" s="29" t="s">
        <v>445</v>
      </c>
    </row>
    <row r="41" spans="1:2" x14ac:dyDescent="0.2">
      <c r="A41" s="30" t="s">
        <v>449</v>
      </c>
      <c r="B41" s="31">
        <v>1773368.6300000001</v>
      </c>
    </row>
    <row r="42" spans="1:2" x14ac:dyDescent="0.2">
      <c r="A42" s="30" t="s">
        <v>450</v>
      </c>
      <c r="B42" s="31">
        <v>260400</v>
      </c>
    </row>
    <row r="43" spans="1:2" x14ac:dyDescent="0.2">
      <c r="A43" s="30" t="s">
        <v>451</v>
      </c>
      <c r="B43" s="31"/>
    </row>
    <row r="44" spans="1:2" x14ac:dyDescent="0.2">
      <c r="A44" s="32" t="s">
        <v>452</v>
      </c>
      <c r="B44" s="31"/>
    </row>
    <row r="45" spans="1:2" x14ac:dyDescent="0.2">
      <c r="A45" s="32" t="s">
        <v>453</v>
      </c>
      <c r="B45" s="31"/>
    </row>
    <row r="46" spans="1:2" x14ac:dyDescent="0.2">
      <c r="A46" s="32" t="s">
        <v>454</v>
      </c>
      <c r="B46" s="31"/>
    </row>
    <row r="47" spans="1:2" x14ac:dyDescent="0.2">
      <c r="A47" s="32" t="s">
        <v>455</v>
      </c>
      <c r="B47" s="31"/>
    </row>
    <row r="48" spans="1:2" x14ac:dyDescent="0.2">
      <c r="A48" s="32" t="s">
        <v>456</v>
      </c>
      <c r="B48" s="31"/>
    </row>
    <row r="49" spans="1:2" x14ac:dyDescent="0.2">
      <c r="A49" s="32" t="s">
        <v>457</v>
      </c>
      <c r="B49" s="31"/>
    </row>
    <row r="50" spans="1:2" x14ac:dyDescent="0.2">
      <c r="A50" s="32" t="s">
        <v>458</v>
      </c>
      <c r="B50" s="31"/>
    </row>
    <row r="51" spans="1:2" x14ac:dyDescent="0.2">
      <c r="A51" s="32" t="s">
        <v>459</v>
      </c>
      <c r="B51" s="31"/>
    </row>
    <row r="52" spans="1:2" x14ac:dyDescent="0.2">
      <c r="A52" s="32" t="s">
        <v>460</v>
      </c>
      <c r="B52" s="31"/>
    </row>
    <row r="53" spans="1:2" ht="15" x14ac:dyDescent="0.25">
      <c r="A53" s="33" t="s">
        <v>461</v>
      </c>
      <c r="B53" s="34">
        <f>SUBTOTAL(9,B41:B52)</f>
        <v>2033768.6300000001</v>
      </c>
    </row>
    <row r="54" spans="1:2" x14ac:dyDescent="0.2">
      <c r="A54" s="1"/>
      <c r="B54" s="1"/>
    </row>
    <row r="55" spans="1:2" x14ac:dyDescent="0.2">
      <c r="A55" s="1"/>
      <c r="B55" s="1"/>
    </row>
    <row r="56" spans="1:2" x14ac:dyDescent="0.2">
      <c r="A56" s="1"/>
      <c r="B56" s="1"/>
    </row>
    <row r="57" spans="1:2" x14ac:dyDescent="0.2">
      <c r="A57" s="1"/>
      <c r="B57" s="1"/>
    </row>
    <row r="58" spans="1:2" x14ac:dyDescent="0.2">
      <c r="A58" s="1"/>
      <c r="B58" s="1"/>
    </row>
    <row r="59" spans="1:2" x14ac:dyDescent="0.2">
      <c r="A59" s="1"/>
      <c r="B59" s="1"/>
    </row>
    <row r="60" spans="1:2" x14ac:dyDescent="0.2">
      <c r="A60" s="1"/>
      <c r="B60" s="1"/>
    </row>
    <row r="61" spans="1:2" x14ac:dyDescent="0.2">
      <c r="A61" s="1"/>
      <c r="B61" s="1"/>
    </row>
    <row r="62" spans="1:2" x14ac:dyDescent="0.2">
      <c r="A62" s="1"/>
      <c r="B62" s="1"/>
    </row>
    <row r="63" spans="1:2" x14ac:dyDescent="0.2">
      <c r="A63" s="1"/>
      <c r="B63" s="1"/>
    </row>
    <row r="64" spans="1:2" x14ac:dyDescent="0.2">
      <c r="A64" s="1"/>
      <c r="B64" s="1"/>
    </row>
    <row r="65" spans="1:2" ht="15" x14ac:dyDescent="0.25">
      <c r="A65" s="35" t="s">
        <v>462</v>
      </c>
      <c r="B65" s="35" t="s">
        <v>445</v>
      </c>
    </row>
    <row r="66" spans="1:2" ht="15" x14ac:dyDescent="0.25">
      <c r="A66" s="38" t="s">
        <v>473</v>
      </c>
      <c r="B66" s="39">
        <v>7842868.9700000007</v>
      </c>
    </row>
    <row r="67" spans="1:2" ht="15" x14ac:dyDescent="0.25">
      <c r="A67" s="38" t="s">
        <v>474</v>
      </c>
      <c r="B67" s="39">
        <v>2033768.6300000001</v>
      </c>
    </row>
    <row r="68" spans="1:2" ht="15" x14ac:dyDescent="0.25">
      <c r="A68" s="40" t="s">
        <v>461</v>
      </c>
      <c r="B68" s="34">
        <f>SUM(B66:B67)</f>
        <v>9876637.6000000015</v>
      </c>
    </row>
  </sheetData>
  <sortState xmlns:xlrd2="http://schemas.microsoft.com/office/spreadsheetml/2017/richdata2" ref="A11:B15">
    <sortCondition ref="B15"/>
  </sortState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E26DBC-C52D-45E8-953B-F4DEA2AFAF61}">
  <sheetPr filterMode="1"/>
  <dimension ref="A1:E68"/>
  <sheetViews>
    <sheetView topLeftCell="A5" workbookViewId="0">
      <selection activeCell="J63" sqref="J63"/>
    </sheetView>
  </sheetViews>
  <sheetFormatPr baseColWidth="10" defaultRowHeight="12.75" x14ac:dyDescent="0.2"/>
  <cols>
    <col min="1" max="1" width="39.42578125" customWidth="1"/>
    <col min="2" max="2" width="14.7109375" customWidth="1"/>
    <col min="3" max="3" width="34" customWidth="1"/>
    <col min="4" max="4" width="23.5703125" customWidth="1"/>
    <col min="5" max="5" width="19.42578125" customWidth="1"/>
  </cols>
  <sheetData>
    <row r="1" spans="1:5" x14ac:dyDescent="0.2">
      <c r="A1" s="10" t="s">
        <v>0</v>
      </c>
      <c r="B1" s="10" t="s">
        <v>443</v>
      </c>
      <c r="C1" s="10" t="s">
        <v>444</v>
      </c>
      <c r="D1" s="10" t="s">
        <v>445</v>
      </c>
      <c r="E1" s="10" t="s">
        <v>446</v>
      </c>
    </row>
    <row r="2" spans="1:5" s="17" customFormat="1" x14ac:dyDescent="0.2">
      <c r="A2" s="13" t="s">
        <v>112</v>
      </c>
      <c r="B2" s="14">
        <v>45329</v>
      </c>
      <c r="C2" s="17" t="s">
        <v>113</v>
      </c>
      <c r="D2" s="15">
        <v>936143.66</v>
      </c>
      <c r="E2" s="18">
        <f>SUM(D2:D4 )</f>
        <v>1985637.7999999998</v>
      </c>
    </row>
    <row r="3" spans="1:5" s="17" customFormat="1" hidden="1" x14ac:dyDescent="0.2">
      <c r="A3" s="13" t="s">
        <v>112</v>
      </c>
      <c r="B3" s="14">
        <v>45335</v>
      </c>
      <c r="C3" s="17" t="s">
        <v>113</v>
      </c>
      <c r="D3" s="15">
        <v>482210.81</v>
      </c>
      <c r="E3" s="16"/>
    </row>
    <row r="4" spans="1:5" s="17" customFormat="1" hidden="1" x14ac:dyDescent="0.2">
      <c r="A4" s="13" t="s">
        <v>112</v>
      </c>
      <c r="B4" s="14">
        <v>45335</v>
      </c>
      <c r="C4" s="17" t="s">
        <v>113</v>
      </c>
      <c r="D4" s="15">
        <v>567283.32999999996</v>
      </c>
      <c r="E4" s="16"/>
    </row>
    <row r="5" spans="1:5" x14ac:dyDescent="0.2">
      <c r="A5" s="2" t="s">
        <v>236</v>
      </c>
      <c r="B5" s="3">
        <v>45335</v>
      </c>
      <c r="C5" t="s">
        <v>113</v>
      </c>
      <c r="D5" s="4">
        <v>104562.96</v>
      </c>
      <c r="E5" s="26">
        <f>SUM(D5:D6 )</f>
        <v>311612.02</v>
      </c>
    </row>
    <row r="6" spans="1:5" hidden="1" x14ac:dyDescent="0.2">
      <c r="A6" s="2" t="s">
        <v>236</v>
      </c>
      <c r="B6" s="3">
        <v>45335</v>
      </c>
      <c r="C6" t="s">
        <v>113</v>
      </c>
      <c r="D6" s="4">
        <v>207049.06</v>
      </c>
      <c r="E6" s="5"/>
    </row>
    <row r="7" spans="1:5" hidden="1" x14ac:dyDescent="0.2">
      <c r="D7" s="11">
        <f>SUM(D2:D6)</f>
        <v>2297249.8199999998</v>
      </c>
    </row>
    <row r="13" spans="1:5" x14ac:dyDescent="0.2">
      <c r="A13" s="19" t="s">
        <v>0</v>
      </c>
      <c r="B13" s="19" t="s">
        <v>446</v>
      </c>
    </row>
    <row r="14" spans="1:5" x14ac:dyDescent="0.2">
      <c r="A14" s="20" t="s">
        <v>236</v>
      </c>
      <c r="B14" s="23">
        <v>311612.02</v>
      </c>
    </row>
    <row r="15" spans="1:5" x14ac:dyDescent="0.2">
      <c r="A15" s="20" t="s">
        <v>112</v>
      </c>
      <c r="B15" s="23">
        <v>1985637.7999999998</v>
      </c>
    </row>
    <row r="16" spans="1:5" x14ac:dyDescent="0.2">
      <c r="A16" s="24"/>
      <c r="B16" s="25">
        <f>SUBTOTAL(9,B14:B15)</f>
        <v>2297249.8199999998</v>
      </c>
    </row>
    <row r="40" spans="1:2" ht="15" x14ac:dyDescent="0.25">
      <c r="A40" s="28" t="s">
        <v>448</v>
      </c>
      <c r="B40" s="29" t="s">
        <v>445</v>
      </c>
    </row>
    <row r="41" spans="1:2" x14ac:dyDescent="0.2">
      <c r="A41" s="30" t="s">
        <v>449</v>
      </c>
      <c r="B41" s="31">
        <v>2771622.89</v>
      </c>
    </row>
    <row r="42" spans="1:2" x14ac:dyDescent="0.2">
      <c r="A42" s="30" t="s">
        <v>450</v>
      </c>
      <c r="B42" s="31">
        <v>2297249.8199999998</v>
      </c>
    </row>
    <row r="43" spans="1:2" x14ac:dyDescent="0.2">
      <c r="A43" s="30" t="s">
        <v>451</v>
      </c>
      <c r="B43" s="31"/>
    </row>
    <row r="44" spans="1:2" x14ac:dyDescent="0.2">
      <c r="A44" s="32" t="s">
        <v>452</v>
      </c>
      <c r="B44" s="31"/>
    </row>
    <row r="45" spans="1:2" x14ac:dyDescent="0.2">
      <c r="A45" s="32" t="s">
        <v>453</v>
      </c>
      <c r="B45" s="31"/>
    </row>
    <row r="46" spans="1:2" x14ac:dyDescent="0.2">
      <c r="A46" s="32" t="s">
        <v>454</v>
      </c>
      <c r="B46" s="31"/>
    </row>
    <row r="47" spans="1:2" x14ac:dyDescent="0.2">
      <c r="A47" s="32" t="s">
        <v>455</v>
      </c>
      <c r="B47" s="31"/>
    </row>
    <row r="48" spans="1:2" x14ac:dyDescent="0.2">
      <c r="A48" s="32" t="s">
        <v>456</v>
      </c>
      <c r="B48" s="31"/>
    </row>
    <row r="49" spans="1:2" x14ac:dyDescent="0.2">
      <c r="A49" s="32" t="s">
        <v>457</v>
      </c>
      <c r="B49" s="31"/>
    </row>
    <row r="50" spans="1:2" x14ac:dyDescent="0.2">
      <c r="A50" s="32" t="s">
        <v>458</v>
      </c>
      <c r="B50" s="31"/>
    </row>
    <row r="51" spans="1:2" x14ac:dyDescent="0.2">
      <c r="A51" s="32" t="s">
        <v>459</v>
      </c>
      <c r="B51" s="31"/>
    </row>
    <row r="52" spans="1:2" x14ac:dyDescent="0.2">
      <c r="A52" s="32" t="s">
        <v>460</v>
      </c>
      <c r="B52" s="31"/>
    </row>
    <row r="53" spans="1:2" ht="15" x14ac:dyDescent="0.25">
      <c r="A53" s="33" t="s">
        <v>461</v>
      </c>
      <c r="B53" s="34">
        <f>SUBTOTAL(9,B41:B52)</f>
        <v>5068872.71</v>
      </c>
    </row>
    <row r="54" spans="1:2" x14ac:dyDescent="0.2">
      <c r="A54" s="1"/>
      <c r="B54" s="1"/>
    </row>
    <row r="55" spans="1:2" x14ac:dyDescent="0.2">
      <c r="A55" s="1"/>
      <c r="B55" s="1"/>
    </row>
    <row r="56" spans="1:2" x14ac:dyDescent="0.2">
      <c r="A56" s="1"/>
      <c r="B56" s="1"/>
    </row>
    <row r="57" spans="1:2" x14ac:dyDescent="0.2">
      <c r="A57" s="1"/>
      <c r="B57" s="1"/>
    </row>
    <row r="58" spans="1:2" x14ac:dyDescent="0.2">
      <c r="A58" s="1"/>
      <c r="B58" s="1"/>
    </row>
    <row r="59" spans="1:2" x14ac:dyDescent="0.2">
      <c r="A59" s="1"/>
      <c r="B59" s="1"/>
    </row>
    <row r="60" spans="1:2" x14ac:dyDescent="0.2">
      <c r="A60" s="1"/>
      <c r="B60" s="1"/>
    </row>
    <row r="61" spans="1:2" x14ac:dyDescent="0.2">
      <c r="A61" s="1"/>
      <c r="B61" s="1"/>
    </row>
    <row r="62" spans="1:2" x14ac:dyDescent="0.2">
      <c r="A62" s="1"/>
      <c r="B62" s="1"/>
    </row>
    <row r="63" spans="1:2" x14ac:dyDescent="0.2">
      <c r="A63" s="1"/>
      <c r="B63" s="1"/>
    </row>
    <row r="64" spans="1:2" x14ac:dyDescent="0.2">
      <c r="A64" s="1"/>
      <c r="B64" s="1"/>
    </row>
    <row r="65" spans="1:2" ht="15" x14ac:dyDescent="0.25">
      <c r="A65" s="35" t="s">
        <v>462</v>
      </c>
      <c r="B65" s="35" t="s">
        <v>445</v>
      </c>
    </row>
    <row r="66" spans="1:2" ht="15" x14ac:dyDescent="0.25">
      <c r="A66" s="38" t="s">
        <v>473</v>
      </c>
      <c r="B66" s="39">
        <v>109726444.04000001</v>
      </c>
    </row>
    <row r="67" spans="1:2" ht="15" x14ac:dyDescent="0.25">
      <c r="A67" s="38" t="s">
        <v>474</v>
      </c>
      <c r="B67" s="39">
        <v>5068872.71</v>
      </c>
    </row>
    <row r="68" spans="1:2" ht="15" x14ac:dyDescent="0.25">
      <c r="A68" s="40" t="s">
        <v>461</v>
      </c>
      <c r="B68" s="34">
        <f>SUM(B66:B66)</f>
        <v>109726444.04000001</v>
      </c>
    </row>
  </sheetData>
  <autoFilter ref="A1:E7" xr:uid="{DDE26DBC-C52D-45E8-953B-F4DEA2AFAF61}">
    <filterColumn colId="4">
      <customFilters>
        <customFilter operator="notEqual" val=" "/>
      </customFilters>
    </filterColumn>
  </autoFilter>
  <sortState xmlns:xlrd2="http://schemas.microsoft.com/office/spreadsheetml/2017/richdata2" ref="A14:B16">
    <sortCondition ref="B16"/>
  </sortState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E121B0-02ED-4D89-9B4A-F4F8955358B2}">
  <sheetPr filterMode="1"/>
  <dimension ref="A1:E88"/>
  <sheetViews>
    <sheetView topLeftCell="A11" workbookViewId="0">
      <selection activeCell="A71" sqref="A71"/>
    </sheetView>
  </sheetViews>
  <sheetFormatPr baseColWidth="10" defaultRowHeight="12.75" x14ac:dyDescent="0.2"/>
  <cols>
    <col min="1" max="1" width="60.7109375" customWidth="1"/>
    <col min="2" max="2" width="14.7109375" customWidth="1"/>
    <col min="3" max="3" width="60.7109375" customWidth="1"/>
    <col min="4" max="4" width="23.5703125" customWidth="1"/>
    <col min="5" max="5" width="19.42578125" customWidth="1"/>
  </cols>
  <sheetData>
    <row r="1" spans="1:5" x14ac:dyDescent="0.2">
      <c r="A1" s="10" t="s">
        <v>0</v>
      </c>
      <c r="B1" s="10" t="s">
        <v>443</v>
      </c>
      <c r="C1" s="10" t="s">
        <v>444</v>
      </c>
      <c r="D1" s="10" t="s">
        <v>445</v>
      </c>
      <c r="E1" s="10" t="s">
        <v>446</v>
      </c>
    </row>
    <row r="2" spans="1:5" s="17" customFormat="1" x14ac:dyDescent="0.2">
      <c r="A2" s="13" t="s">
        <v>346</v>
      </c>
      <c r="B2" s="14">
        <v>45337</v>
      </c>
      <c r="C2" s="13" t="s">
        <v>288</v>
      </c>
      <c r="D2" s="15">
        <v>417600</v>
      </c>
      <c r="E2" s="18">
        <f>SUM(D2:D3 )</f>
        <v>626400</v>
      </c>
    </row>
    <row r="3" spans="1:5" s="17" customFormat="1" hidden="1" x14ac:dyDescent="0.2">
      <c r="A3" s="13" t="s">
        <v>346</v>
      </c>
      <c r="B3" s="14">
        <v>45344</v>
      </c>
      <c r="C3" s="13" t="s">
        <v>288</v>
      </c>
      <c r="D3" s="15">
        <v>208800</v>
      </c>
      <c r="E3" s="16"/>
    </row>
    <row r="4" spans="1:5" x14ac:dyDescent="0.2">
      <c r="A4" s="2" t="s">
        <v>397</v>
      </c>
      <c r="B4" s="3">
        <v>45344</v>
      </c>
      <c r="C4" s="2" t="s">
        <v>398</v>
      </c>
      <c r="D4" s="4">
        <v>34800</v>
      </c>
      <c r="E4" s="4">
        <v>34800</v>
      </c>
    </row>
    <row r="5" spans="1:5" s="17" customFormat="1" x14ac:dyDescent="0.2">
      <c r="A5" s="13" t="s">
        <v>153</v>
      </c>
      <c r="B5" s="14">
        <v>45334</v>
      </c>
      <c r="C5" s="13" t="s">
        <v>154</v>
      </c>
      <c r="D5" s="15">
        <v>69600</v>
      </c>
      <c r="E5" s="15">
        <v>69600</v>
      </c>
    </row>
    <row r="6" spans="1:5" x14ac:dyDescent="0.2">
      <c r="A6" s="2" t="s">
        <v>159</v>
      </c>
      <c r="B6" s="3">
        <v>45334</v>
      </c>
      <c r="C6" s="2" t="s">
        <v>154</v>
      </c>
      <c r="D6" s="4">
        <v>130500</v>
      </c>
      <c r="E6" s="4">
        <v>130500</v>
      </c>
    </row>
    <row r="7" spans="1:5" s="17" customFormat="1" x14ac:dyDescent="0.2">
      <c r="A7" s="13" t="s">
        <v>351</v>
      </c>
      <c r="B7" s="14">
        <v>45337</v>
      </c>
      <c r="C7" s="13" t="s">
        <v>352</v>
      </c>
      <c r="D7" s="15">
        <v>1611383.84</v>
      </c>
      <c r="E7" s="18">
        <f>SUM(D7:D10 )</f>
        <v>9479072.2400000002</v>
      </c>
    </row>
    <row r="8" spans="1:5" s="17" customFormat="1" hidden="1" x14ac:dyDescent="0.2">
      <c r="A8" s="13" t="s">
        <v>351</v>
      </c>
      <c r="B8" s="14">
        <v>45337</v>
      </c>
      <c r="C8" s="13" t="s">
        <v>354</v>
      </c>
      <c r="D8" s="15">
        <v>3128152.28</v>
      </c>
      <c r="E8" s="16"/>
    </row>
    <row r="9" spans="1:5" s="17" customFormat="1" hidden="1" x14ac:dyDescent="0.2">
      <c r="A9" s="13" t="s">
        <v>351</v>
      </c>
      <c r="B9" s="14">
        <v>45351</v>
      </c>
      <c r="C9" s="13" t="s">
        <v>352</v>
      </c>
      <c r="D9" s="15">
        <v>1611383.84</v>
      </c>
      <c r="E9" s="16"/>
    </row>
    <row r="10" spans="1:5" s="17" customFormat="1" hidden="1" x14ac:dyDescent="0.2">
      <c r="A10" s="13" t="s">
        <v>351</v>
      </c>
      <c r="B10" s="14">
        <v>45351</v>
      </c>
      <c r="C10" s="13" t="s">
        <v>354</v>
      </c>
      <c r="D10" s="15">
        <v>3128152.28</v>
      </c>
      <c r="E10" s="16"/>
    </row>
    <row r="11" spans="1:5" x14ac:dyDescent="0.2">
      <c r="A11" s="2" t="s">
        <v>314</v>
      </c>
      <c r="B11" s="3">
        <v>45337</v>
      </c>
      <c r="C11" s="2" t="s">
        <v>154</v>
      </c>
      <c r="D11" s="4">
        <v>69600</v>
      </c>
      <c r="E11" s="4">
        <v>69600</v>
      </c>
    </row>
    <row r="12" spans="1:5" s="17" customFormat="1" x14ac:dyDescent="0.2">
      <c r="A12" s="13" t="s">
        <v>160</v>
      </c>
      <c r="B12" s="14">
        <v>45334</v>
      </c>
      <c r="C12" s="13" t="s">
        <v>154</v>
      </c>
      <c r="D12" s="15">
        <v>130500</v>
      </c>
      <c r="E12" s="15">
        <v>130500</v>
      </c>
    </row>
    <row r="13" spans="1:5" x14ac:dyDescent="0.2">
      <c r="A13" s="2" t="s">
        <v>166</v>
      </c>
      <c r="B13" s="3">
        <v>45334</v>
      </c>
      <c r="C13" s="2" t="s">
        <v>154</v>
      </c>
      <c r="D13" s="4">
        <v>722100</v>
      </c>
      <c r="E13" s="4">
        <v>722100</v>
      </c>
    </row>
    <row r="14" spans="1:5" s="17" customFormat="1" x14ac:dyDescent="0.2">
      <c r="A14" s="13" t="s">
        <v>287</v>
      </c>
      <c r="B14" s="14">
        <v>45337</v>
      </c>
      <c r="C14" s="13" t="s">
        <v>288</v>
      </c>
      <c r="D14" s="15">
        <v>18480.04</v>
      </c>
      <c r="E14" s="15">
        <v>18480.04</v>
      </c>
    </row>
    <row r="15" spans="1:5" x14ac:dyDescent="0.2">
      <c r="A15" s="2" t="s">
        <v>155</v>
      </c>
      <c r="B15" s="3">
        <v>45334</v>
      </c>
      <c r="C15" s="2" t="s">
        <v>154</v>
      </c>
      <c r="D15" s="4">
        <v>81200</v>
      </c>
      <c r="E15" s="4">
        <v>81200</v>
      </c>
    </row>
    <row r="16" spans="1:5" hidden="1" x14ac:dyDescent="0.2">
      <c r="D16" s="12">
        <f>SUM(D2:D15)</f>
        <v>11362252.279999997</v>
      </c>
    </row>
    <row r="22" spans="1:2" x14ac:dyDescent="0.2">
      <c r="A22" s="19" t="s">
        <v>0</v>
      </c>
      <c r="B22" s="19" t="s">
        <v>446</v>
      </c>
    </row>
    <row r="23" spans="1:2" x14ac:dyDescent="0.2">
      <c r="A23" s="20" t="s">
        <v>287</v>
      </c>
      <c r="B23" s="21">
        <v>18480.04</v>
      </c>
    </row>
    <row r="24" spans="1:2" x14ac:dyDescent="0.2">
      <c r="A24" s="20" t="s">
        <v>397</v>
      </c>
      <c r="B24" s="21">
        <v>34800</v>
      </c>
    </row>
    <row r="25" spans="1:2" x14ac:dyDescent="0.2">
      <c r="A25" s="20" t="s">
        <v>153</v>
      </c>
      <c r="B25" s="21">
        <v>69600</v>
      </c>
    </row>
    <row r="26" spans="1:2" x14ac:dyDescent="0.2">
      <c r="A26" s="20" t="s">
        <v>314</v>
      </c>
      <c r="B26" s="21">
        <v>69600</v>
      </c>
    </row>
    <row r="27" spans="1:2" x14ac:dyDescent="0.2">
      <c r="A27" s="20" t="s">
        <v>155</v>
      </c>
      <c r="B27" s="21">
        <v>81200</v>
      </c>
    </row>
    <row r="28" spans="1:2" x14ac:dyDescent="0.2">
      <c r="A28" s="20" t="s">
        <v>159</v>
      </c>
      <c r="B28" s="21">
        <v>130500</v>
      </c>
    </row>
    <row r="29" spans="1:2" x14ac:dyDescent="0.2">
      <c r="A29" s="20" t="s">
        <v>160</v>
      </c>
      <c r="B29" s="21">
        <v>130500</v>
      </c>
    </row>
    <row r="30" spans="1:2" x14ac:dyDescent="0.2">
      <c r="A30" s="22" t="s">
        <v>447</v>
      </c>
      <c r="B30" s="23">
        <v>626400</v>
      </c>
    </row>
    <row r="31" spans="1:2" x14ac:dyDescent="0.2">
      <c r="A31" s="20" t="s">
        <v>166</v>
      </c>
      <c r="B31" s="21">
        <v>722100</v>
      </c>
    </row>
    <row r="32" spans="1:2" x14ac:dyDescent="0.2">
      <c r="A32" s="20" t="s">
        <v>351</v>
      </c>
      <c r="B32" s="23">
        <v>9479072.2400000002</v>
      </c>
    </row>
    <row r="33" spans="1:2" x14ac:dyDescent="0.2">
      <c r="A33" s="24"/>
      <c r="B33" s="25">
        <f>SUBTOTAL(9,B23:B32)</f>
        <v>11362252.280000001</v>
      </c>
    </row>
    <row r="50" spans="1:2" ht="15" x14ac:dyDescent="0.25">
      <c r="A50" s="28" t="s">
        <v>448</v>
      </c>
      <c r="B50" s="29" t="s">
        <v>445</v>
      </c>
    </row>
    <row r="51" spans="1:2" x14ac:dyDescent="0.2">
      <c r="A51" s="30" t="s">
        <v>449</v>
      </c>
      <c r="B51" s="31">
        <v>6289806.2699999996</v>
      </c>
    </row>
    <row r="52" spans="1:2" x14ac:dyDescent="0.2">
      <c r="A52" s="30" t="s">
        <v>450</v>
      </c>
      <c r="B52" s="31">
        <v>11362252.280000001</v>
      </c>
    </row>
    <row r="53" spans="1:2" x14ac:dyDescent="0.2">
      <c r="A53" s="30" t="s">
        <v>451</v>
      </c>
      <c r="B53" s="31"/>
    </row>
    <row r="54" spans="1:2" x14ac:dyDescent="0.2">
      <c r="A54" s="32" t="s">
        <v>452</v>
      </c>
      <c r="B54" s="31"/>
    </row>
    <row r="55" spans="1:2" x14ac:dyDescent="0.2">
      <c r="A55" s="32" t="s">
        <v>453</v>
      </c>
      <c r="B55" s="31"/>
    </row>
    <row r="56" spans="1:2" x14ac:dyDescent="0.2">
      <c r="A56" s="32" t="s">
        <v>454</v>
      </c>
      <c r="B56" s="31"/>
    </row>
    <row r="57" spans="1:2" x14ac:dyDescent="0.2">
      <c r="A57" s="32" t="s">
        <v>455</v>
      </c>
      <c r="B57" s="31"/>
    </row>
    <row r="58" spans="1:2" x14ac:dyDescent="0.2">
      <c r="A58" s="32" t="s">
        <v>456</v>
      </c>
      <c r="B58" s="31"/>
    </row>
    <row r="59" spans="1:2" x14ac:dyDescent="0.2">
      <c r="A59" s="32" t="s">
        <v>457</v>
      </c>
      <c r="B59" s="31"/>
    </row>
    <row r="60" spans="1:2" x14ac:dyDescent="0.2">
      <c r="A60" s="32" t="s">
        <v>458</v>
      </c>
      <c r="B60" s="31"/>
    </row>
    <row r="61" spans="1:2" x14ac:dyDescent="0.2">
      <c r="A61" s="32" t="s">
        <v>459</v>
      </c>
      <c r="B61" s="31"/>
    </row>
    <row r="62" spans="1:2" x14ac:dyDescent="0.2">
      <c r="A62" s="32" t="s">
        <v>460</v>
      </c>
      <c r="B62" s="31"/>
    </row>
    <row r="63" spans="1:2" ht="15" x14ac:dyDescent="0.25">
      <c r="A63" s="33" t="s">
        <v>461</v>
      </c>
      <c r="B63" s="34">
        <f>SUBTOTAL(9,B51:B62)</f>
        <v>17652058.550000001</v>
      </c>
    </row>
    <row r="64" spans="1:2" x14ac:dyDescent="0.2">
      <c r="A64" s="1"/>
      <c r="B64" s="1"/>
    </row>
    <row r="65" spans="1:2" x14ac:dyDescent="0.2">
      <c r="A65" s="1"/>
      <c r="B65" s="1"/>
    </row>
    <row r="66" spans="1:2" x14ac:dyDescent="0.2">
      <c r="A66" s="1"/>
      <c r="B66" s="1"/>
    </row>
    <row r="67" spans="1:2" x14ac:dyDescent="0.2">
      <c r="A67" s="1"/>
      <c r="B67" s="1"/>
    </row>
    <row r="68" spans="1:2" x14ac:dyDescent="0.2">
      <c r="A68" s="1"/>
      <c r="B68" s="1"/>
    </row>
    <row r="69" spans="1:2" x14ac:dyDescent="0.2">
      <c r="A69" s="1"/>
      <c r="B69" s="1"/>
    </row>
    <row r="70" spans="1:2" x14ac:dyDescent="0.2">
      <c r="A70" s="1"/>
      <c r="B70" s="1"/>
    </row>
    <row r="71" spans="1:2" x14ac:dyDescent="0.2">
      <c r="A71" s="1"/>
      <c r="B71" s="1"/>
    </row>
    <row r="72" spans="1:2" x14ac:dyDescent="0.2">
      <c r="A72" s="1"/>
      <c r="B72" s="1"/>
    </row>
    <row r="73" spans="1:2" x14ac:dyDescent="0.2">
      <c r="A73" s="1"/>
      <c r="B73" s="1"/>
    </row>
    <row r="74" spans="1:2" x14ac:dyDescent="0.2">
      <c r="A74" s="1"/>
      <c r="B74" s="1"/>
    </row>
    <row r="75" spans="1:2" ht="15" x14ac:dyDescent="0.25">
      <c r="A75" s="35" t="s">
        <v>462</v>
      </c>
      <c r="B75" s="35" t="s">
        <v>445</v>
      </c>
    </row>
    <row r="76" spans="1:2" ht="15" x14ac:dyDescent="0.2">
      <c r="A76" s="36" t="s">
        <v>463</v>
      </c>
      <c r="B76" s="37">
        <v>2349804.4900000002</v>
      </c>
    </row>
    <row r="77" spans="1:2" x14ac:dyDescent="0.2">
      <c r="A77" s="36" t="s">
        <v>464</v>
      </c>
      <c r="B77" s="31">
        <v>33219163.170000002</v>
      </c>
    </row>
    <row r="78" spans="1:2" x14ac:dyDescent="0.2">
      <c r="A78" s="36" t="s">
        <v>465</v>
      </c>
      <c r="B78" s="31">
        <v>41534727.170000002</v>
      </c>
    </row>
    <row r="79" spans="1:2" x14ac:dyDescent="0.2">
      <c r="A79" s="36" t="s">
        <v>466</v>
      </c>
      <c r="B79" s="31">
        <v>64623022.280000053</v>
      </c>
    </row>
    <row r="80" spans="1:2" x14ac:dyDescent="0.2">
      <c r="A80" s="36" t="s">
        <v>467</v>
      </c>
      <c r="B80" s="31">
        <v>36116924.529999986</v>
      </c>
    </row>
    <row r="81" spans="1:2" x14ac:dyDescent="0.2">
      <c r="A81" s="36" t="s">
        <v>468</v>
      </c>
      <c r="B81" s="31">
        <v>32613961.109999999</v>
      </c>
    </row>
    <row r="82" spans="1:2" x14ac:dyDescent="0.2">
      <c r="A82" s="36" t="s">
        <v>469</v>
      </c>
      <c r="B82" s="31">
        <v>39885673.149999999</v>
      </c>
    </row>
    <row r="83" spans="1:2" x14ac:dyDescent="0.2">
      <c r="A83" s="36" t="s">
        <v>470</v>
      </c>
      <c r="B83" s="31">
        <v>25196439.07</v>
      </c>
    </row>
    <row r="84" spans="1:2" ht="15" x14ac:dyDescent="0.25">
      <c r="A84" s="38" t="s">
        <v>471</v>
      </c>
      <c r="B84" s="39">
        <v>31832090.620000005</v>
      </c>
    </row>
    <row r="85" spans="1:2" ht="15" x14ac:dyDescent="0.25">
      <c r="A85" s="38" t="s">
        <v>472</v>
      </c>
      <c r="B85" s="39">
        <v>56112942.229999997</v>
      </c>
    </row>
    <row r="86" spans="1:2" ht="15" x14ac:dyDescent="0.25">
      <c r="A86" s="38" t="s">
        <v>473</v>
      </c>
      <c r="B86" s="39">
        <v>79861373.850000009</v>
      </c>
    </row>
    <row r="87" spans="1:2" ht="15" x14ac:dyDescent="0.25">
      <c r="A87" s="38" t="s">
        <v>474</v>
      </c>
      <c r="B87" s="39">
        <v>17652058.550000001</v>
      </c>
    </row>
    <row r="88" spans="1:2" ht="15" x14ac:dyDescent="0.25">
      <c r="A88" s="40" t="s">
        <v>461</v>
      </c>
      <c r="B88" s="34">
        <f>SUM(B76:B87)</f>
        <v>460998180.22000015</v>
      </c>
    </row>
  </sheetData>
  <autoFilter ref="A1:E16" xr:uid="{49E121B0-02ED-4D89-9B4A-F4F8955358B2}">
    <filterColumn colId="4">
      <customFilters>
        <customFilter operator="notEqual" val=" "/>
      </customFilters>
    </filterColumn>
  </autoFilter>
  <sortState xmlns:xlrd2="http://schemas.microsoft.com/office/spreadsheetml/2017/richdata2" ref="A23:B33">
    <sortCondition ref="B33"/>
  </sortState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0DFEC4-73C9-4AA3-B95D-ED7D86CCE8E4}">
  <dimension ref="A1:E59"/>
  <sheetViews>
    <sheetView topLeftCell="B37" workbookViewId="0">
      <selection activeCell="F40" sqref="F40"/>
    </sheetView>
  </sheetViews>
  <sheetFormatPr baseColWidth="10" defaultRowHeight="12.75" x14ac:dyDescent="0.2"/>
  <cols>
    <col min="1" max="1" width="60.7109375" customWidth="1"/>
    <col min="2" max="2" width="14.7109375" customWidth="1"/>
    <col min="3" max="3" width="60.7109375" customWidth="1"/>
    <col min="4" max="4" width="23.5703125" customWidth="1"/>
    <col min="5" max="5" width="19.42578125" customWidth="1"/>
  </cols>
  <sheetData>
    <row r="1" spans="1:5" x14ac:dyDescent="0.2">
      <c r="A1" s="10" t="s">
        <v>0</v>
      </c>
      <c r="B1" s="10" t="s">
        <v>443</v>
      </c>
      <c r="C1" s="10" t="s">
        <v>444</v>
      </c>
      <c r="D1" s="10" t="s">
        <v>445</v>
      </c>
      <c r="E1" s="10" t="s">
        <v>446</v>
      </c>
    </row>
    <row r="2" spans="1:5" x14ac:dyDescent="0.2">
      <c r="A2" s="2" t="s">
        <v>359</v>
      </c>
      <c r="B2" s="3">
        <v>45338</v>
      </c>
      <c r="C2" s="2" t="s">
        <v>360</v>
      </c>
      <c r="D2" s="4">
        <v>500000</v>
      </c>
      <c r="E2" s="5"/>
    </row>
    <row r="3" spans="1:5" x14ac:dyDescent="0.2">
      <c r="A3" s="2" t="s">
        <v>359</v>
      </c>
      <c r="B3" s="3">
        <v>45351</v>
      </c>
      <c r="C3" s="2" t="s">
        <v>360</v>
      </c>
      <c r="D3" s="4">
        <v>11079200.119999999</v>
      </c>
      <c r="E3" s="5"/>
    </row>
    <row r="4" spans="1:5" x14ac:dyDescent="0.2">
      <c r="D4" s="12">
        <f>SUM(D2:D3)</f>
        <v>11579200.119999999</v>
      </c>
    </row>
    <row r="10" spans="1:5" ht="15" x14ac:dyDescent="0.25">
      <c r="A10" s="28" t="s">
        <v>448</v>
      </c>
      <c r="B10" s="29" t="s">
        <v>445</v>
      </c>
    </row>
    <row r="11" spans="1:5" ht="15" x14ac:dyDescent="0.25">
      <c r="A11" s="30" t="s">
        <v>449</v>
      </c>
      <c r="B11" s="34">
        <v>11580792.59</v>
      </c>
    </row>
    <row r="12" spans="1:5" x14ac:dyDescent="0.2">
      <c r="A12" s="30" t="s">
        <v>450</v>
      </c>
      <c r="B12" s="41">
        <v>11579200.119999999</v>
      </c>
    </row>
    <row r="13" spans="1:5" x14ac:dyDescent="0.2">
      <c r="A13" s="30" t="s">
        <v>451</v>
      </c>
      <c r="B13" s="31"/>
    </row>
    <row r="14" spans="1:5" x14ac:dyDescent="0.2">
      <c r="A14" s="32" t="s">
        <v>452</v>
      </c>
      <c r="B14" s="31"/>
    </row>
    <row r="15" spans="1:5" x14ac:dyDescent="0.2">
      <c r="A15" s="32" t="s">
        <v>453</v>
      </c>
      <c r="B15" s="31"/>
    </row>
    <row r="16" spans="1:5" x14ac:dyDescent="0.2">
      <c r="A16" s="32" t="s">
        <v>454</v>
      </c>
      <c r="B16" s="31"/>
    </row>
    <row r="17" spans="1:2" x14ac:dyDescent="0.2">
      <c r="A17" s="32" t="s">
        <v>455</v>
      </c>
      <c r="B17" s="31"/>
    </row>
    <row r="18" spans="1:2" x14ac:dyDescent="0.2">
      <c r="A18" s="32" t="s">
        <v>456</v>
      </c>
      <c r="B18" s="31"/>
    </row>
    <row r="19" spans="1:2" x14ac:dyDescent="0.2">
      <c r="A19" s="32" t="s">
        <v>457</v>
      </c>
      <c r="B19" s="31"/>
    </row>
    <row r="20" spans="1:2" x14ac:dyDescent="0.2">
      <c r="A20" s="32" t="s">
        <v>458</v>
      </c>
      <c r="B20" s="31"/>
    </row>
    <row r="21" spans="1:2" x14ac:dyDescent="0.2">
      <c r="A21" s="32" t="s">
        <v>459</v>
      </c>
      <c r="B21" s="31"/>
    </row>
    <row r="22" spans="1:2" x14ac:dyDescent="0.2">
      <c r="A22" s="32" t="s">
        <v>460</v>
      </c>
      <c r="B22" s="31"/>
    </row>
    <row r="23" spans="1:2" ht="15" x14ac:dyDescent="0.25">
      <c r="A23" s="33" t="s">
        <v>461</v>
      </c>
      <c r="B23" s="34">
        <f>SUBTOTAL(9,B11:B22)</f>
        <v>23159992.710000001</v>
      </c>
    </row>
    <row r="24" spans="1:2" x14ac:dyDescent="0.2">
      <c r="A24" s="1"/>
      <c r="B24" s="1"/>
    </row>
    <row r="25" spans="1:2" x14ac:dyDescent="0.2">
      <c r="A25" s="1"/>
      <c r="B25" s="1"/>
    </row>
    <row r="26" spans="1:2" x14ac:dyDescent="0.2">
      <c r="A26" s="1"/>
      <c r="B26" s="1"/>
    </row>
    <row r="27" spans="1:2" x14ac:dyDescent="0.2">
      <c r="A27" s="1"/>
      <c r="B27" s="1"/>
    </row>
    <row r="28" spans="1:2" x14ac:dyDescent="0.2">
      <c r="A28" s="1"/>
      <c r="B28" s="1"/>
    </row>
    <row r="29" spans="1:2" x14ac:dyDescent="0.2">
      <c r="A29" s="1"/>
      <c r="B29" s="1"/>
    </row>
    <row r="30" spans="1:2" x14ac:dyDescent="0.2">
      <c r="A30" s="1"/>
      <c r="B30" s="1"/>
    </row>
    <row r="31" spans="1:2" x14ac:dyDescent="0.2">
      <c r="A31" s="1"/>
      <c r="B31" s="1"/>
    </row>
    <row r="32" spans="1:2" x14ac:dyDescent="0.2">
      <c r="A32" s="1"/>
      <c r="B32" s="1"/>
    </row>
    <row r="33" spans="1:2" x14ac:dyDescent="0.2">
      <c r="A33" s="1"/>
      <c r="B33" s="1"/>
    </row>
    <row r="34" spans="1:2" x14ac:dyDescent="0.2">
      <c r="A34" s="1"/>
      <c r="B34" s="1"/>
    </row>
    <row r="35" spans="1:2" x14ac:dyDescent="0.2">
      <c r="A35" s="1"/>
      <c r="B35" s="1"/>
    </row>
    <row r="36" spans="1:2" x14ac:dyDescent="0.2">
      <c r="A36" s="1"/>
      <c r="B36" s="1"/>
    </row>
    <row r="37" spans="1:2" x14ac:dyDescent="0.2">
      <c r="A37" s="1"/>
      <c r="B37" s="1"/>
    </row>
    <row r="38" spans="1:2" x14ac:dyDescent="0.2">
      <c r="A38" s="1"/>
      <c r="B38" s="1"/>
    </row>
    <row r="39" spans="1:2" x14ac:dyDescent="0.2">
      <c r="A39" s="1"/>
      <c r="B39" s="1"/>
    </row>
    <row r="40" spans="1:2" x14ac:dyDescent="0.2">
      <c r="A40" s="1"/>
      <c r="B40" s="1"/>
    </row>
    <row r="41" spans="1:2" x14ac:dyDescent="0.2">
      <c r="A41" s="1"/>
      <c r="B41" s="1"/>
    </row>
    <row r="42" spans="1:2" x14ac:dyDescent="0.2">
      <c r="A42" s="1"/>
      <c r="B42" s="1"/>
    </row>
    <row r="43" spans="1:2" x14ac:dyDescent="0.2">
      <c r="A43" s="1"/>
      <c r="B43" s="1"/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ht="15" x14ac:dyDescent="0.25">
      <c r="A47" s="35" t="s">
        <v>462</v>
      </c>
      <c r="B47" s="35" t="s">
        <v>445</v>
      </c>
    </row>
    <row r="48" spans="1:2" x14ac:dyDescent="0.2">
      <c r="A48" s="36" t="s">
        <v>464</v>
      </c>
      <c r="B48" s="31">
        <v>72183034.639999986</v>
      </c>
    </row>
    <row r="49" spans="1:2" x14ac:dyDescent="0.2">
      <c r="A49" s="36" t="s">
        <v>465</v>
      </c>
      <c r="B49" s="31">
        <v>65310368.68999999</v>
      </c>
    </row>
    <row r="50" spans="1:2" x14ac:dyDescent="0.2">
      <c r="A50" s="36" t="s">
        <v>466</v>
      </c>
      <c r="B50" s="31">
        <v>74015264.75999999</v>
      </c>
    </row>
    <row r="51" spans="1:2" x14ac:dyDescent="0.2">
      <c r="A51" s="36" t="s">
        <v>467</v>
      </c>
      <c r="B51" s="31">
        <v>71833183.890000001</v>
      </c>
    </row>
    <row r="52" spans="1:2" x14ac:dyDescent="0.2">
      <c r="A52" s="36" t="s">
        <v>468</v>
      </c>
      <c r="B52" s="31">
        <v>70965165.319999993</v>
      </c>
    </row>
    <row r="53" spans="1:2" x14ac:dyDescent="0.2">
      <c r="A53" s="36" t="s">
        <v>469</v>
      </c>
      <c r="B53" s="31">
        <v>90946679.379999995</v>
      </c>
    </row>
    <row r="54" spans="1:2" x14ac:dyDescent="0.2">
      <c r="A54" s="36" t="s">
        <v>470</v>
      </c>
      <c r="B54" s="31">
        <v>59286267.530000001</v>
      </c>
    </row>
    <row r="55" spans="1:2" ht="15" x14ac:dyDescent="0.25">
      <c r="A55" s="38" t="s">
        <v>471</v>
      </c>
      <c r="B55" s="39">
        <v>102237287.49000001</v>
      </c>
    </row>
    <row r="56" spans="1:2" ht="15" x14ac:dyDescent="0.25">
      <c r="A56" s="38" t="s">
        <v>472</v>
      </c>
      <c r="B56" s="39">
        <v>114067161.23</v>
      </c>
    </row>
    <row r="57" spans="1:2" ht="15" x14ac:dyDescent="0.25">
      <c r="A57" s="38" t="s">
        <v>473</v>
      </c>
      <c r="B57" s="39">
        <v>129083815.29000001</v>
      </c>
    </row>
    <row r="58" spans="1:2" ht="15" x14ac:dyDescent="0.25">
      <c r="A58" s="38" t="s">
        <v>474</v>
      </c>
      <c r="B58" s="39">
        <v>23159992.710000001</v>
      </c>
    </row>
    <row r="59" spans="1:2" ht="15" x14ac:dyDescent="0.25">
      <c r="A59" s="40" t="s">
        <v>461</v>
      </c>
      <c r="B59" s="34">
        <f>SUM(B48:B58)</f>
        <v>873088220.92999995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23995D-CD22-4D21-A6E9-52958ED9D39F}">
  <sheetPr filterMode="1"/>
  <dimension ref="A1:E98"/>
  <sheetViews>
    <sheetView workbookViewId="0">
      <selection activeCell="A79" sqref="A79"/>
    </sheetView>
  </sheetViews>
  <sheetFormatPr baseColWidth="10" defaultRowHeight="12.75" x14ac:dyDescent="0.2"/>
  <cols>
    <col min="1" max="1" width="56.42578125" customWidth="1"/>
    <col min="2" max="2" width="15.85546875" customWidth="1"/>
    <col min="3" max="3" width="60.7109375" customWidth="1"/>
    <col min="4" max="4" width="23.5703125" customWidth="1"/>
    <col min="5" max="5" width="19.42578125" customWidth="1"/>
  </cols>
  <sheetData>
    <row r="1" spans="1:5" x14ac:dyDescent="0.2">
      <c r="A1" s="10" t="s">
        <v>0</v>
      </c>
      <c r="B1" s="10" t="s">
        <v>443</v>
      </c>
      <c r="C1" s="10" t="s">
        <v>444</v>
      </c>
      <c r="D1" s="10" t="s">
        <v>445</v>
      </c>
      <c r="E1" s="10" t="s">
        <v>446</v>
      </c>
    </row>
    <row r="2" spans="1:5" s="17" customFormat="1" x14ac:dyDescent="0.2">
      <c r="A2" s="13" t="s">
        <v>60</v>
      </c>
      <c r="B2" s="14">
        <v>45324</v>
      </c>
      <c r="C2" s="17" t="s">
        <v>43</v>
      </c>
      <c r="D2" s="15">
        <v>112860</v>
      </c>
      <c r="E2" s="18">
        <f>SUM(D2:D6 )</f>
        <v>568257.91</v>
      </c>
    </row>
    <row r="3" spans="1:5" s="17" customFormat="1" hidden="1" x14ac:dyDescent="0.2">
      <c r="A3" s="13" t="s">
        <v>60</v>
      </c>
      <c r="B3" s="14">
        <v>45331</v>
      </c>
      <c r="C3" s="17" t="s">
        <v>43</v>
      </c>
      <c r="D3" s="15">
        <v>113847.39</v>
      </c>
      <c r="E3" s="16"/>
    </row>
    <row r="4" spans="1:5" s="17" customFormat="1" hidden="1" x14ac:dyDescent="0.2">
      <c r="A4" s="13" t="s">
        <v>60</v>
      </c>
      <c r="B4" s="14">
        <v>45338</v>
      </c>
      <c r="C4" s="17" t="s">
        <v>43</v>
      </c>
      <c r="D4" s="15">
        <v>113850.53</v>
      </c>
      <c r="E4" s="16"/>
    </row>
    <row r="5" spans="1:5" s="17" customFormat="1" hidden="1" x14ac:dyDescent="0.2">
      <c r="A5" s="13" t="s">
        <v>60</v>
      </c>
      <c r="B5" s="14">
        <v>45344</v>
      </c>
      <c r="C5" s="17" t="s">
        <v>43</v>
      </c>
      <c r="D5" s="15">
        <v>113850</v>
      </c>
      <c r="E5" s="16"/>
    </row>
    <row r="6" spans="1:5" s="17" customFormat="1" hidden="1" x14ac:dyDescent="0.2">
      <c r="A6" s="13" t="s">
        <v>60</v>
      </c>
      <c r="B6" s="14">
        <v>45351</v>
      </c>
      <c r="C6" s="17" t="s">
        <v>43</v>
      </c>
      <c r="D6" s="15">
        <v>113849.99</v>
      </c>
      <c r="E6" s="16"/>
    </row>
    <row r="7" spans="1:5" x14ac:dyDescent="0.2">
      <c r="A7" s="2" t="s">
        <v>119</v>
      </c>
      <c r="B7" s="3">
        <v>45331</v>
      </c>
      <c r="C7" t="s">
        <v>120</v>
      </c>
      <c r="D7" s="4">
        <v>31620</v>
      </c>
      <c r="E7" s="4">
        <v>31620</v>
      </c>
    </row>
    <row r="8" spans="1:5" s="17" customFormat="1" x14ac:dyDescent="0.2">
      <c r="A8" s="13" t="s">
        <v>121</v>
      </c>
      <c r="B8" s="14">
        <v>45331</v>
      </c>
      <c r="C8" s="13" t="s">
        <v>43</v>
      </c>
      <c r="D8" s="15">
        <v>110000</v>
      </c>
      <c r="E8" s="18">
        <f>SUM(D8:D11 )</f>
        <v>440000</v>
      </c>
    </row>
    <row r="9" spans="1:5" s="17" customFormat="1" hidden="1" x14ac:dyDescent="0.2">
      <c r="A9" s="13" t="s">
        <v>121</v>
      </c>
      <c r="B9" s="14">
        <v>45337</v>
      </c>
      <c r="C9" s="13" t="s">
        <v>43</v>
      </c>
      <c r="D9" s="15">
        <v>110000</v>
      </c>
      <c r="E9" s="16"/>
    </row>
    <row r="10" spans="1:5" s="17" customFormat="1" hidden="1" x14ac:dyDescent="0.2">
      <c r="A10" s="13" t="s">
        <v>121</v>
      </c>
      <c r="B10" s="14">
        <v>45344</v>
      </c>
      <c r="C10" s="13" t="s">
        <v>43</v>
      </c>
      <c r="D10" s="15">
        <v>110000</v>
      </c>
      <c r="E10" s="16"/>
    </row>
    <row r="11" spans="1:5" s="17" customFormat="1" hidden="1" x14ac:dyDescent="0.2">
      <c r="A11" s="13" t="s">
        <v>121</v>
      </c>
      <c r="B11" s="14">
        <v>45351</v>
      </c>
      <c r="C11" s="13" t="s">
        <v>43</v>
      </c>
      <c r="D11" s="15">
        <v>110000</v>
      </c>
      <c r="E11" s="16"/>
    </row>
    <row r="12" spans="1:5" x14ac:dyDescent="0.2">
      <c r="A12" s="2" t="s">
        <v>42</v>
      </c>
      <c r="B12" s="3">
        <v>45324</v>
      </c>
      <c r="C12" t="s">
        <v>43</v>
      </c>
      <c r="D12" s="4">
        <v>1.01</v>
      </c>
      <c r="E12" s="26">
        <f>SUM(D12:D26 )</f>
        <v>22167770.560000002</v>
      </c>
    </row>
    <row r="13" spans="1:5" hidden="1" x14ac:dyDescent="0.2">
      <c r="A13" s="2" t="s">
        <v>42</v>
      </c>
      <c r="B13" s="3">
        <v>45324</v>
      </c>
      <c r="C13" s="2" t="s">
        <v>43</v>
      </c>
      <c r="D13" s="4">
        <v>2079976.14</v>
      </c>
      <c r="E13" s="5"/>
    </row>
    <row r="14" spans="1:5" hidden="1" x14ac:dyDescent="0.2">
      <c r="A14" s="2" t="s">
        <v>42</v>
      </c>
      <c r="B14" s="3">
        <v>45324</v>
      </c>
      <c r="C14" s="2" t="s">
        <v>43</v>
      </c>
      <c r="D14" s="4">
        <v>2358152.25</v>
      </c>
      <c r="E14" s="5"/>
    </row>
    <row r="15" spans="1:5" hidden="1" x14ac:dyDescent="0.2">
      <c r="A15" s="2" t="s">
        <v>42</v>
      </c>
      <c r="B15" s="3">
        <v>45331</v>
      </c>
      <c r="C15" s="2" t="s">
        <v>43</v>
      </c>
      <c r="D15" s="4">
        <v>354985.12</v>
      </c>
      <c r="E15" s="5"/>
    </row>
    <row r="16" spans="1:5" hidden="1" x14ac:dyDescent="0.2">
      <c r="A16" s="2" t="s">
        <v>42</v>
      </c>
      <c r="B16" s="3">
        <v>45331</v>
      </c>
      <c r="C16" s="2" t="s">
        <v>43</v>
      </c>
      <c r="D16" s="4">
        <v>1753138.65</v>
      </c>
      <c r="E16" s="5"/>
    </row>
    <row r="17" spans="1:5" hidden="1" x14ac:dyDescent="0.2">
      <c r="A17" s="2" t="s">
        <v>42</v>
      </c>
      <c r="B17" s="3">
        <v>45331</v>
      </c>
      <c r="C17" s="2" t="s">
        <v>43</v>
      </c>
      <c r="D17" s="4">
        <v>2204554.64</v>
      </c>
      <c r="E17" s="5"/>
    </row>
    <row r="18" spans="1:5" hidden="1" x14ac:dyDescent="0.2">
      <c r="A18" s="2" t="s">
        <v>42</v>
      </c>
      <c r="B18" s="3">
        <v>45337</v>
      </c>
      <c r="C18" s="2" t="s">
        <v>43</v>
      </c>
      <c r="D18" s="4">
        <v>346874.12</v>
      </c>
      <c r="E18" s="5"/>
    </row>
    <row r="19" spans="1:5" hidden="1" x14ac:dyDescent="0.2">
      <c r="A19" s="2" t="s">
        <v>42</v>
      </c>
      <c r="B19" s="3">
        <v>45337</v>
      </c>
      <c r="C19" s="2" t="s">
        <v>43</v>
      </c>
      <c r="D19" s="4">
        <v>1742523.63</v>
      </c>
      <c r="E19" s="5"/>
    </row>
    <row r="20" spans="1:5" hidden="1" x14ac:dyDescent="0.2">
      <c r="A20" s="2" t="s">
        <v>42</v>
      </c>
      <c r="B20" s="3">
        <v>45337</v>
      </c>
      <c r="C20" s="2" t="s">
        <v>43</v>
      </c>
      <c r="D20" s="4">
        <v>2187559.5699999998</v>
      </c>
      <c r="E20" s="5"/>
    </row>
    <row r="21" spans="1:5" hidden="1" x14ac:dyDescent="0.2">
      <c r="A21" s="2" t="s">
        <v>42</v>
      </c>
      <c r="B21" s="3">
        <v>45344</v>
      </c>
      <c r="C21" s="2" t="s">
        <v>43</v>
      </c>
      <c r="D21" s="4">
        <v>359412.06</v>
      </c>
      <c r="E21" s="5"/>
    </row>
    <row r="22" spans="1:5" hidden="1" x14ac:dyDescent="0.2">
      <c r="A22" s="2" t="s">
        <v>42</v>
      </c>
      <c r="B22" s="3">
        <v>45344</v>
      </c>
      <c r="C22" s="2" t="s">
        <v>43</v>
      </c>
      <c r="D22" s="4">
        <v>2305992.92</v>
      </c>
      <c r="E22" s="5"/>
    </row>
    <row r="23" spans="1:5" hidden="1" x14ac:dyDescent="0.2">
      <c r="A23" s="2" t="s">
        <v>42</v>
      </c>
      <c r="B23" s="3">
        <v>45351</v>
      </c>
      <c r="C23" s="2" t="s">
        <v>43</v>
      </c>
      <c r="D23" s="4">
        <v>356244.89</v>
      </c>
      <c r="E23" s="5"/>
    </row>
    <row r="24" spans="1:5" hidden="1" x14ac:dyDescent="0.2">
      <c r="A24" s="2" t="s">
        <v>42</v>
      </c>
      <c r="B24" s="3">
        <v>45351</v>
      </c>
      <c r="C24" s="2" t="s">
        <v>43</v>
      </c>
      <c r="D24" s="4">
        <v>1759306.71</v>
      </c>
      <c r="E24" s="5"/>
    </row>
    <row r="25" spans="1:5" hidden="1" x14ac:dyDescent="0.2">
      <c r="A25" s="2" t="s">
        <v>42</v>
      </c>
      <c r="B25" s="3">
        <v>45351</v>
      </c>
      <c r="C25" s="2" t="s">
        <v>43</v>
      </c>
      <c r="D25" s="4">
        <v>1760346.78</v>
      </c>
      <c r="E25" s="5"/>
    </row>
    <row r="26" spans="1:5" hidden="1" x14ac:dyDescent="0.2">
      <c r="A26" s="2" t="s">
        <v>42</v>
      </c>
      <c r="B26" s="3">
        <v>45351</v>
      </c>
      <c r="C26" s="2" t="s">
        <v>43</v>
      </c>
      <c r="D26" s="4">
        <v>2598702.0699999998</v>
      </c>
      <c r="E26" s="5"/>
    </row>
    <row r="27" spans="1:5" hidden="1" x14ac:dyDescent="0.2">
      <c r="D27" s="12">
        <f>SUM(D2:D26)</f>
        <v>23207648.470000003</v>
      </c>
    </row>
    <row r="34" spans="1:2" x14ac:dyDescent="0.2">
      <c r="A34" s="19" t="s">
        <v>0</v>
      </c>
      <c r="B34" s="19" t="s">
        <v>446</v>
      </c>
    </row>
    <row r="35" spans="1:2" x14ac:dyDescent="0.2">
      <c r="A35" s="20" t="s">
        <v>119</v>
      </c>
      <c r="B35" s="21">
        <v>31620</v>
      </c>
    </row>
    <row r="36" spans="1:2" x14ac:dyDescent="0.2">
      <c r="A36" s="20" t="s">
        <v>121</v>
      </c>
      <c r="B36" s="23">
        <v>440000</v>
      </c>
    </row>
    <row r="37" spans="1:2" x14ac:dyDescent="0.2">
      <c r="A37" s="20" t="s">
        <v>60</v>
      </c>
      <c r="B37" s="23">
        <v>568257.91</v>
      </c>
    </row>
    <row r="38" spans="1:2" x14ac:dyDescent="0.2">
      <c r="A38" s="20" t="s">
        <v>42</v>
      </c>
      <c r="B38" s="23">
        <v>22167770.560000002</v>
      </c>
    </row>
    <row r="39" spans="1:2" x14ac:dyDescent="0.2">
      <c r="A39" s="24"/>
      <c r="B39" s="25">
        <f>SUBTOTAL(9,B35:B38)</f>
        <v>23207648.470000003</v>
      </c>
    </row>
    <row r="60" spans="1:2" ht="15" x14ac:dyDescent="0.25">
      <c r="A60" s="28" t="s">
        <v>448</v>
      </c>
      <c r="B60" s="29" t="s">
        <v>445</v>
      </c>
    </row>
    <row r="61" spans="1:2" x14ac:dyDescent="0.2">
      <c r="A61" s="30" t="s">
        <v>449</v>
      </c>
      <c r="B61" s="31">
        <v>19968081.379999999</v>
      </c>
    </row>
    <row r="62" spans="1:2" x14ac:dyDescent="0.2">
      <c r="A62" s="30" t="s">
        <v>450</v>
      </c>
      <c r="B62" s="31">
        <v>23207648.470000003</v>
      </c>
    </row>
    <row r="63" spans="1:2" x14ac:dyDescent="0.2">
      <c r="A63" s="30" t="s">
        <v>451</v>
      </c>
      <c r="B63" s="31"/>
    </row>
    <row r="64" spans="1:2" x14ac:dyDescent="0.2">
      <c r="A64" s="32" t="s">
        <v>452</v>
      </c>
      <c r="B64" s="31"/>
    </row>
    <row r="65" spans="1:2" x14ac:dyDescent="0.2">
      <c r="A65" s="32" t="s">
        <v>453</v>
      </c>
      <c r="B65" s="31"/>
    </row>
    <row r="66" spans="1:2" x14ac:dyDescent="0.2">
      <c r="A66" s="32" t="s">
        <v>454</v>
      </c>
      <c r="B66" s="31"/>
    </row>
    <row r="67" spans="1:2" x14ac:dyDescent="0.2">
      <c r="A67" s="32" t="s">
        <v>455</v>
      </c>
      <c r="B67" s="31"/>
    </row>
    <row r="68" spans="1:2" x14ac:dyDescent="0.2">
      <c r="A68" s="32" t="s">
        <v>456</v>
      </c>
      <c r="B68" s="31"/>
    </row>
    <row r="69" spans="1:2" x14ac:dyDescent="0.2">
      <c r="A69" s="32" t="s">
        <v>457</v>
      </c>
      <c r="B69" s="31"/>
    </row>
    <row r="70" spans="1:2" x14ac:dyDescent="0.2">
      <c r="A70" s="32" t="s">
        <v>458</v>
      </c>
      <c r="B70" s="31"/>
    </row>
    <row r="71" spans="1:2" x14ac:dyDescent="0.2">
      <c r="A71" s="32" t="s">
        <v>459</v>
      </c>
      <c r="B71" s="31"/>
    </row>
    <row r="72" spans="1:2" x14ac:dyDescent="0.2">
      <c r="A72" s="32" t="s">
        <v>460</v>
      </c>
      <c r="B72" s="31"/>
    </row>
    <row r="73" spans="1:2" ht="15" x14ac:dyDescent="0.25">
      <c r="A73" s="33" t="s">
        <v>461</v>
      </c>
      <c r="B73" s="34">
        <f>SUBTOTAL(9,B61:B72)</f>
        <v>43175729.850000001</v>
      </c>
    </row>
    <row r="74" spans="1:2" x14ac:dyDescent="0.2">
      <c r="A74" s="1"/>
      <c r="B74" s="1"/>
    </row>
    <row r="75" spans="1:2" x14ac:dyDescent="0.2">
      <c r="A75" s="1"/>
      <c r="B75" s="1"/>
    </row>
    <row r="76" spans="1:2" x14ac:dyDescent="0.2">
      <c r="A76" s="1"/>
      <c r="B76" s="1"/>
    </row>
    <row r="77" spans="1:2" x14ac:dyDescent="0.2">
      <c r="A77" s="1"/>
      <c r="B77" s="1"/>
    </row>
    <row r="78" spans="1:2" x14ac:dyDescent="0.2">
      <c r="A78" s="1"/>
      <c r="B78" s="1"/>
    </row>
    <row r="79" spans="1:2" x14ac:dyDescent="0.2">
      <c r="A79" s="1"/>
      <c r="B79" s="1"/>
    </row>
    <row r="80" spans="1:2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ht="15" x14ac:dyDescent="0.25">
      <c r="A85" s="35" t="s">
        <v>462</v>
      </c>
      <c r="B85" s="35" t="s">
        <v>445</v>
      </c>
    </row>
    <row r="86" spans="1:2" ht="15" x14ac:dyDescent="0.2">
      <c r="A86" s="36" t="s">
        <v>463</v>
      </c>
      <c r="B86" s="37">
        <v>59681317.369999997</v>
      </c>
    </row>
    <row r="87" spans="1:2" x14ac:dyDescent="0.2">
      <c r="A87" s="36" t="s">
        <v>464</v>
      </c>
      <c r="B87" s="31">
        <v>71596398.170000002</v>
      </c>
    </row>
    <row r="88" spans="1:2" x14ac:dyDescent="0.2">
      <c r="A88" s="36" t="s">
        <v>465</v>
      </c>
      <c r="B88" s="31">
        <v>80449843.450000003</v>
      </c>
    </row>
    <row r="89" spans="1:2" x14ac:dyDescent="0.2">
      <c r="A89" s="36" t="s">
        <v>466</v>
      </c>
      <c r="B89" s="31">
        <v>88997159</v>
      </c>
    </row>
    <row r="90" spans="1:2" x14ac:dyDescent="0.2">
      <c r="A90" s="36" t="s">
        <v>467</v>
      </c>
      <c r="B90" s="31">
        <v>75709421.150000006</v>
      </c>
    </row>
    <row r="91" spans="1:2" x14ac:dyDescent="0.2">
      <c r="A91" s="36" t="s">
        <v>468</v>
      </c>
      <c r="B91" s="31">
        <v>85442395.490000024</v>
      </c>
    </row>
    <row r="92" spans="1:2" x14ac:dyDescent="0.2">
      <c r="A92" s="36" t="s">
        <v>469</v>
      </c>
      <c r="B92" s="31">
        <v>110525583.23</v>
      </c>
    </row>
    <row r="93" spans="1:2" x14ac:dyDescent="0.2">
      <c r="A93" s="36" t="s">
        <v>470</v>
      </c>
      <c r="B93" s="31">
        <v>120906697.31</v>
      </c>
    </row>
    <row r="94" spans="1:2" ht="15" x14ac:dyDescent="0.25">
      <c r="A94" s="38" t="s">
        <v>471</v>
      </c>
      <c r="B94" s="39">
        <v>127975375.17000002</v>
      </c>
    </row>
    <row r="95" spans="1:2" ht="15" x14ac:dyDescent="0.25">
      <c r="A95" s="38" t="s">
        <v>472</v>
      </c>
      <c r="B95" s="39">
        <v>184871236.47</v>
      </c>
    </row>
    <row r="96" spans="1:2" ht="15" x14ac:dyDescent="0.25">
      <c r="A96" s="38" t="s">
        <v>473</v>
      </c>
      <c r="B96" s="39">
        <v>226238065.50000003</v>
      </c>
    </row>
    <row r="97" spans="1:2" ht="15" x14ac:dyDescent="0.25">
      <c r="A97" s="38" t="s">
        <v>474</v>
      </c>
      <c r="B97" s="39">
        <v>43175729.850000001</v>
      </c>
    </row>
    <row r="98" spans="1:2" ht="15" x14ac:dyDescent="0.25">
      <c r="A98" s="40" t="s">
        <v>461</v>
      </c>
      <c r="B98" s="34">
        <f>SUM(B86:B97)</f>
        <v>1275569222.1600001</v>
      </c>
    </row>
  </sheetData>
  <autoFilter ref="A1:E27" xr:uid="{F223995D-CD22-4D21-A6E9-52958ED9D39F}">
    <filterColumn colId="4">
      <customFilters>
        <customFilter operator="notEqual" val=" "/>
      </customFilters>
    </filterColumn>
  </autoFilter>
  <sortState xmlns:xlrd2="http://schemas.microsoft.com/office/spreadsheetml/2017/richdata2" ref="A35:B38">
    <sortCondition ref="B38"/>
  </sortState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1C8FC0-346D-4DF8-83A0-0524CD29B709}">
  <dimension ref="A1:E67"/>
  <sheetViews>
    <sheetView workbookViewId="0">
      <selection activeCell="G59" sqref="G59"/>
    </sheetView>
  </sheetViews>
  <sheetFormatPr baseColWidth="10" defaultRowHeight="12.75" x14ac:dyDescent="0.2"/>
  <cols>
    <col min="1" max="1" width="49.140625" customWidth="1"/>
    <col min="2" max="2" width="14.7109375" customWidth="1"/>
    <col min="3" max="3" width="60.7109375" customWidth="1"/>
    <col min="4" max="4" width="23.5703125" customWidth="1"/>
    <col min="5" max="5" width="19.42578125" customWidth="1"/>
  </cols>
  <sheetData>
    <row r="1" spans="1:5" x14ac:dyDescent="0.2">
      <c r="A1" s="10" t="s">
        <v>0</v>
      </c>
      <c r="B1" s="10" t="s">
        <v>443</v>
      </c>
      <c r="C1" s="10" t="s">
        <v>444</v>
      </c>
      <c r="D1" s="10" t="s">
        <v>445</v>
      </c>
      <c r="E1" s="10" t="s">
        <v>446</v>
      </c>
    </row>
    <row r="2" spans="1:5" x14ac:dyDescent="0.2">
      <c r="A2" s="2" t="s">
        <v>350</v>
      </c>
      <c r="B2" s="3">
        <v>45337</v>
      </c>
      <c r="C2" s="2" t="s">
        <v>2</v>
      </c>
      <c r="D2" s="4">
        <v>1142575.2</v>
      </c>
      <c r="E2" s="5"/>
    </row>
    <row r="3" spans="1:5" x14ac:dyDescent="0.2">
      <c r="A3" s="2" t="s">
        <v>348</v>
      </c>
      <c r="B3" s="3">
        <v>45337</v>
      </c>
      <c r="C3" s="2" t="s">
        <v>349</v>
      </c>
      <c r="D3" s="4">
        <v>592680</v>
      </c>
      <c r="E3" s="5"/>
    </row>
    <row r="4" spans="1:5" x14ac:dyDescent="0.2">
      <c r="D4" s="11">
        <f>SUM(D2:D3)</f>
        <v>1735255.2</v>
      </c>
    </row>
    <row r="9" spans="1:5" x14ac:dyDescent="0.2">
      <c r="A9" s="19" t="s">
        <v>0</v>
      </c>
      <c r="B9" s="19" t="s">
        <v>445</v>
      </c>
    </row>
    <row r="10" spans="1:5" x14ac:dyDescent="0.2">
      <c r="A10" s="20" t="s">
        <v>348</v>
      </c>
      <c r="B10" s="21">
        <v>592680</v>
      </c>
    </row>
    <row r="11" spans="1:5" x14ac:dyDescent="0.2">
      <c r="A11" s="20" t="s">
        <v>350</v>
      </c>
      <c r="B11" s="21">
        <v>1142575.2</v>
      </c>
    </row>
    <row r="12" spans="1:5" x14ac:dyDescent="0.2">
      <c r="A12" s="24"/>
      <c r="B12" s="25">
        <f>SUM(B10:B11)</f>
        <v>1735255.2</v>
      </c>
    </row>
    <row r="30" spans="1:2" ht="15" x14ac:dyDescent="0.25">
      <c r="A30" s="28" t="s">
        <v>448</v>
      </c>
      <c r="B30" s="29" t="s">
        <v>445</v>
      </c>
    </row>
    <row r="31" spans="1:2" x14ac:dyDescent="0.2">
      <c r="A31" s="30" t="s">
        <v>449</v>
      </c>
      <c r="B31" s="31">
        <v>668109.80000000005</v>
      </c>
    </row>
    <row r="32" spans="1:2" x14ac:dyDescent="0.2">
      <c r="A32" s="30" t="s">
        <v>450</v>
      </c>
      <c r="B32" s="31">
        <v>1735255.2</v>
      </c>
    </row>
    <row r="33" spans="1:2" x14ac:dyDescent="0.2">
      <c r="A33" s="30" t="s">
        <v>451</v>
      </c>
      <c r="B33" s="31"/>
    </row>
    <row r="34" spans="1:2" x14ac:dyDescent="0.2">
      <c r="A34" s="32" t="s">
        <v>452</v>
      </c>
      <c r="B34" s="31"/>
    </row>
    <row r="35" spans="1:2" x14ac:dyDescent="0.2">
      <c r="A35" s="32" t="s">
        <v>453</v>
      </c>
      <c r="B35" s="31"/>
    </row>
    <row r="36" spans="1:2" x14ac:dyDescent="0.2">
      <c r="A36" s="32" t="s">
        <v>454</v>
      </c>
      <c r="B36" s="31"/>
    </row>
    <row r="37" spans="1:2" x14ac:dyDescent="0.2">
      <c r="A37" s="32" t="s">
        <v>455</v>
      </c>
      <c r="B37" s="31"/>
    </row>
    <row r="38" spans="1:2" x14ac:dyDescent="0.2">
      <c r="A38" s="32" t="s">
        <v>456</v>
      </c>
      <c r="B38" s="31"/>
    </row>
    <row r="39" spans="1:2" x14ac:dyDescent="0.2">
      <c r="A39" s="32" t="s">
        <v>457</v>
      </c>
      <c r="B39" s="31"/>
    </row>
    <row r="40" spans="1:2" x14ac:dyDescent="0.2">
      <c r="A40" s="32" t="s">
        <v>458</v>
      </c>
      <c r="B40" s="31"/>
    </row>
    <row r="41" spans="1:2" x14ac:dyDescent="0.2">
      <c r="A41" s="32" t="s">
        <v>459</v>
      </c>
      <c r="B41" s="31"/>
    </row>
    <row r="42" spans="1:2" x14ac:dyDescent="0.2">
      <c r="A42" s="32" t="s">
        <v>460</v>
      </c>
      <c r="B42" s="31"/>
    </row>
    <row r="43" spans="1:2" ht="15" x14ac:dyDescent="0.25">
      <c r="A43" s="33" t="s">
        <v>461</v>
      </c>
      <c r="B43" s="34">
        <f>SUBTOTAL(9,B31:B42)</f>
        <v>2403365</v>
      </c>
    </row>
    <row r="44" spans="1:2" x14ac:dyDescent="0.2">
      <c r="A44" s="1"/>
      <c r="B44" s="1"/>
    </row>
    <row r="45" spans="1:2" x14ac:dyDescent="0.2">
      <c r="A45" s="1"/>
      <c r="B45" s="1"/>
    </row>
    <row r="46" spans="1:2" x14ac:dyDescent="0.2">
      <c r="A46" s="1"/>
      <c r="B46" s="1"/>
    </row>
    <row r="47" spans="1:2" x14ac:dyDescent="0.2">
      <c r="A47" s="1"/>
      <c r="B47" s="1"/>
    </row>
    <row r="48" spans="1:2" x14ac:dyDescent="0.2">
      <c r="A48" s="1"/>
      <c r="B48" s="1"/>
    </row>
    <row r="49" spans="1:2" x14ac:dyDescent="0.2">
      <c r="A49" s="1"/>
      <c r="B49" s="1"/>
    </row>
    <row r="50" spans="1:2" x14ac:dyDescent="0.2">
      <c r="A50" s="1"/>
      <c r="B50" s="1"/>
    </row>
    <row r="51" spans="1:2" x14ac:dyDescent="0.2">
      <c r="A51" s="1"/>
      <c r="B51" s="1"/>
    </row>
    <row r="52" spans="1:2" x14ac:dyDescent="0.2">
      <c r="A52" s="1"/>
      <c r="B52" s="1"/>
    </row>
    <row r="53" spans="1:2" x14ac:dyDescent="0.2">
      <c r="A53" s="1"/>
      <c r="B53" s="1"/>
    </row>
    <row r="54" spans="1:2" x14ac:dyDescent="0.2">
      <c r="A54" s="1"/>
      <c r="B54" s="1"/>
    </row>
    <row r="55" spans="1:2" ht="15" x14ac:dyDescent="0.25">
      <c r="A55" s="35" t="s">
        <v>462</v>
      </c>
      <c r="B55" s="35" t="s">
        <v>445</v>
      </c>
    </row>
    <row r="56" spans="1:2" x14ac:dyDescent="0.2">
      <c r="A56" s="36" t="s">
        <v>464</v>
      </c>
      <c r="B56" s="42">
        <v>11305544.829999996</v>
      </c>
    </row>
    <row r="57" spans="1:2" x14ac:dyDescent="0.2">
      <c r="A57" s="36" t="s">
        <v>465</v>
      </c>
      <c r="B57" s="42">
        <v>12310996.85</v>
      </c>
    </row>
    <row r="58" spans="1:2" x14ac:dyDescent="0.2">
      <c r="A58" s="36" t="s">
        <v>466</v>
      </c>
      <c r="B58" s="42">
        <v>12884799.58</v>
      </c>
    </row>
    <row r="59" spans="1:2" x14ac:dyDescent="0.2">
      <c r="A59" s="36" t="s">
        <v>467</v>
      </c>
      <c r="B59" s="42">
        <v>11421600.84</v>
      </c>
    </row>
    <row r="60" spans="1:2" x14ac:dyDescent="0.2">
      <c r="A60" s="36" t="s">
        <v>468</v>
      </c>
      <c r="B60" s="42">
        <v>21823728.370000001</v>
      </c>
    </row>
    <row r="61" spans="1:2" x14ac:dyDescent="0.2">
      <c r="A61" s="36" t="s">
        <v>469</v>
      </c>
      <c r="B61" s="42">
        <v>15458588.42</v>
      </c>
    </row>
    <row r="62" spans="1:2" x14ac:dyDescent="0.2">
      <c r="A62" s="36" t="s">
        <v>470</v>
      </c>
      <c r="B62" s="43">
        <v>28213256.450000003</v>
      </c>
    </row>
    <row r="63" spans="1:2" x14ac:dyDescent="0.2">
      <c r="A63" s="38" t="s">
        <v>471</v>
      </c>
      <c r="B63" s="43">
        <v>21548946.59</v>
      </c>
    </row>
    <row r="64" spans="1:2" x14ac:dyDescent="0.2">
      <c r="A64" s="38" t="s">
        <v>472</v>
      </c>
      <c r="B64" s="43">
        <v>25384689.210000001</v>
      </c>
    </row>
    <row r="65" spans="1:2" x14ac:dyDescent="0.2">
      <c r="A65" s="38" t="s">
        <v>473</v>
      </c>
      <c r="B65" s="43">
        <v>38016261.760000005</v>
      </c>
    </row>
    <row r="66" spans="1:2" ht="15" x14ac:dyDescent="0.25">
      <c r="A66" s="38" t="s">
        <v>474</v>
      </c>
      <c r="B66" s="39">
        <v>2403365</v>
      </c>
    </row>
    <row r="67" spans="1:2" ht="15" x14ac:dyDescent="0.25">
      <c r="A67" s="40" t="s">
        <v>461</v>
      </c>
      <c r="B67" s="34">
        <f>SUM(B56:B66)</f>
        <v>200771777.90000004</v>
      </c>
    </row>
  </sheetData>
  <sortState xmlns:xlrd2="http://schemas.microsoft.com/office/spreadsheetml/2017/richdata2" ref="A10:B12">
    <sortCondition ref="B12"/>
  </sortState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54E1AD7-B0B2-4DED-9885-910C08E65C22}">
  <dimension ref="A1:E102"/>
  <sheetViews>
    <sheetView topLeftCell="A25" workbookViewId="0">
      <selection activeCell="A61" sqref="A61"/>
    </sheetView>
  </sheetViews>
  <sheetFormatPr baseColWidth="10" defaultRowHeight="12.75" x14ac:dyDescent="0.2"/>
  <cols>
    <col min="1" max="1" width="60.7109375" customWidth="1"/>
    <col min="2" max="2" width="14.7109375" customWidth="1"/>
    <col min="3" max="3" width="60.7109375" customWidth="1"/>
    <col min="4" max="4" width="23.5703125" customWidth="1"/>
    <col min="5" max="5" width="19.42578125" customWidth="1"/>
  </cols>
  <sheetData>
    <row r="1" spans="1:5" x14ac:dyDescent="0.2">
      <c r="A1" s="10" t="s">
        <v>0</v>
      </c>
      <c r="B1" s="10" t="s">
        <v>443</v>
      </c>
      <c r="C1" s="10" t="s">
        <v>444</v>
      </c>
      <c r="D1" s="10" t="s">
        <v>445</v>
      </c>
      <c r="E1" s="10" t="s">
        <v>446</v>
      </c>
    </row>
    <row r="2" spans="1:5" x14ac:dyDescent="0.2">
      <c r="A2" s="2" t="s">
        <v>139</v>
      </c>
      <c r="B2" s="3">
        <v>45334</v>
      </c>
      <c r="C2" s="2" t="s">
        <v>140</v>
      </c>
      <c r="D2" s="4">
        <v>11475</v>
      </c>
      <c r="E2" s="5"/>
    </row>
    <row r="3" spans="1:5" x14ac:dyDescent="0.2">
      <c r="A3" s="2" t="s">
        <v>141</v>
      </c>
      <c r="B3" s="3">
        <v>45334</v>
      </c>
      <c r="C3" s="2" t="s">
        <v>140</v>
      </c>
      <c r="D3" s="4">
        <v>11600</v>
      </c>
      <c r="E3" s="5"/>
    </row>
    <row r="4" spans="1:5" x14ac:dyDescent="0.2">
      <c r="A4" s="2" t="s">
        <v>232</v>
      </c>
      <c r="B4" s="3">
        <v>45335</v>
      </c>
      <c r="C4" s="2" t="s">
        <v>140</v>
      </c>
      <c r="D4" s="4">
        <v>58000</v>
      </c>
      <c r="E4" s="5"/>
    </row>
    <row r="5" spans="1:5" x14ac:dyDescent="0.2">
      <c r="A5" s="2" t="s">
        <v>150</v>
      </c>
      <c r="B5" s="3">
        <v>45334</v>
      </c>
      <c r="C5" s="2" t="s">
        <v>140</v>
      </c>
      <c r="D5" s="4">
        <v>34800</v>
      </c>
      <c r="E5" s="5"/>
    </row>
    <row r="6" spans="1:5" x14ac:dyDescent="0.2">
      <c r="A6" s="2" t="s">
        <v>161</v>
      </c>
      <c r="B6" s="3">
        <v>45334</v>
      </c>
      <c r="C6" s="2" t="s">
        <v>140</v>
      </c>
      <c r="D6" s="4">
        <v>151264</v>
      </c>
      <c r="E6" s="5"/>
    </row>
    <row r="7" spans="1:5" x14ac:dyDescent="0.2">
      <c r="A7" s="2" t="s">
        <v>142</v>
      </c>
      <c r="B7" s="3">
        <v>45334</v>
      </c>
      <c r="C7" s="2" t="s">
        <v>140</v>
      </c>
      <c r="D7" s="4">
        <v>11600</v>
      </c>
      <c r="E7" s="5"/>
    </row>
    <row r="8" spans="1:5" x14ac:dyDescent="0.2">
      <c r="A8" s="2" t="s">
        <v>143</v>
      </c>
      <c r="B8" s="3">
        <v>45334</v>
      </c>
      <c r="C8" s="2" t="s">
        <v>140</v>
      </c>
      <c r="D8" s="4">
        <v>11600</v>
      </c>
      <c r="E8" s="5"/>
    </row>
    <row r="9" spans="1:5" x14ac:dyDescent="0.2">
      <c r="A9" s="2" t="s">
        <v>158</v>
      </c>
      <c r="B9" s="3">
        <v>45334</v>
      </c>
      <c r="C9" s="2" t="s">
        <v>140</v>
      </c>
      <c r="D9" s="4">
        <v>116000</v>
      </c>
      <c r="E9" s="5"/>
    </row>
    <row r="10" spans="1:5" x14ac:dyDescent="0.2">
      <c r="A10" s="2" t="s">
        <v>146</v>
      </c>
      <c r="B10" s="3">
        <v>45334</v>
      </c>
      <c r="C10" s="2" t="s">
        <v>140</v>
      </c>
      <c r="D10" s="4">
        <v>17212.5</v>
      </c>
      <c r="E10" s="5"/>
    </row>
    <row r="11" spans="1:5" x14ac:dyDescent="0.2">
      <c r="A11" s="2" t="s">
        <v>151</v>
      </c>
      <c r="B11" s="3">
        <v>45334</v>
      </c>
      <c r="C11" s="2" t="s">
        <v>140</v>
      </c>
      <c r="D11" s="4">
        <v>34800</v>
      </c>
      <c r="E11" s="5"/>
    </row>
    <row r="12" spans="1:5" x14ac:dyDescent="0.2">
      <c r="A12" s="2" t="s">
        <v>163</v>
      </c>
      <c r="B12" s="3">
        <v>45334</v>
      </c>
      <c r="C12" s="2" t="s">
        <v>140</v>
      </c>
      <c r="D12" s="4">
        <v>232000</v>
      </c>
      <c r="E12" s="5"/>
    </row>
    <row r="13" spans="1:5" x14ac:dyDescent="0.2">
      <c r="A13" s="2" t="s">
        <v>152</v>
      </c>
      <c r="B13" s="3">
        <v>45334</v>
      </c>
      <c r="C13" s="2" t="s">
        <v>140</v>
      </c>
      <c r="D13" s="4">
        <v>58000</v>
      </c>
      <c r="E13" s="5"/>
    </row>
    <row r="14" spans="1:5" x14ac:dyDescent="0.2">
      <c r="A14" s="2" t="s">
        <v>145</v>
      </c>
      <c r="B14" s="3">
        <v>45334</v>
      </c>
      <c r="C14" s="2" t="s">
        <v>140</v>
      </c>
      <c r="D14" s="4">
        <v>15000</v>
      </c>
      <c r="E14" s="5"/>
    </row>
    <row r="15" spans="1:5" x14ac:dyDescent="0.2">
      <c r="A15" s="2" t="s">
        <v>157</v>
      </c>
      <c r="B15" s="3">
        <v>45334</v>
      </c>
      <c r="C15" s="2" t="s">
        <v>140</v>
      </c>
      <c r="D15" s="4">
        <v>104400</v>
      </c>
      <c r="E15" s="5"/>
    </row>
    <row r="16" spans="1:5" x14ac:dyDescent="0.2">
      <c r="A16" s="2" t="s">
        <v>162</v>
      </c>
      <c r="B16" s="3">
        <v>45334</v>
      </c>
      <c r="C16" s="2" t="s">
        <v>140</v>
      </c>
      <c r="D16" s="4">
        <v>174000</v>
      </c>
      <c r="E16" s="5"/>
    </row>
    <row r="17" spans="1:5" x14ac:dyDescent="0.2">
      <c r="A17" s="2" t="s">
        <v>148</v>
      </c>
      <c r="B17" s="3">
        <v>45334</v>
      </c>
      <c r="C17" s="2" t="s">
        <v>140</v>
      </c>
      <c r="D17" s="4">
        <v>23200</v>
      </c>
      <c r="E17" s="5"/>
    </row>
    <row r="18" spans="1:5" x14ac:dyDescent="0.2">
      <c r="A18" s="2" t="s">
        <v>65</v>
      </c>
      <c r="B18" s="3">
        <v>45339</v>
      </c>
      <c r="C18" s="2" t="s">
        <v>140</v>
      </c>
      <c r="D18" s="4">
        <v>4000</v>
      </c>
      <c r="E18" s="5"/>
    </row>
    <row r="19" spans="1:5" x14ac:dyDescent="0.2">
      <c r="A19" s="2" t="s">
        <v>149</v>
      </c>
      <c r="B19" s="3">
        <v>45334</v>
      </c>
      <c r="C19" s="2" t="s">
        <v>140</v>
      </c>
      <c r="D19" s="4">
        <v>23200</v>
      </c>
      <c r="E19" s="5"/>
    </row>
    <row r="20" spans="1:5" x14ac:dyDescent="0.2">
      <c r="A20" s="2" t="s">
        <v>147</v>
      </c>
      <c r="B20" s="3">
        <v>45334</v>
      </c>
      <c r="C20" s="2" t="s">
        <v>140</v>
      </c>
      <c r="D20" s="4">
        <v>17400</v>
      </c>
      <c r="E20" s="5"/>
    </row>
    <row r="21" spans="1:5" x14ac:dyDescent="0.2">
      <c r="A21" s="2" t="s">
        <v>229</v>
      </c>
      <c r="B21" s="3">
        <v>45335</v>
      </c>
      <c r="C21" s="2" t="s">
        <v>140</v>
      </c>
      <c r="D21" s="4">
        <v>34800</v>
      </c>
      <c r="E21" s="1"/>
    </row>
    <row r="22" spans="1:5" x14ac:dyDescent="0.2">
      <c r="A22" s="2" t="s">
        <v>156</v>
      </c>
      <c r="B22" s="3">
        <v>45334</v>
      </c>
      <c r="C22" s="2" t="s">
        <v>140</v>
      </c>
      <c r="D22" s="4">
        <v>92800</v>
      </c>
      <c r="E22" s="1"/>
    </row>
    <row r="23" spans="1:5" x14ac:dyDescent="0.2">
      <c r="A23" s="2"/>
      <c r="B23" s="3"/>
      <c r="C23" s="2"/>
      <c r="D23" s="12">
        <f>SUM(D2:D22)</f>
        <v>1237151.5</v>
      </c>
      <c r="E23" s="1"/>
    </row>
    <row r="24" spans="1:5" x14ac:dyDescent="0.2">
      <c r="A24" s="2"/>
      <c r="B24" s="3"/>
      <c r="C24" s="2"/>
      <c r="D24" s="4"/>
      <c r="E24" s="1"/>
    </row>
    <row r="25" spans="1:5" x14ac:dyDescent="0.2">
      <c r="A25" s="2"/>
      <c r="B25" s="3"/>
      <c r="C25" s="2"/>
      <c r="D25" s="4"/>
      <c r="E25" s="1"/>
    </row>
    <row r="26" spans="1:5" x14ac:dyDescent="0.2">
      <c r="A26" s="2"/>
      <c r="B26" s="3"/>
      <c r="C26" s="2"/>
      <c r="D26" s="4"/>
      <c r="E26" s="1"/>
    </row>
    <row r="28" spans="1:5" x14ac:dyDescent="0.2">
      <c r="A28" s="19" t="s">
        <v>0</v>
      </c>
      <c r="B28" s="19" t="s">
        <v>445</v>
      </c>
    </row>
    <row r="29" spans="1:5" x14ac:dyDescent="0.2">
      <c r="A29" s="20" t="s">
        <v>65</v>
      </c>
      <c r="B29" s="21">
        <v>4000</v>
      </c>
    </row>
    <row r="30" spans="1:5" x14ac:dyDescent="0.2">
      <c r="A30" s="20" t="s">
        <v>139</v>
      </c>
      <c r="B30" s="21">
        <v>11475</v>
      </c>
    </row>
    <row r="31" spans="1:5" x14ac:dyDescent="0.2">
      <c r="A31" s="20" t="s">
        <v>141</v>
      </c>
      <c r="B31" s="21">
        <v>11600</v>
      </c>
    </row>
    <row r="32" spans="1:5" x14ac:dyDescent="0.2">
      <c r="A32" s="20" t="s">
        <v>142</v>
      </c>
      <c r="B32" s="21">
        <v>11600</v>
      </c>
    </row>
    <row r="33" spans="1:2" x14ac:dyDescent="0.2">
      <c r="A33" s="20" t="s">
        <v>143</v>
      </c>
      <c r="B33" s="21">
        <v>11600</v>
      </c>
    </row>
    <row r="34" spans="1:2" x14ac:dyDescent="0.2">
      <c r="A34" s="20" t="s">
        <v>145</v>
      </c>
      <c r="B34" s="21">
        <v>15000</v>
      </c>
    </row>
    <row r="35" spans="1:2" x14ac:dyDescent="0.2">
      <c r="A35" s="20" t="s">
        <v>146</v>
      </c>
      <c r="B35" s="21">
        <v>17212.5</v>
      </c>
    </row>
    <row r="36" spans="1:2" x14ac:dyDescent="0.2">
      <c r="A36" s="20" t="s">
        <v>147</v>
      </c>
      <c r="B36" s="21">
        <v>17400</v>
      </c>
    </row>
    <row r="37" spans="1:2" x14ac:dyDescent="0.2">
      <c r="A37" s="20" t="s">
        <v>148</v>
      </c>
      <c r="B37" s="21">
        <v>23200</v>
      </c>
    </row>
    <row r="38" spans="1:2" x14ac:dyDescent="0.2">
      <c r="A38" s="20" t="s">
        <v>149</v>
      </c>
      <c r="B38" s="21">
        <v>23200</v>
      </c>
    </row>
    <row r="39" spans="1:2" x14ac:dyDescent="0.2">
      <c r="A39" s="20" t="s">
        <v>150</v>
      </c>
      <c r="B39" s="21">
        <v>34800</v>
      </c>
    </row>
    <row r="40" spans="1:2" x14ac:dyDescent="0.2">
      <c r="A40" s="20" t="s">
        <v>151</v>
      </c>
      <c r="B40" s="21">
        <v>34800</v>
      </c>
    </row>
    <row r="41" spans="1:2" x14ac:dyDescent="0.2">
      <c r="A41" s="20" t="s">
        <v>229</v>
      </c>
      <c r="B41" s="21">
        <v>34800</v>
      </c>
    </row>
    <row r="42" spans="1:2" x14ac:dyDescent="0.2">
      <c r="A42" s="20" t="s">
        <v>232</v>
      </c>
      <c r="B42" s="21">
        <v>58000</v>
      </c>
    </row>
    <row r="43" spans="1:2" x14ac:dyDescent="0.2">
      <c r="A43" s="20" t="s">
        <v>152</v>
      </c>
      <c r="B43" s="21">
        <v>58000</v>
      </c>
    </row>
    <row r="44" spans="1:2" x14ac:dyDescent="0.2">
      <c r="A44" s="20" t="s">
        <v>156</v>
      </c>
      <c r="B44" s="21">
        <v>92800</v>
      </c>
    </row>
    <row r="45" spans="1:2" x14ac:dyDescent="0.2">
      <c r="A45" s="20" t="s">
        <v>157</v>
      </c>
      <c r="B45" s="21">
        <v>104400</v>
      </c>
    </row>
    <row r="46" spans="1:2" x14ac:dyDescent="0.2">
      <c r="A46" s="20" t="s">
        <v>158</v>
      </c>
      <c r="B46" s="21">
        <v>116000</v>
      </c>
    </row>
    <row r="47" spans="1:2" x14ac:dyDescent="0.2">
      <c r="A47" s="20" t="s">
        <v>161</v>
      </c>
      <c r="B47" s="21">
        <v>151264</v>
      </c>
    </row>
    <row r="48" spans="1:2" x14ac:dyDescent="0.2">
      <c r="A48" s="20" t="s">
        <v>162</v>
      </c>
      <c r="B48" s="21">
        <v>174000</v>
      </c>
    </row>
    <row r="49" spans="1:2" x14ac:dyDescent="0.2">
      <c r="A49" s="20" t="s">
        <v>163</v>
      </c>
      <c r="B49" s="21">
        <v>232000</v>
      </c>
    </row>
    <row r="50" spans="1:2" x14ac:dyDescent="0.2">
      <c r="A50" s="24"/>
      <c r="B50" s="41">
        <f>SUM(B29:B49)</f>
        <v>1237151.5</v>
      </c>
    </row>
    <row r="64" spans="1:2" ht="15" x14ac:dyDescent="0.25">
      <c r="A64" s="28" t="s">
        <v>448</v>
      </c>
      <c r="B64" s="29" t="s">
        <v>445</v>
      </c>
    </row>
    <row r="65" spans="1:2" x14ac:dyDescent="0.2">
      <c r="A65" s="30" t="s">
        <v>449</v>
      </c>
      <c r="B65" s="31">
        <v>0</v>
      </c>
    </row>
    <row r="66" spans="1:2" x14ac:dyDescent="0.2">
      <c r="A66" s="30" t="s">
        <v>450</v>
      </c>
      <c r="B66" s="31">
        <v>1237151.5</v>
      </c>
    </row>
    <row r="67" spans="1:2" x14ac:dyDescent="0.2">
      <c r="A67" s="30" t="s">
        <v>451</v>
      </c>
      <c r="B67" s="31"/>
    </row>
    <row r="68" spans="1:2" x14ac:dyDescent="0.2">
      <c r="A68" s="32" t="s">
        <v>452</v>
      </c>
      <c r="B68" s="31"/>
    </row>
    <row r="69" spans="1:2" x14ac:dyDescent="0.2">
      <c r="A69" s="32" t="s">
        <v>453</v>
      </c>
      <c r="B69" s="31"/>
    </row>
    <row r="70" spans="1:2" x14ac:dyDescent="0.2">
      <c r="A70" s="32" t="s">
        <v>454</v>
      </c>
      <c r="B70" s="31"/>
    </row>
    <row r="71" spans="1:2" x14ac:dyDescent="0.2">
      <c r="A71" s="32" t="s">
        <v>455</v>
      </c>
      <c r="B71" s="31"/>
    </row>
    <row r="72" spans="1:2" x14ac:dyDescent="0.2">
      <c r="A72" s="32" t="s">
        <v>456</v>
      </c>
      <c r="B72" s="31"/>
    </row>
    <row r="73" spans="1:2" x14ac:dyDescent="0.2">
      <c r="A73" s="32" t="s">
        <v>457</v>
      </c>
      <c r="B73" s="31"/>
    </row>
    <row r="74" spans="1:2" x14ac:dyDescent="0.2">
      <c r="A74" s="32" t="s">
        <v>458</v>
      </c>
      <c r="B74" s="31"/>
    </row>
    <row r="75" spans="1:2" x14ac:dyDescent="0.2">
      <c r="A75" s="32" t="s">
        <v>459</v>
      </c>
      <c r="B75" s="31"/>
    </row>
    <row r="76" spans="1:2" x14ac:dyDescent="0.2">
      <c r="A76" s="32" t="s">
        <v>460</v>
      </c>
      <c r="B76" s="31"/>
    </row>
    <row r="77" spans="1:2" ht="15" x14ac:dyDescent="0.25">
      <c r="A77" s="33" t="s">
        <v>461</v>
      </c>
      <c r="B77" s="34">
        <f>SUBTOTAL(9,B65:B76)</f>
        <v>1237151.5</v>
      </c>
    </row>
    <row r="78" spans="1:2" x14ac:dyDescent="0.2">
      <c r="A78" s="1"/>
      <c r="B78" s="1"/>
    </row>
    <row r="79" spans="1:2" x14ac:dyDescent="0.2">
      <c r="A79" s="1"/>
      <c r="B79" s="1"/>
    </row>
    <row r="80" spans="1:2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  <row r="86" spans="1:2" x14ac:dyDescent="0.2">
      <c r="A86" s="1"/>
      <c r="B86" s="1"/>
    </row>
    <row r="87" spans="1:2" x14ac:dyDescent="0.2">
      <c r="A87" s="1"/>
      <c r="B87" s="1"/>
    </row>
    <row r="88" spans="1:2" x14ac:dyDescent="0.2">
      <c r="A88" s="1"/>
      <c r="B88" s="1"/>
    </row>
    <row r="89" spans="1:2" ht="15" x14ac:dyDescent="0.25">
      <c r="A89" s="35" t="s">
        <v>462</v>
      </c>
      <c r="B89" s="35" t="s">
        <v>445</v>
      </c>
    </row>
    <row r="90" spans="1:2" ht="15" x14ac:dyDescent="0.2">
      <c r="A90" s="36" t="s">
        <v>463</v>
      </c>
      <c r="B90" s="37">
        <v>13181003.039999999</v>
      </c>
    </row>
    <row r="91" spans="1:2" x14ac:dyDescent="0.2">
      <c r="A91" s="36" t="s">
        <v>464</v>
      </c>
      <c r="B91" s="31">
        <v>13242277.75</v>
      </c>
    </row>
    <row r="92" spans="1:2" x14ac:dyDescent="0.2">
      <c r="A92" s="36" t="s">
        <v>465</v>
      </c>
      <c r="B92" s="31">
        <v>11480326.689999999</v>
      </c>
    </row>
    <row r="93" spans="1:2" x14ac:dyDescent="0.2">
      <c r="A93" s="36" t="s">
        <v>466</v>
      </c>
      <c r="B93" s="31">
        <v>13202883.74</v>
      </c>
    </row>
    <row r="94" spans="1:2" x14ac:dyDescent="0.2">
      <c r="A94" s="36" t="s">
        <v>467</v>
      </c>
      <c r="B94" s="31">
        <v>21630615.449999999</v>
      </c>
    </row>
    <row r="95" spans="1:2" x14ac:dyDescent="0.2">
      <c r="A95" s="36" t="s">
        <v>468</v>
      </c>
      <c r="B95" s="31">
        <v>10678500.960000001</v>
      </c>
    </row>
    <row r="96" spans="1:2" x14ac:dyDescent="0.2">
      <c r="A96" s="36" t="s">
        <v>469</v>
      </c>
      <c r="B96" s="31">
        <v>11803161.699999999</v>
      </c>
    </row>
    <row r="97" spans="1:2" x14ac:dyDescent="0.2">
      <c r="A97" s="36" t="s">
        <v>470</v>
      </c>
      <c r="B97" s="31">
        <v>10571114.5</v>
      </c>
    </row>
    <row r="98" spans="1:2" ht="15" x14ac:dyDescent="0.25">
      <c r="A98" s="38" t="s">
        <v>471</v>
      </c>
      <c r="B98" s="39">
        <v>13681359.849999998</v>
      </c>
    </row>
    <row r="99" spans="1:2" ht="15" x14ac:dyDescent="0.25">
      <c r="A99" s="38" t="s">
        <v>472</v>
      </c>
      <c r="B99" s="39">
        <v>27085490.870000001</v>
      </c>
    </row>
    <row r="100" spans="1:2" ht="15" x14ac:dyDescent="0.25">
      <c r="A100" s="38" t="s">
        <v>473</v>
      </c>
      <c r="B100" s="39">
        <v>25105094.239999998</v>
      </c>
    </row>
    <row r="101" spans="1:2" ht="15" x14ac:dyDescent="0.25">
      <c r="A101" s="38" t="s">
        <v>474</v>
      </c>
      <c r="B101" s="39">
        <v>1237151.5</v>
      </c>
    </row>
    <row r="102" spans="1:2" ht="15" x14ac:dyDescent="0.25">
      <c r="A102" s="40" t="s">
        <v>461</v>
      </c>
      <c r="B102" s="34">
        <f>SUM(B90:B101)</f>
        <v>172898980.28999999</v>
      </c>
    </row>
  </sheetData>
  <sortState xmlns:xlrd2="http://schemas.microsoft.com/office/spreadsheetml/2017/richdata2" ref="A29:B49">
    <sortCondition ref="B49"/>
  </sortState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81BEE-A93D-4BB9-BAF5-84C048CE0EBE}">
  <dimension ref="A1:E89"/>
  <sheetViews>
    <sheetView topLeftCell="A19" workbookViewId="0">
      <selection activeCell="A74" sqref="A74"/>
    </sheetView>
  </sheetViews>
  <sheetFormatPr baseColWidth="10" defaultRowHeight="12.75" x14ac:dyDescent="0.2"/>
  <cols>
    <col min="1" max="1" width="49" customWidth="1"/>
    <col min="2" max="2" width="14.7109375" customWidth="1"/>
    <col min="3" max="3" width="60.7109375" customWidth="1"/>
    <col min="4" max="4" width="23.5703125" customWidth="1"/>
    <col min="5" max="5" width="19.42578125" customWidth="1"/>
  </cols>
  <sheetData>
    <row r="1" spans="1:5" x14ac:dyDescent="0.2">
      <c r="A1" s="10" t="s">
        <v>0</v>
      </c>
      <c r="B1" s="10" t="s">
        <v>443</v>
      </c>
      <c r="C1" s="10" t="s">
        <v>444</v>
      </c>
      <c r="D1" s="10" t="s">
        <v>445</v>
      </c>
      <c r="E1" s="10" t="s">
        <v>446</v>
      </c>
    </row>
    <row r="2" spans="1:5" x14ac:dyDescent="0.2">
      <c r="A2" s="2" t="s">
        <v>339</v>
      </c>
      <c r="B2" s="3">
        <v>45337</v>
      </c>
      <c r="C2" s="2" t="s">
        <v>337</v>
      </c>
      <c r="D2" s="4">
        <v>357847.88</v>
      </c>
      <c r="E2" s="5"/>
    </row>
    <row r="3" spans="1:5" x14ac:dyDescent="0.2">
      <c r="A3" s="2" t="s">
        <v>338</v>
      </c>
      <c r="B3" s="3">
        <v>45337</v>
      </c>
      <c r="C3" s="2" t="s">
        <v>262</v>
      </c>
      <c r="D3" s="4">
        <v>343389.37</v>
      </c>
      <c r="E3" s="5"/>
    </row>
    <row r="4" spans="1:5" x14ac:dyDescent="0.2">
      <c r="A4" s="2" t="s">
        <v>344</v>
      </c>
      <c r="B4" s="3">
        <v>45337</v>
      </c>
      <c r="C4" s="2" t="s">
        <v>262</v>
      </c>
      <c r="D4" s="4">
        <v>377580</v>
      </c>
      <c r="E4" s="5"/>
    </row>
    <row r="5" spans="1:5" x14ac:dyDescent="0.2">
      <c r="A5" s="2" t="s">
        <v>307</v>
      </c>
      <c r="B5" s="3">
        <v>45344</v>
      </c>
      <c r="C5" s="2" t="s">
        <v>262</v>
      </c>
      <c r="D5" s="4">
        <v>7296.4</v>
      </c>
      <c r="E5" s="5"/>
    </row>
    <row r="6" spans="1:5" x14ac:dyDescent="0.2">
      <c r="A6" s="2" t="s">
        <v>329</v>
      </c>
      <c r="B6" s="3">
        <v>45337</v>
      </c>
      <c r="C6" s="2" t="s">
        <v>262</v>
      </c>
      <c r="D6" s="4">
        <v>276486</v>
      </c>
      <c r="E6" s="5"/>
    </row>
    <row r="7" spans="1:5" x14ac:dyDescent="0.2">
      <c r="A7" s="2" t="s">
        <v>298</v>
      </c>
      <c r="B7" s="3">
        <v>45337</v>
      </c>
      <c r="C7" s="2" t="s">
        <v>262</v>
      </c>
      <c r="D7" s="4">
        <v>28557.5</v>
      </c>
      <c r="E7" s="5"/>
    </row>
    <row r="8" spans="1:5" x14ac:dyDescent="0.2">
      <c r="A8" s="2" t="s">
        <v>335</v>
      </c>
      <c r="B8" s="3">
        <v>45337</v>
      </c>
      <c r="C8" s="2" t="s">
        <v>262</v>
      </c>
      <c r="D8" s="4">
        <v>324450.01</v>
      </c>
      <c r="E8" s="5"/>
    </row>
    <row r="9" spans="1:5" x14ac:dyDescent="0.2">
      <c r="A9" s="2" t="s">
        <v>334</v>
      </c>
      <c r="B9" s="3">
        <v>45337</v>
      </c>
      <c r="C9" s="2" t="s">
        <v>262</v>
      </c>
      <c r="D9" s="4">
        <v>321340.15999999997</v>
      </c>
      <c r="E9" s="5"/>
    </row>
    <row r="10" spans="1:5" x14ac:dyDescent="0.2">
      <c r="A10" s="2" t="s">
        <v>340</v>
      </c>
      <c r="B10" s="3">
        <v>45337</v>
      </c>
      <c r="C10" s="2" t="s">
        <v>262</v>
      </c>
      <c r="D10" s="4">
        <v>360860.06</v>
      </c>
      <c r="E10" s="5"/>
    </row>
    <row r="11" spans="1:5" x14ac:dyDescent="0.2">
      <c r="A11" s="2" t="s">
        <v>331</v>
      </c>
      <c r="B11" s="3">
        <v>45337</v>
      </c>
      <c r="C11" s="2" t="s">
        <v>262</v>
      </c>
      <c r="D11" s="4">
        <v>287448</v>
      </c>
      <c r="E11" s="5"/>
    </row>
    <row r="12" spans="1:5" x14ac:dyDescent="0.2">
      <c r="A12" s="2" t="s">
        <v>328</v>
      </c>
      <c r="B12" s="3">
        <v>45337</v>
      </c>
      <c r="C12" s="2" t="s">
        <v>262</v>
      </c>
      <c r="D12" s="4">
        <v>235553.06</v>
      </c>
      <c r="E12" s="5"/>
    </row>
    <row r="13" spans="1:5" x14ac:dyDescent="0.2">
      <c r="A13" s="2" t="s">
        <v>341</v>
      </c>
      <c r="B13" s="3">
        <v>45337</v>
      </c>
      <c r="C13" s="2" t="s">
        <v>262</v>
      </c>
      <c r="D13" s="4">
        <v>361462.5</v>
      </c>
      <c r="E13" s="5"/>
    </row>
    <row r="14" spans="1:5" x14ac:dyDescent="0.2">
      <c r="A14" s="2" t="s">
        <v>342</v>
      </c>
      <c r="B14" s="3">
        <v>45337</v>
      </c>
      <c r="C14" s="2" t="s">
        <v>262</v>
      </c>
      <c r="D14" s="4">
        <v>370499.06</v>
      </c>
      <c r="E14" s="5"/>
    </row>
    <row r="15" spans="1:5" x14ac:dyDescent="0.2">
      <c r="A15" s="2" t="s">
        <v>343</v>
      </c>
      <c r="B15" s="3">
        <v>45337</v>
      </c>
      <c r="C15" s="2" t="s">
        <v>337</v>
      </c>
      <c r="D15" s="4">
        <v>373511.25</v>
      </c>
      <c r="E15" s="5"/>
    </row>
    <row r="16" spans="1:5" x14ac:dyDescent="0.2">
      <c r="A16" s="2" t="s">
        <v>336</v>
      </c>
      <c r="B16" s="3">
        <v>45337</v>
      </c>
      <c r="C16" s="2" t="s">
        <v>337</v>
      </c>
      <c r="D16" s="4">
        <v>328930.88</v>
      </c>
      <c r="E16" s="5"/>
    </row>
    <row r="17" spans="1:5" x14ac:dyDescent="0.2">
      <c r="A17" s="2" t="s">
        <v>345</v>
      </c>
      <c r="B17" s="3">
        <v>45337</v>
      </c>
      <c r="C17" s="2" t="s">
        <v>262</v>
      </c>
      <c r="D17" s="4">
        <v>378067</v>
      </c>
      <c r="E17" s="5"/>
    </row>
    <row r="18" spans="1:5" x14ac:dyDescent="0.2">
      <c r="A18" s="2" t="s">
        <v>218</v>
      </c>
      <c r="B18" s="3">
        <v>45337</v>
      </c>
      <c r="C18" s="2" t="s">
        <v>262</v>
      </c>
      <c r="D18" s="4">
        <v>3126.04</v>
      </c>
      <c r="E18" s="1"/>
    </row>
    <row r="19" spans="1:5" x14ac:dyDescent="0.2">
      <c r="D19" s="11">
        <f>SUM(D2:D18)</f>
        <v>4736405.17</v>
      </c>
    </row>
    <row r="23" spans="1:5" x14ac:dyDescent="0.2">
      <c r="A23" s="19" t="s">
        <v>0</v>
      </c>
      <c r="B23" s="19" t="s">
        <v>445</v>
      </c>
    </row>
    <row r="24" spans="1:5" x14ac:dyDescent="0.2">
      <c r="A24" s="20" t="s">
        <v>218</v>
      </c>
      <c r="B24" s="21">
        <v>3126.04</v>
      </c>
    </row>
    <row r="25" spans="1:5" x14ac:dyDescent="0.2">
      <c r="A25" s="20" t="s">
        <v>307</v>
      </c>
      <c r="B25" s="21">
        <v>7296.4</v>
      </c>
    </row>
    <row r="26" spans="1:5" x14ac:dyDescent="0.2">
      <c r="A26" s="20" t="s">
        <v>298</v>
      </c>
      <c r="B26" s="21">
        <v>28557.5</v>
      </c>
    </row>
    <row r="27" spans="1:5" x14ac:dyDescent="0.2">
      <c r="A27" s="20" t="s">
        <v>328</v>
      </c>
      <c r="B27" s="21">
        <v>235553.06</v>
      </c>
    </row>
    <row r="28" spans="1:5" x14ac:dyDescent="0.2">
      <c r="A28" s="20" t="s">
        <v>329</v>
      </c>
      <c r="B28" s="21">
        <v>276486</v>
      </c>
    </row>
    <row r="29" spans="1:5" x14ac:dyDescent="0.2">
      <c r="A29" s="20" t="s">
        <v>331</v>
      </c>
      <c r="B29" s="21">
        <v>287448</v>
      </c>
    </row>
    <row r="30" spans="1:5" x14ac:dyDescent="0.2">
      <c r="A30" s="20" t="s">
        <v>334</v>
      </c>
      <c r="B30" s="21">
        <v>321340.15999999997</v>
      </c>
    </row>
    <row r="31" spans="1:5" x14ac:dyDescent="0.2">
      <c r="A31" s="20" t="s">
        <v>335</v>
      </c>
      <c r="B31" s="21">
        <v>324450.01</v>
      </c>
    </row>
    <row r="32" spans="1:5" x14ac:dyDescent="0.2">
      <c r="A32" s="20" t="s">
        <v>336</v>
      </c>
      <c r="B32" s="21">
        <v>328930.88</v>
      </c>
    </row>
    <row r="33" spans="1:2" x14ac:dyDescent="0.2">
      <c r="A33" s="20" t="s">
        <v>338</v>
      </c>
      <c r="B33" s="21">
        <v>343389.37</v>
      </c>
    </row>
    <row r="34" spans="1:2" x14ac:dyDescent="0.2">
      <c r="A34" s="20" t="s">
        <v>339</v>
      </c>
      <c r="B34" s="21">
        <v>357847.88</v>
      </c>
    </row>
    <row r="35" spans="1:2" x14ac:dyDescent="0.2">
      <c r="A35" s="20" t="s">
        <v>340</v>
      </c>
      <c r="B35" s="21">
        <v>360860.06</v>
      </c>
    </row>
    <row r="36" spans="1:2" x14ac:dyDescent="0.2">
      <c r="A36" s="20" t="s">
        <v>341</v>
      </c>
      <c r="B36" s="21">
        <v>361462.5</v>
      </c>
    </row>
    <row r="37" spans="1:2" x14ac:dyDescent="0.2">
      <c r="A37" s="20" t="s">
        <v>342</v>
      </c>
      <c r="B37" s="21">
        <v>370499.06</v>
      </c>
    </row>
    <row r="38" spans="1:2" x14ac:dyDescent="0.2">
      <c r="A38" s="20" t="s">
        <v>343</v>
      </c>
      <c r="B38" s="21">
        <v>373511.25</v>
      </c>
    </row>
    <row r="39" spans="1:2" x14ac:dyDescent="0.2">
      <c r="A39" s="20" t="s">
        <v>344</v>
      </c>
      <c r="B39" s="21">
        <v>377580</v>
      </c>
    </row>
    <row r="40" spans="1:2" x14ac:dyDescent="0.2">
      <c r="A40" s="20" t="s">
        <v>345</v>
      </c>
      <c r="B40" s="21">
        <v>378067</v>
      </c>
    </row>
    <row r="41" spans="1:2" x14ac:dyDescent="0.2">
      <c r="A41" s="24"/>
      <c r="B41" s="25">
        <f>SUM(B24:B40)</f>
        <v>4736405.17</v>
      </c>
    </row>
    <row r="55" spans="1:2" ht="15" x14ac:dyDescent="0.25">
      <c r="A55" s="28" t="s">
        <v>448</v>
      </c>
      <c r="B55" s="29" t="s">
        <v>445</v>
      </c>
    </row>
    <row r="56" spans="1:2" x14ac:dyDescent="0.2">
      <c r="A56" s="30" t="s">
        <v>449</v>
      </c>
      <c r="B56" s="31">
        <v>3998626.5</v>
      </c>
    </row>
    <row r="57" spans="1:2" x14ac:dyDescent="0.2">
      <c r="A57" s="30" t="s">
        <v>450</v>
      </c>
      <c r="B57" s="31">
        <v>4736405.17</v>
      </c>
    </row>
    <row r="58" spans="1:2" x14ac:dyDescent="0.2">
      <c r="A58" s="30" t="s">
        <v>451</v>
      </c>
      <c r="B58" s="31"/>
    </row>
    <row r="59" spans="1:2" x14ac:dyDescent="0.2">
      <c r="A59" s="32" t="s">
        <v>452</v>
      </c>
      <c r="B59" s="31"/>
    </row>
    <row r="60" spans="1:2" x14ac:dyDescent="0.2">
      <c r="A60" s="32" t="s">
        <v>453</v>
      </c>
      <c r="B60" s="31"/>
    </row>
    <row r="61" spans="1:2" x14ac:dyDescent="0.2">
      <c r="A61" s="32" t="s">
        <v>454</v>
      </c>
      <c r="B61" s="31"/>
    </row>
    <row r="62" spans="1:2" x14ac:dyDescent="0.2">
      <c r="A62" s="32" t="s">
        <v>455</v>
      </c>
      <c r="B62" s="31"/>
    </row>
    <row r="63" spans="1:2" x14ac:dyDescent="0.2">
      <c r="A63" s="32" t="s">
        <v>456</v>
      </c>
      <c r="B63" s="31"/>
    </row>
    <row r="64" spans="1:2" x14ac:dyDescent="0.2">
      <c r="A64" s="32" t="s">
        <v>457</v>
      </c>
      <c r="B64" s="31"/>
    </row>
    <row r="65" spans="1:2" x14ac:dyDescent="0.2">
      <c r="A65" s="32" t="s">
        <v>458</v>
      </c>
      <c r="B65" s="31"/>
    </row>
    <row r="66" spans="1:2" x14ac:dyDescent="0.2">
      <c r="A66" s="32" t="s">
        <v>459</v>
      </c>
      <c r="B66" s="31"/>
    </row>
    <row r="67" spans="1:2" x14ac:dyDescent="0.2">
      <c r="A67" s="32" t="s">
        <v>460</v>
      </c>
      <c r="B67" s="31"/>
    </row>
    <row r="68" spans="1:2" ht="15" x14ac:dyDescent="0.25">
      <c r="A68" s="33" t="s">
        <v>461</v>
      </c>
      <c r="B68" s="34">
        <f>SUBTOTAL(9,B56:B67)</f>
        <v>8735031.6699999999</v>
      </c>
    </row>
    <row r="69" spans="1:2" x14ac:dyDescent="0.2">
      <c r="A69" s="1"/>
      <c r="B69" s="1"/>
    </row>
    <row r="70" spans="1:2" x14ac:dyDescent="0.2">
      <c r="A70" s="1"/>
      <c r="B70" s="1"/>
    </row>
    <row r="71" spans="1:2" x14ac:dyDescent="0.2">
      <c r="A71" s="1"/>
      <c r="B71" s="1"/>
    </row>
    <row r="72" spans="1:2" x14ac:dyDescent="0.2">
      <c r="A72" s="1"/>
      <c r="B72" s="1"/>
    </row>
    <row r="73" spans="1:2" x14ac:dyDescent="0.2">
      <c r="A73" s="1"/>
      <c r="B73" s="1"/>
    </row>
    <row r="74" spans="1:2" x14ac:dyDescent="0.2">
      <c r="A74" s="1"/>
      <c r="B74" s="1"/>
    </row>
    <row r="75" spans="1:2" x14ac:dyDescent="0.2">
      <c r="A75" s="1"/>
      <c r="B75" s="1"/>
    </row>
    <row r="76" spans="1:2" x14ac:dyDescent="0.2">
      <c r="A76" s="1"/>
      <c r="B76" s="1"/>
    </row>
    <row r="77" spans="1:2" x14ac:dyDescent="0.2">
      <c r="A77" s="1"/>
      <c r="B77" s="1"/>
    </row>
    <row r="78" spans="1:2" x14ac:dyDescent="0.2">
      <c r="A78" s="1"/>
      <c r="B78" s="1"/>
    </row>
    <row r="79" spans="1:2" x14ac:dyDescent="0.2">
      <c r="A79" s="1"/>
      <c r="B79" s="1"/>
    </row>
    <row r="80" spans="1:2" ht="15" x14ac:dyDescent="0.25">
      <c r="A80" s="35" t="s">
        <v>462</v>
      </c>
      <c r="B80" s="35" t="s">
        <v>445</v>
      </c>
    </row>
    <row r="81" spans="1:2" x14ac:dyDescent="0.2">
      <c r="A81" s="36" t="s">
        <v>467</v>
      </c>
      <c r="B81" s="31">
        <v>8589629.7599999961</v>
      </c>
    </row>
    <row r="82" spans="1:2" x14ac:dyDescent="0.2">
      <c r="A82" s="36" t="s">
        <v>468</v>
      </c>
      <c r="B82" s="31">
        <v>9283244.1199999992</v>
      </c>
    </row>
    <row r="83" spans="1:2" x14ac:dyDescent="0.2">
      <c r="A83" s="36" t="s">
        <v>469</v>
      </c>
      <c r="B83" s="31">
        <v>18370928.539999999</v>
      </c>
    </row>
    <row r="84" spans="1:2" x14ac:dyDescent="0.2">
      <c r="A84" s="36" t="s">
        <v>470</v>
      </c>
      <c r="B84" s="31">
        <v>20177393.780000001</v>
      </c>
    </row>
    <row r="85" spans="1:2" ht="15" x14ac:dyDescent="0.25">
      <c r="A85" s="38" t="s">
        <v>471</v>
      </c>
      <c r="B85" s="39">
        <v>31170457.249999993</v>
      </c>
    </row>
    <row r="86" spans="1:2" ht="15" x14ac:dyDescent="0.25">
      <c r="A86" s="38" t="s">
        <v>472</v>
      </c>
      <c r="B86" s="39">
        <v>69297813.960000008</v>
      </c>
    </row>
    <row r="87" spans="1:2" ht="15" x14ac:dyDescent="0.25">
      <c r="A87" s="38" t="s">
        <v>473</v>
      </c>
      <c r="B87" s="39">
        <v>46838584.409999996</v>
      </c>
    </row>
    <row r="88" spans="1:2" ht="15" x14ac:dyDescent="0.25">
      <c r="A88" s="38" t="s">
        <v>474</v>
      </c>
      <c r="B88" s="39">
        <v>8735031.6699999999</v>
      </c>
    </row>
    <row r="89" spans="1:2" ht="15" x14ac:dyDescent="0.25">
      <c r="A89" s="40" t="s">
        <v>461</v>
      </c>
      <c r="B89" s="34">
        <f>SUM(B81:B88)</f>
        <v>212463083.48999998</v>
      </c>
    </row>
  </sheetData>
  <sortState xmlns:xlrd2="http://schemas.microsoft.com/office/spreadsheetml/2017/richdata2" ref="A24:B41">
    <sortCondition ref="B41"/>
  </sortState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6F1A4-2721-4E89-87AD-488C93945A3F}">
  <sheetPr filterMode="1"/>
  <dimension ref="A1:E92"/>
  <sheetViews>
    <sheetView topLeftCell="A27" workbookViewId="0">
      <selection activeCell="H88" sqref="H88"/>
    </sheetView>
  </sheetViews>
  <sheetFormatPr baseColWidth="10" defaultRowHeight="12.75" x14ac:dyDescent="0.2"/>
  <cols>
    <col min="1" max="1" width="29.28515625" customWidth="1"/>
    <col min="2" max="2" width="14.7109375" customWidth="1"/>
    <col min="3" max="3" width="60.7109375" customWidth="1"/>
    <col min="4" max="4" width="23.5703125" customWidth="1"/>
    <col min="5" max="5" width="19.42578125" customWidth="1"/>
  </cols>
  <sheetData>
    <row r="1" spans="1:5" x14ac:dyDescent="0.2">
      <c r="A1" s="10" t="s">
        <v>0</v>
      </c>
      <c r="B1" s="10" t="s">
        <v>443</v>
      </c>
      <c r="C1" s="10" t="s">
        <v>444</v>
      </c>
      <c r="D1" s="10" t="s">
        <v>445</v>
      </c>
      <c r="E1" s="10" t="s">
        <v>446</v>
      </c>
    </row>
    <row r="2" spans="1:5" s="17" customFormat="1" x14ac:dyDescent="0.2">
      <c r="A2" s="13" t="s">
        <v>61</v>
      </c>
      <c r="B2" s="14">
        <v>45324</v>
      </c>
      <c r="C2" s="13" t="s">
        <v>62</v>
      </c>
      <c r="D2" s="15">
        <v>262116.64</v>
      </c>
      <c r="E2" s="18">
        <f>SUM(D2:D9 )</f>
        <v>5183502.6399999997</v>
      </c>
    </row>
    <row r="3" spans="1:5" s="17" customFormat="1" hidden="1" x14ac:dyDescent="0.2">
      <c r="A3" s="13" t="s">
        <v>61</v>
      </c>
      <c r="B3" s="14">
        <v>45334</v>
      </c>
      <c r="C3" s="13" t="s">
        <v>62</v>
      </c>
      <c r="D3" s="15">
        <v>307479.44</v>
      </c>
      <c r="E3" s="16"/>
    </row>
    <row r="4" spans="1:5" s="17" customFormat="1" hidden="1" x14ac:dyDescent="0.2">
      <c r="A4" s="13" t="s">
        <v>61</v>
      </c>
      <c r="B4" s="14">
        <v>45337</v>
      </c>
      <c r="C4" s="13" t="s">
        <v>62</v>
      </c>
      <c r="D4" s="15">
        <v>700000</v>
      </c>
      <c r="E4" s="16"/>
    </row>
    <row r="5" spans="1:5" s="17" customFormat="1" hidden="1" x14ac:dyDescent="0.2">
      <c r="A5" s="13" t="s">
        <v>61</v>
      </c>
      <c r="B5" s="14">
        <v>45338</v>
      </c>
      <c r="C5" s="13" t="s">
        <v>62</v>
      </c>
      <c r="D5" s="15">
        <v>231661</v>
      </c>
      <c r="E5" s="16"/>
    </row>
    <row r="6" spans="1:5" s="17" customFormat="1" hidden="1" x14ac:dyDescent="0.2">
      <c r="A6" s="13" t="s">
        <v>61</v>
      </c>
      <c r="B6" s="14">
        <v>45345</v>
      </c>
      <c r="C6" s="13" t="s">
        <v>62</v>
      </c>
      <c r="D6" s="15">
        <v>2850157.27</v>
      </c>
      <c r="E6" s="16"/>
    </row>
    <row r="7" spans="1:5" s="17" customFormat="1" hidden="1" x14ac:dyDescent="0.2">
      <c r="A7" s="13" t="s">
        <v>61</v>
      </c>
      <c r="B7" s="14">
        <v>45351</v>
      </c>
      <c r="C7" s="13" t="s">
        <v>62</v>
      </c>
      <c r="D7" s="15">
        <v>62035.94</v>
      </c>
      <c r="E7" s="16"/>
    </row>
    <row r="8" spans="1:5" s="17" customFormat="1" hidden="1" x14ac:dyDescent="0.2">
      <c r="A8" s="13" t="s">
        <v>61</v>
      </c>
      <c r="B8" s="14">
        <v>45351</v>
      </c>
      <c r="C8" s="13" t="s">
        <v>62</v>
      </c>
      <c r="D8" s="15">
        <v>320052.34999999998</v>
      </c>
      <c r="E8" s="16"/>
    </row>
    <row r="9" spans="1:5" s="17" customFormat="1" hidden="1" x14ac:dyDescent="0.2">
      <c r="A9" s="13" t="s">
        <v>61</v>
      </c>
      <c r="B9" s="14">
        <v>45351</v>
      </c>
      <c r="C9" s="13" t="s">
        <v>62</v>
      </c>
      <c r="D9" s="15">
        <v>450000</v>
      </c>
      <c r="E9" s="16"/>
    </row>
    <row r="10" spans="1:5" x14ac:dyDescent="0.2">
      <c r="A10" s="2" t="s">
        <v>303</v>
      </c>
      <c r="B10" s="3">
        <v>45337</v>
      </c>
      <c r="C10" s="2" t="s">
        <v>304</v>
      </c>
      <c r="D10" s="4">
        <v>36608</v>
      </c>
      <c r="E10" s="4">
        <v>36608</v>
      </c>
    </row>
    <row r="11" spans="1:5" s="17" customFormat="1" x14ac:dyDescent="0.2">
      <c r="A11" s="13" t="s">
        <v>325</v>
      </c>
      <c r="B11" s="14">
        <v>45337</v>
      </c>
      <c r="C11" s="13" t="s">
        <v>326</v>
      </c>
      <c r="D11" s="15">
        <v>150000</v>
      </c>
      <c r="E11" s="18">
        <f>SUM(D11:D12 )</f>
        <v>300000</v>
      </c>
    </row>
    <row r="12" spans="1:5" s="17" customFormat="1" hidden="1" x14ac:dyDescent="0.2">
      <c r="A12" s="13" t="s">
        <v>325</v>
      </c>
      <c r="B12" s="14">
        <v>45351</v>
      </c>
      <c r="C12" s="13" t="s">
        <v>326</v>
      </c>
      <c r="D12" s="15">
        <v>150000</v>
      </c>
      <c r="E12" s="16"/>
    </row>
    <row r="13" spans="1:5" x14ac:dyDescent="0.2">
      <c r="A13" s="2" t="s">
        <v>164</v>
      </c>
      <c r="B13" s="3">
        <v>45334</v>
      </c>
      <c r="C13" s="2" t="s">
        <v>165</v>
      </c>
      <c r="D13" s="4">
        <v>650000</v>
      </c>
      <c r="E13" s="26">
        <f>SUM(D13:D15 )</f>
        <v>2329778.98</v>
      </c>
    </row>
    <row r="14" spans="1:5" hidden="1" x14ac:dyDescent="0.2">
      <c r="A14" s="2" t="s">
        <v>164</v>
      </c>
      <c r="B14" s="3">
        <v>45337</v>
      </c>
      <c r="C14" s="2" t="s">
        <v>165</v>
      </c>
      <c r="D14" s="4">
        <v>910000</v>
      </c>
      <c r="E14" s="5"/>
    </row>
    <row r="15" spans="1:5" hidden="1" x14ac:dyDescent="0.2">
      <c r="A15" s="2" t="s">
        <v>164</v>
      </c>
      <c r="B15" s="3">
        <v>45351</v>
      </c>
      <c r="C15" s="2" t="s">
        <v>165</v>
      </c>
      <c r="D15" s="4">
        <v>769778.98</v>
      </c>
      <c r="E15" s="5"/>
    </row>
    <row r="16" spans="1:5" s="17" customFormat="1" x14ac:dyDescent="0.2">
      <c r="A16" s="13" t="s">
        <v>295</v>
      </c>
      <c r="B16" s="14">
        <v>45337</v>
      </c>
      <c r="C16" s="13" t="s">
        <v>296</v>
      </c>
      <c r="D16" s="15">
        <v>24000</v>
      </c>
      <c r="E16" s="15">
        <v>24000</v>
      </c>
    </row>
    <row r="17" spans="1:5" x14ac:dyDescent="0.2">
      <c r="A17" s="2" t="s">
        <v>323</v>
      </c>
      <c r="B17" s="3">
        <v>45337</v>
      </c>
      <c r="C17" s="2" t="s">
        <v>324</v>
      </c>
      <c r="D17" s="4">
        <v>120000</v>
      </c>
      <c r="E17" s="26">
        <f>SUM(D17:D18 )</f>
        <v>193700</v>
      </c>
    </row>
    <row r="18" spans="1:5" hidden="1" x14ac:dyDescent="0.2">
      <c r="A18" s="2" t="s">
        <v>323</v>
      </c>
      <c r="B18" s="3">
        <v>45351</v>
      </c>
      <c r="C18" s="2" t="s">
        <v>324</v>
      </c>
      <c r="D18" s="4">
        <v>73700</v>
      </c>
      <c r="E18" s="5"/>
    </row>
    <row r="19" spans="1:5" s="17" customFormat="1" x14ac:dyDescent="0.2">
      <c r="A19" s="13" t="s">
        <v>245</v>
      </c>
      <c r="B19" s="14">
        <v>45335</v>
      </c>
      <c r="C19" s="13" t="s">
        <v>246</v>
      </c>
      <c r="D19" s="15">
        <v>2300000</v>
      </c>
      <c r="E19" s="15">
        <v>2300000</v>
      </c>
    </row>
    <row r="20" spans="1:5" x14ac:dyDescent="0.2">
      <c r="A20" s="2" t="s">
        <v>63</v>
      </c>
      <c r="B20" s="3">
        <v>45324</v>
      </c>
      <c r="C20" s="2" t="s">
        <v>64</v>
      </c>
      <c r="D20" s="4">
        <v>5804666.4900000002</v>
      </c>
      <c r="E20" s="11">
        <f>SUM(D20:D23 )</f>
        <v>11802845.359999999</v>
      </c>
    </row>
    <row r="21" spans="1:5" hidden="1" x14ac:dyDescent="0.2">
      <c r="A21" s="2" t="s">
        <v>63</v>
      </c>
      <c r="B21" s="3">
        <v>45328</v>
      </c>
      <c r="C21" s="2" t="s">
        <v>95</v>
      </c>
      <c r="D21" s="4">
        <v>998178.87</v>
      </c>
    </row>
    <row r="22" spans="1:5" hidden="1" x14ac:dyDescent="0.2">
      <c r="A22" s="2" t="s">
        <v>63</v>
      </c>
      <c r="B22" s="3">
        <v>45337</v>
      </c>
      <c r="C22" s="2" t="s">
        <v>353</v>
      </c>
      <c r="D22" s="4">
        <v>2000000</v>
      </c>
    </row>
    <row r="23" spans="1:5" hidden="1" x14ac:dyDescent="0.2">
      <c r="A23" s="2" t="s">
        <v>63</v>
      </c>
      <c r="B23" s="3">
        <v>45349</v>
      </c>
      <c r="C23" s="2" t="s">
        <v>353</v>
      </c>
      <c r="D23" s="4">
        <v>3000000</v>
      </c>
    </row>
    <row r="24" spans="1:5" s="17" customFormat="1" x14ac:dyDescent="0.2">
      <c r="A24" s="13" t="s">
        <v>241</v>
      </c>
      <c r="B24" s="14">
        <v>45335</v>
      </c>
      <c r="C24" s="13" t="s">
        <v>242</v>
      </c>
      <c r="D24" s="15">
        <v>556503.23</v>
      </c>
      <c r="E24" s="27">
        <f>SUM(D24:D25 )</f>
        <v>1739234.81</v>
      </c>
    </row>
    <row r="25" spans="1:5" s="17" customFormat="1" hidden="1" x14ac:dyDescent="0.2">
      <c r="A25" s="13" t="s">
        <v>241</v>
      </c>
      <c r="B25" s="14">
        <v>45350</v>
      </c>
      <c r="C25" s="13" t="s">
        <v>242</v>
      </c>
      <c r="D25" s="15">
        <v>1182731.58</v>
      </c>
    </row>
    <row r="26" spans="1:5" hidden="1" x14ac:dyDescent="0.2">
      <c r="D26" s="12">
        <f>SUM(D2:D25)</f>
        <v>23909669.789999999</v>
      </c>
    </row>
    <row r="33" spans="1:2" x14ac:dyDescent="0.2">
      <c r="A33" s="19" t="s">
        <v>0</v>
      </c>
      <c r="B33" s="19" t="s">
        <v>446</v>
      </c>
    </row>
    <row r="34" spans="1:2" x14ac:dyDescent="0.2">
      <c r="A34" s="22" t="s">
        <v>483</v>
      </c>
      <c r="B34" s="21">
        <v>24000</v>
      </c>
    </row>
    <row r="35" spans="1:2" x14ac:dyDescent="0.2">
      <c r="A35" s="22" t="s">
        <v>475</v>
      </c>
      <c r="B35" s="21">
        <v>36608</v>
      </c>
    </row>
    <row r="36" spans="1:2" x14ac:dyDescent="0.2">
      <c r="A36" s="22" t="s">
        <v>476</v>
      </c>
      <c r="B36" s="23">
        <v>193700</v>
      </c>
    </row>
    <row r="37" spans="1:2" x14ac:dyDescent="0.2">
      <c r="A37" s="22" t="s">
        <v>477</v>
      </c>
      <c r="B37" s="23">
        <v>300000</v>
      </c>
    </row>
    <row r="38" spans="1:2" x14ac:dyDescent="0.2">
      <c r="A38" s="22" t="s">
        <v>478</v>
      </c>
      <c r="B38" s="25">
        <v>1739234.81</v>
      </c>
    </row>
    <row r="39" spans="1:2" x14ac:dyDescent="0.2">
      <c r="A39" s="22" t="s">
        <v>479</v>
      </c>
      <c r="B39" s="21">
        <v>2300000</v>
      </c>
    </row>
    <row r="40" spans="1:2" x14ac:dyDescent="0.2">
      <c r="A40" s="22" t="s">
        <v>480</v>
      </c>
      <c r="B40" s="23">
        <v>2329778.98</v>
      </c>
    </row>
    <row r="41" spans="1:2" x14ac:dyDescent="0.2">
      <c r="A41" s="22" t="s">
        <v>481</v>
      </c>
      <c r="B41" s="23">
        <v>5183502.6399999997</v>
      </c>
    </row>
    <row r="42" spans="1:2" x14ac:dyDescent="0.2">
      <c r="A42" s="22" t="s">
        <v>482</v>
      </c>
      <c r="B42" s="25">
        <v>11802845.359999999</v>
      </c>
    </row>
    <row r="43" spans="1:2" x14ac:dyDescent="0.2">
      <c r="A43" s="24"/>
      <c r="B43" s="25">
        <f>SUBTOTAL(9,B34:B42)</f>
        <v>23909669.789999999</v>
      </c>
    </row>
    <row r="64" spans="1:2" ht="15" x14ac:dyDescent="0.25">
      <c r="A64" s="28" t="s">
        <v>448</v>
      </c>
      <c r="B64" s="29" t="s">
        <v>445</v>
      </c>
    </row>
    <row r="65" spans="1:2" x14ac:dyDescent="0.2">
      <c r="A65" s="30" t="s">
        <v>449</v>
      </c>
      <c r="B65" s="31">
        <v>13857576.27</v>
      </c>
    </row>
    <row r="66" spans="1:2" x14ac:dyDescent="0.2">
      <c r="A66" s="30" t="s">
        <v>450</v>
      </c>
      <c r="B66" s="31">
        <v>23909669.789999999</v>
      </c>
    </row>
    <row r="67" spans="1:2" x14ac:dyDescent="0.2">
      <c r="A67" s="30" t="s">
        <v>451</v>
      </c>
      <c r="B67" s="31"/>
    </row>
    <row r="68" spans="1:2" x14ac:dyDescent="0.2">
      <c r="A68" s="32" t="s">
        <v>452</v>
      </c>
      <c r="B68" s="31"/>
    </row>
    <row r="69" spans="1:2" x14ac:dyDescent="0.2">
      <c r="A69" s="32" t="s">
        <v>453</v>
      </c>
      <c r="B69" s="31"/>
    </row>
    <row r="70" spans="1:2" x14ac:dyDescent="0.2">
      <c r="A70" s="32" t="s">
        <v>454</v>
      </c>
      <c r="B70" s="31"/>
    </row>
    <row r="71" spans="1:2" x14ac:dyDescent="0.2">
      <c r="A71" s="32" t="s">
        <v>455</v>
      </c>
      <c r="B71" s="31"/>
    </row>
    <row r="72" spans="1:2" x14ac:dyDescent="0.2">
      <c r="A72" s="32" t="s">
        <v>456</v>
      </c>
      <c r="B72" s="31"/>
    </row>
    <row r="73" spans="1:2" x14ac:dyDescent="0.2">
      <c r="A73" s="32" t="s">
        <v>457</v>
      </c>
      <c r="B73" s="31"/>
    </row>
    <row r="74" spans="1:2" x14ac:dyDescent="0.2">
      <c r="A74" s="32" t="s">
        <v>458</v>
      </c>
      <c r="B74" s="31"/>
    </row>
    <row r="75" spans="1:2" x14ac:dyDescent="0.2">
      <c r="A75" s="32" t="s">
        <v>459</v>
      </c>
      <c r="B75" s="31"/>
    </row>
    <row r="76" spans="1:2" x14ac:dyDescent="0.2">
      <c r="A76" s="32" t="s">
        <v>460</v>
      </c>
      <c r="B76" s="31"/>
    </row>
    <row r="77" spans="1:2" ht="15" x14ac:dyDescent="0.25">
      <c r="A77" s="33" t="s">
        <v>461</v>
      </c>
      <c r="B77" s="34">
        <f>SUBTOTAL(9,B65:B76)</f>
        <v>37767246.060000002</v>
      </c>
    </row>
    <row r="78" spans="1:2" x14ac:dyDescent="0.2">
      <c r="A78" s="1"/>
      <c r="B78" s="1"/>
    </row>
    <row r="79" spans="1:2" x14ac:dyDescent="0.2">
      <c r="A79" s="1"/>
      <c r="B79" s="1"/>
    </row>
    <row r="80" spans="1:2" x14ac:dyDescent="0.2">
      <c r="A80" s="1"/>
      <c r="B80" s="1"/>
    </row>
    <row r="81" spans="1:2" x14ac:dyDescent="0.2">
      <c r="A81" s="1"/>
      <c r="B81" s="1"/>
    </row>
    <row r="82" spans="1:2" x14ac:dyDescent="0.2">
      <c r="A82" s="1"/>
      <c r="B82" s="1"/>
    </row>
    <row r="83" spans="1:2" x14ac:dyDescent="0.2">
      <c r="A83" s="1"/>
      <c r="B83" s="1"/>
    </row>
    <row r="84" spans="1:2" x14ac:dyDescent="0.2">
      <c r="A84" s="1"/>
      <c r="B84" s="1"/>
    </row>
    <row r="85" spans="1:2" x14ac:dyDescent="0.2">
      <c r="A85" s="1"/>
      <c r="B85" s="1"/>
    </row>
    <row r="86" spans="1:2" x14ac:dyDescent="0.2">
      <c r="A86" s="1"/>
      <c r="B86" s="1"/>
    </row>
    <row r="87" spans="1:2" x14ac:dyDescent="0.2">
      <c r="A87" s="1"/>
      <c r="B87" s="1"/>
    </row>
    <row r="88" spans="1:2" x14ac:dyDescent="0.2">
      <c r="A88" s="1"/>
      <c r="B88" s="1"/>
    </row>
    <row r="89" spans="1:2" ht="15" x14ac:dyDescent="0.25">
      <c r="A89" s="35" t="s">
        <v>462</v>
      </c>
      <c r="B89" s="35" t="s">
        <v>445</v>
      </c>
    </row>
    <row r="90" spans="1:2" ht="15" x14ac:dyDescent="0.25">
      <c r="A90" s="38" t="s">
        <v>473</v>
      </c>
      <c r="B90" s="39">
        <v>337313801.24999994</v>
      </c>
    </row>
    <row r="91" spans="1:2" ht="15" x14ac:dyDescent="0.25">
      <c r="A91" s="38" t="s">
        <v>474</v>
      </c>
      <c r="B91" s="39">
        <v>37767246.060000002</v>
      </c>
    </row>
    <row r="92" spans="1:2" ht="15" x14ac:dyDescent="0.25">
      <c r="A92" s="40" t="s">
        <v>461</v>
      </c>
      <c r="B92" s="34">
        <f>SUM(B90:B90)</f>
        <v>337313801.24999994</v>
      </c>
    </row>
  </sheetData>
  <autoFilter ref="A1:E26" xr:uid="{36D6F1A4-2721-4E89-87AD-488C93945A3F}">
    <filterColumn colId="4">
      <customFilters>
        <customFilter operator="notEqual" val=" "/>
      </customFilters>
    </filterColumn>
  </autoFilter>
  <sortState xmlns:xlrd2="http://schemas.microsoft.com/office/spreadsheetml/2017/richdata2" ref="A34:B43">
    <sortCondition ref="B43"/>
  </sortState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D55EE1-425D-48FE-B632-05F68CBCA753}">
  <dimension ref="A1:O14"/>
  <sheetViews>
    <sheetView topLeftCell="D7" workbookViewId="0">
      <selection activeCell="E22" sqref="E22"/>
    </sheetView>
  </sheetViews>
  <sheetFormatPr baseColWidth="10" defaultRowHeight="12.75" x14ac:dyDescent="0.2"/>
  <cols>
    <col min="1" max="1" width="60.7109375" customWidth="1"/>
    <col min="2" max="2" width="14.7109375" customWidth="1"/>
    <col min="3" max="3" width="60.7109375" customWidth="1"/>
    <col min="4" max="4" width="23.5703125" customWidth="1"/>
    <col min="5" max="5" width="19.42578125" customWidth="1"/>
    <col min="7" max="7" width="32.28515625" customWidth="1"/>
    <col min="8" max="8" width="17.7109375" customWidth="1"/>
    <col min="9" max="9" width="16" customWidth="1"/>
    <col min="10" max="10" width="17.140625" customWidth="1"/>
    <col min="11" max="11" width="18.140625" customWidth="1"/>
  </cols>
  <sheetData>
    <row r="1" spans="1:15" ht="45" x14ac:dyDescent="0.2">
      <c r="A1" s="10" t="s">
        <v>0</v>
      </c>
      <c r="B1" s="10" t="s">
        <v>443</v>
      </c>
      <c r="C1" s="10" t="s">
        <v>444</v>
      </c>
      <c r="D1" s="10" t="s">
        <v>445</v>
      </c>
      <c r="E1" s="10" t="s">
        <v>446</v>
      </c>
      <c r="G1" s="44"/>
      <c r="H1" s="45" t="s">
        <v>484</v>
      </c>
      <c r="I1" s="45" t="s">
        <v>485</v>
      </c>
      <c r="J1" s="45" t="s">
        <v>486</v>
      </c>
      <c r="K1" s="46" t="s">
        <v>487</v>
      </c>
    </row>
    <row r="2" spans="1:15" ht="15" x14ac:dyDescent="0.25">
      <c r="A2" s="2" t="s">
        <v>425</v>
      </c>
      <c r="B2" s="3">
        <v>45348</v>
      </c>
      <c r="C2" s="2" t="s">
        <v>426</v>
      </c>
      <c r="D2" s="4">
        <v>4789262</v>
      </c>
      <c r="E2" s="5"/>
      <c r="G2" s="47" t="s">
        <v>488</v>
      </c>
      <c r="H2" s="48">
        <v>54652736.270000003</v>
      </c>
      <c r="I2" s="48">
        <v>54652736.270000003</v>
      </c>
      <c r="J2" s="48"/>
      <c r="K2" s="48"/>
    </row>
    <row r="3" spans="1:15" ht="15" x14ac:dyDescent="0.25">
      <c r="G3" s="47" t="s">
        <v>489</v>
      </c>
      <c r="H3" s="48">
        <v>72436561.439999998</v>
      </c>
      <c r="I3" s="48">
        <v>47031534.840000004</v>
      </c>
      <c r="J3" s="48">
        <v>25405026.600000001</v>
      </c>
      <c r="K3" s="48"/>
    </row>
    <row r="4" spans="1:15" ht="15" x14ac:dyDescent="0.25">
      <c r="G4" s="47" t="s">
        <v>490</v>
      </c>
      <c r="H4" s="48">
        <v>72884150</v>
      </c>
      <c r="I4" s="48">
        <v>51196790</v>
      </c>
      <c r="J4" s="48">
        <v>21687360</v>
      </c>
      <c r="K4" s="48"/>
    </row>
    <row r="5" spans="1:15" ht="15" x14ac:dyDescent="0.25">
      <c r="G5" s="47" t="s">
        <v>491</v>
      </c>
      <c r="H5" s="48">
        <v>76815507.270000011</v>
      </c>
      <c r="I5" s="48">
        <v>55128147.270000003</v>
      </c>
      <c r="J5" s="48">
        <v>21687360</v>
      </c>
      <c r="K5" s="48"/>
    </row>
    <row r="6" spans="1:15" ht="15" x14ac:dyDescent="0.25">
      <c r="G6" s="47" t="s">
        <v>492</v>
      </c>
      <c r="H6" s="48">
        <v>98732624.839999989</v>
      </c>
      <c r="I6" s="48">
        <v>54847822.189999998</v>
      </c>
      <c r="J6" s="48">
        <v>19880080</v>
      </c>
      <c r="K6" s="48">
        <v>24004722.649999991</v>
      </c>
    </row>
    <row r="7" spans="1:15" ht="15" x14ac:dyDescent="0.25">
      <c r="G7" s="47" t="s">
        <v>493</v>
      </c>
      <c r="H7" s="48">
        <v>85573982.529999986</v>
      </c>
      <c r="I7" s="48">
        <v>41916813.909999989</v>
      </c>
      <c r="J7" s="48">
        <v>23494640</v>
      </c>
      <c r="K7" s="48">
        <v>20162528.620000001</v>
      </c>
    </row>
    <row r="8" spans="1:15" ht="15" x14ac:dyDescent="0.25">
      <c r="G8" s="47" t="s">
        <v>494</v>
      </c>
      <c r="H8" s="48">
        <v>88136395.219999999</v>
      </c>
      <c r="I8" s="48">
        <v>54525451.159999996</v>
      </c>
      <c r="J8" s="48">
        <v>23494640</v>
      </c>
      <c r="K8" s="48">
        <v>10116304.059999999</v>
      </c>
    </row>
    <row r="9" spans="1:15" ht="15" x14ac:dyDescent="0.25">
      <c r="G9" s="47" t="s">
        <v>495</v>
      </c>
      <c r="H9" s="49">
        <v>50873632.419999994</v>
      </c>
      <c r="I9" s="49">
        <v>46992631.279999994</v>
      </c>
      <c r="J9" s="49">
        <v>1807280</v>
      </c>
      <c r="K9" s="49">
        <v>2073721.14</v>
      </c>
    </row>
    <row r="10" spans="1:15" ht="15" x14ac:dyDescent="0.25">
      <c r="G10" s="47" t="s">
        <v>496</v>
      </c>
      <c r="H10" s="49">
        <f>SUM(I10:K10 )</f>
        <v>59672917.360000007</v>
      </c>
      <c r="I10" s="49">
        <v>50052410.850000009</v>
      </c>
      <c r="J10" s="50"/>
      <c r="K10" s="49">
        <v>9620506.5099999998</v>
      </c>
    </row>
    <row r="11" spans="1:15" ht="15" x14ac:dyDescent="0.25">
      <c r="A11" s="10" t="s">
        <v>0</v>
      </c>
      <c r="B11" s="10" t="s">
        <v>443</v>
      </c>
      <c r="C11" s="10" t="s">
        <v>444</v>
      </c>
      <c r="D11" s="10" t="s">
        <v>445</v>
      </c>
      <c r="E11" s="10" t="s">
        <v>446</v>
      </c>
      <c r="G11" s="47" t="s">
        <v>497</v>
      </c>
      <c r="H11" s="49">
        <v>57237746.410000011</v>
      </c>
      <c r="I11" s="49">
        <v>54355872.050000012</v>
      </c>
      <c r="J11" s="50"/>
      <c r="K11" s="49">
        <v>2881874.36</v>
      </c>
    </row>
    <row r="12" spans="1:15" ht="15" x14ac:dyDescent="0.25">
      <c r="A12" s="2" t="s">
        <v>207</v>
      </c>
      <c r="B12" s="3">
        <v>45335</v>
      </c>
      <c r="C12" s="2" t="s">
        <v>208</v>
      </c>
      <c r="D12" s="4">
        <v>8000</v>
      </c>
      <c r="E12" s="26">
        <f>SUM(D12:D13 )</f>
        <v>98635.29</v>
      </c>
      <c r="G12" s="47" t="s">
        <v>498</v>
      </c>
      <c r="H12" s="49">
        <f>SUM(I12:K12 )</f>
        <v>32662236.43</v>
      </c>
      <c r="I12" s="49">
        <v>27321070.899999999</v>
      </c>
      <c r="J12" s="50"/>
      <c r="K12" s="49">
        <v>5341165.53</v>
      </c>
      <c r="M12" s="52"/>
      <c r="N12" s="52"/>
      <c r="O12" s="52"/>
    </row>
    <row r="13" spans="1:15" ht="15" x14ac:dyDescent="0.25">
      <c r="A13" s="2" t="s">
        <v>321</v>
      </c>
      <c r="B13" s="3">
        <v>45337</v>
      </c>
      <c r="C13" s="2" t="s">
        <v>208</v>
      </c>
      <c r="D13" s="4">
        <v>90635.29</v>
      </c>
      <c r="E13" s="5"/>
      <c r="G13" s="47" t="s">
        <v>499</v>
      </c>
      <c r="H13" s="49">
        <f>SUM(I13:K13 )</f>
        <v>9776246</v>
      </c>
      <c r="I13" s="49">
        <v>9668315.9600000009</v>
      </c>
      <c r="J13" s="50"/>
      <c r="K13" s="49">
        <v>107930.04</v>
      </c>
    </row>
    <row r="14" spans="1:15" ht="15" x14ac:dyDescent="0.25">
      <c r="G14" s="51" t="s">
        <v>500</v>
      </c>
      <c r="H14" s="49">
        <f>SUM(H2:H12)</f>
        <v>749678490.18999982</v>
      </c>
      <c r="I14" s="48">
        <f>SUM(I2:I13)</f>
        <v>547689596.68000007</v>
      </c>
      <c r="J14" s="48">
        <f>SUM(J2:J12)</f>
        <v>137456386.59999999</v>
      </c>
      <c r="K14" s="48">
        <f>SUM(K6:K13)</f>
        <v>74308752.910000011</v>
      </c>
      <c r="M14" s="11"/>
      <c r="O14" s="11"/>
    </row>
  </sheetData>
  <pageMargins left="0.7" right="0.7" top="0.75" bottom="0.75" header="0.3" footer="0.3"/>
  <ignoredErrors>
    <ignoredError sqref="I14" formula="1"/>
  </ignoredErrors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11</vt:i4>
      </vt:variant>
    </vt:vector>
  </HeadingPairs>
  <TitlesOfParts>
    <vt:vector size="11" baseType="lpstr">
      <vt:lpstr>Concentrado</vt:lpstr>
      <vt:lpstr>ARRE</vt:lpstr>
      <vt:lpstr>BAS</vt:lpstr>
      <vt:lpstr>COM</vt:lpstr>
      <vt:lpstr>DES</vt:lpstr>
      <vt:lpstr>DIF</vt:lpstr>
      <vt:lpstr>PARQ</vt:lpstr>
      <vt:lpstr>PARA</vt:lpstr>
      <vt:lpstr>SER</vt:lpstr>
      <vt:lpstr>HON</vt:lpstr>
      <vt:lpstr>OBRAS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 Inc.</dc:creator>
  <cp:lastModifiedBy>IAP</cp:lastModifiedBy>
  <dcterms:created xsi:type="dcterms:W3CDTF">2024-03-15T20:51:19Z</dcterms:created>
  <dcterms:modified xsi:type="dcterms:W3CDTF">2024-04-09T23:12:01Z</dcterms:modified>
</cp:coreProperties>
</file>