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AP\Desktop\REUNIÓN SEMANAL\2024\30 de abril\"/>
    </mc:Choice>
  </mc:AlternateContent>
  <xr:revisionPtr revIDLastSave="0" documentId="13_ncr:1_{46FDD39F-CAC0-4A23-8EFC-B9FDD57B168B}" xr6:coauthVersionLast="47" xr6:coauthVersionMax="47" xr10:uidLastSave="{00000000-0000-0000-0000-000000000000}"/>
  <bookViews>
    <workbookView xWindow="-120" yWindow="-120" windowWidth="20730" windowHeight="11160" firstSheet="1" activeTab="1" xr2:uid="{00000000-000D-0000-FFFF-FFFF00000000}"/>
  </bookViews>
  <sheets>
    <sheet name="Tabla_584692" sheetId="13" state="hidden" r:id="rId1"/>
    <sheet name="Reporte de Obras" sheetId="1" r:id="rId2"/>
    <sheet name="Gráficas" sheetId="14" r:id="rId3"/>
  </sheets>
  <definedNames>
    <definedName name="_xlnm._FilterDatabase" localSheetId="1" hidden="1">'Reporte de Obras'!$A$1:$AI$32</definedName>
    <definedName name="Hidden_1_Tabla_5846924">#REF!</definedName>
    <definedName name="Hidden_1_Tabla_5847194">#REF!</definedName>
    <definedName name="Hidden_1_Tabla_5847204">#REF!</definedName>
    <definedName name="Hidden_1_Tabla_5847214">#REF!</definedName>
    <definedName name="Hidden_1075">#REF!</definedName>
    <definedName name="Hidden_1176">#REF!</definedName>
    <definedName name="Hidden_13">#REF!</definedName>
    <definedName name="Hidden_24">#REF!</definedName>
    <definedName name="Hidden_35">#REF!</definedName>
    <definedName name="Hidden_47">#REF!</definedName>
    <definedName name="Hidden_525">#REF!</definedName>
    <definedName name="Hidden_629">#REF!</definedName>
    <definedName name="Hidden_733">#REF!</definedName>
    <definedName name="Hidden_840">#REF!</definedName>
    <definedName name="Hidden_968">#REF!</definedName>
  </definedNames>
  <calcPr calcId="181029"/>
</workbook>
</file>

<file path=xl/calcChain.xml><?xml version="1.0" encoding="utf-8"?>
<calcChain xmlns="http://schemas.openxmlformats.org/spreadsheetml/2006/main">
  <c r="D147" i="14" l="1"/>
  <c r="D116" i="14"/>
  <c r="D88" i="14"/>
  <c r="D75" i="14"/>
  <c r="D55" i="14"/>
  <c r="E30" i="14"/>
  <c r="E28" i="14"/>
  <c r="E26" i="14"/>
  <c r="E18" i="14"/>
  <c r="E16" i="14"/>
  <c r="E13" i="14"/>
  <c r="E11" i="14"/>
  <c r="E9" i="14"/>
  <c r="E7" i="14"/>
  <c r="E2" i="14"/>
  <c r="Z32" i="1"/>
  <c r="T31" i="1"/>
  <c r="R31" i="1"/>
  <c r="Q31" i="1"/>
  <c r="P31" i="1"/>
  <c r="U30" i="1"/>
  <c r="U31" i="1"/>
  <c r="T30" i="1"/>
  <c r="U29" i="1" l="1"/>
  <c r="T29" i="1"/>
  <c r="R30" i="1"/>
  <c r="Q30" i="1"/>
  <c r="P30" i="1"/>
  <c r="R29" i="1"/>
  <c r="Q29" i="1"/>
  <c r="P29" i="1"/>
  <c r="T28" i="1"/>
  <c r="U28" i="1" l="1"/>
  <c r="U27" i="1"/>
  <c r="U26" i="1"/>
  <c r="U25" i="1"/>
  <c r="U24" i="1"/>
  <c r="U23" i="1"/>
  <c r="R24" i="1"/>
  <c r="R25" i="1"/>
  <c r="R26" i="1"/>
  <c r="R27" i="1"/>
  <c r="R28" i="1"/>
  <c r="R23" i="1"/>
  <c r="Q23" i="1"/>
  <c r="Q24" i="1"/>
  <c r="Q25" i="1"/>
  <c r="Q26" i="1"/>
  <c r="Q27" i="1"/>
  <c r="Q28" i="1"/>
  <c r="P24" i="1"/>
  <c r="P25" i="1"/>
  <c r="P26" i="1"/>
  <c r="P27" i="1"/>
  <c r="P28" i="1"/>
  <c r="P23" i="1"/>
  <c r="U18" i="1"/>
  <c r="U19" i="1"/>
  <c r="U20" i="1"/>
  <c r="U21" i="1"/>
  <c r="U22" i="1"/>
  <c r="U17" i="1"/>
  <c r="P18" i="1"/>
  <c r="Q18" i="1"/>
  <c r="R18" i="1"/>
  <c r="P19" i="1"/>
  <c r="Q19" i="1"/>
  <c r="R19" i="1"/>
  <c r="P20" i="1"/>
  <c r="Q20" i="1"/>
  <c r="P21" i="1"/>
  <c r="Q21" i="1"/>
  <c r="P22" i="1"/>
  <c r="Q22" i="1"/>
  <c r="R22" i="1"/>
  <c r="Q17" i="1"/>
  <c r="R17" i="1"/>
  <c r="P17" i="1"/>
</calcChain>
</file>

<file path=xl/sharedStrings.xml><?xml version="1.0" encoding="utf-8"?>
<sst xmlns="http://schemas.openxmlformats.org/spreadsheetml/2006/main" count="1069" uniqueCount="323">
  <si>
    <t>1</t>
  </si>
  <si>
    <t>9</t>
  </si>
  <si>
    <t>Tipo de procedimiento (catálogo)</t>
  </si>
  <si>
    <t>Materia o tipo de contratación (catálogo)</t>
  </si>
  <si>
    <t>Número de expediente, folio o nomenclatura</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</si>
  <si>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</si>
  <si>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</si>
  <si>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</si>
  <si>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</si>
  <si>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</si>
  <si>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</si>
  <si>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</si>
  <si>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</si>
  <si>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</si>
  <si>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</si>
  <si>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</si>
  <si>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</si>
  <si>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</si>
  <si>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</si>
  <si>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</si>
  <si>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</si>
  <si>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</si>
  <si>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Descripción breve de las razones que justifican la elección de la(s) persona(s) proveedora(s) o contratista(s) ganadora(s), asignada(s) o adjudicada(s)</t>
  </si>
  <si>
    <t>Monto total del contrato con impuestos incluidos (MXN)</t>
  </si>
  <si>
    <t>Hipervínculo al documento del contrato y sus anexos, en versión pública si así corresponde.</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</si>
  <si>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</si>
  <si>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</si>
  <si>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</si>
  <si>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</si>
  <si>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</si>
  <si>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</si>
  <si>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</si>
  <si>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</si>
  <si>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Licitación pública</t>
  </si>
  <si>
    <t>Invitación a cuando menos tres personas</t>
  </si>
  <si>
    <t>Adjudicación directa</t>
  </si>
  <si>
    <t>Obra pública</t>
  </si>
  <si>
    <t>Hombre</t>
  </si>
  <si>
    <t>Mujer</t>
  </si>
  <si>
    <t>Sinaloa</t>
  </si>
  <si>
    <t>Federales</t>
  </si>
  <si>
    <t>Estatales</t>
  </si>
  <si>
    <t>En ejecución</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</si>
  <si>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</si>
  <si>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</si>
  <si>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</si>
  <si>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</si>
  <si>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</si>
  <si>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</si>
  <si>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</si>
  <si>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</si>
  <si>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</si>
  <si>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</si>
  <si>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</si>
  <si>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</si>
  <si>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JAP-PRODDER-APO-CTP-24-01</t>
  </si>
  <si>
    <t>JAP-PRODDER-APO-CTP-24-03</t>
  </si>
  <si>
    <t>JAP-PRODDER-APO-CTP-24-04</t>
  </si>
  <si>
    <t>JAP-PRODDER-APO-CTP-24-07</t>
  </si>
  <si>
    <t>JAP-PRODDER-APO-CTP-24-08</t>
  </si>
  <si>
    <t>JAP-PRODDER-ALC-CTP-24-09</t>
  </si>
  <si>
    <t>JAP-PRODDER-ALC-CTP-24-10</t>
  </si>
  <si>
    <t>JAP-PRODDER-APO-AD-24-11</t>
  </si>
  <si>
    <t>JAP-PRODDER-APO-AD-24-12</t>
  </si>
  <si>
    <t>JAP-PRODDER-ALC-AD-24-13</t>
  </si>
  <si>
    <t>JAP-PRODDER-ALC-AD-24-14</t>
  </si>
  <si>
    <t>JAP-PRODDER-ALC-AD-24-15</t>
  </si>
  <si>
    <t>JAP-PRODDER-ALC-APO-CPN-24-16</t>
  </si>
  <si>
    <t>JAP-PRODDER-ALC-AD-24-17</t>
  </si>
  <si>
    <t>JAP-GES-ALC-AD-24-18</t>
  </si>
  <si>
    <t>JAP-GES-ALC-AD-24-19</t>
  </si>
  <si>
    <t>JAP-GES-ALC-AD-24-20</t>
  </si>
  <si>
    <t>JAP-GES-ALC-AD-24-21</t>
  </si>
  <si>
    <t>JAP-GES-ALC-AD-24-22</t>
  </si>
  <si>
    <t>JAP-GES-ALC-AD-24-23</t>
  </si>
  <si>
    <t>JAP-GES-ALC-AD-24-24</t>
  </si>
  <si>
    <t>JAP-GES-ALC-AD-24-26</t>
  </si>
  <si>
    <t>JAP-GES-ALC-AD-24-27</t>
  </si>
  <si>
    <t>JAP-GES-ALC-AD-24-28</t>
  </si>
  <si>
    <t>JAP-GES-ALC-AD-24-29</t>
  </si>
  <si>
    <t>JAP-GES-ALC-AD-24-30</t>
  </si>
  <si>
    <t>JAP-GES-ALC-AD-24-31</t>
  </si>
  <si>
    <t>JAP-GES-ALC-AD-24-32</t>
  </si>
  <si>
    <t>JAP-GES-ALC-AD-24-33</t>
  </si>
  <si>
    <t>JAP-GES-ALC-EXLP-24-25</t>
  </si>
  <si>
    <t>El Presente contrato se realiza mediante la modalidad de Que el presente contrato se realiza mediante Licitación por invitación a cuando menos tres personas de conformidad con el Artículo 27 Fracción II, 41, 43 y 44 de La Ley De Obras Públicas y Servicios Relacionados con Las Mismas</t>
  </si>
  <si>
    <t>CARLOS ENRIQUE</t>
  </si>
  <si>
    <t>GAMEZ</t>
  </si>
  <si>
    <t>MEJIA</t>
  </si>
  <si>
    <t>GAMC830422FX5</t>
  </si>
  <si>
    <t>OSCAR EFREN</t>
  </si>
  <si>
    <t>HIGUERA</t>
  </si>
  <si>
    <t>HCO990224B74</t>
  </si>
  <si>
    <t>HIZA CONSTRUCTORA, S. A. DE C. V.</t>
  </si>
  <si>
    <t>JORGE ARTURO</t>
  </si>
  <si>
    <t>VELDERRAIN</t>
  </si>
  <si>
    <t>IBARRA</t>
  </si>
  <si>
    <t>VCO0209029P4</t>
  </si>
  <si>
    <t>VELCO CONSTRUCCIONES, S. A. DE C. V.</t>
  </si>
  <si>
    <t>NuevaLínea de distribución; Línea de distribución secundaria; 
AMPLIACION DE LA RED DE AGUA POTABLE Y TOMAS DOMICILIARIAS EN CALLE PASCUAL OROZCO ENTRE JUAN CARRAZCO Y 18 DE SEPTIEMBRE, HIGUERA DE ZARAGOZA, MUNICIPIO DE AHOME, SINALOA. LA OBRA CONSISTE EN: SUMINISTRO E INSTALACIÓN DE 1,613 ML DE TUBERÍA PVC HIDRÁULICA DE 3"Ø RD-32.5, CONSTRUCCIÓN DE CRUCEROS HIDRÁULICOS, SUMINISTRO E INSTALACIÓN DE 53 TOMAS DOMICILIARIAS INCLUYENDO MEDIDOR DE 1/2"Ø Y CONSTRUCCIÓN DE 2 CAJAS DE VÁLVULAS CON MARCO, CONTRAMARCO Y TAPA.</t>
  </si>
  <si>
    <t>SOTO</t>
  </si>
  <si>
    <t>ACOSTA</t>
  </si>
  <si>
    <t>MEJÍA</t>
  </si>
  <si>
    <t>CARLOS ENRIQUE GAMEZ MEJIA</t>
  </si>
  <si>
    <t>LOS MOCHIS</t>
  </si>
  <si>
    <t>AHOME</t>
  </si>
  <si>
    <t>SER LA MEJOR PROPUESTA PRESENTADA ANTE ESTA DEPENDENCIA, PORQUE REUNE LOS REQUISITOS TECNICOS, ECONOMICOS Y LEGALES.</t>
  </si>
  <si>
    <t>Estatal</t>
  </si>
  <si>
    <t>COMISION NACIONAL DEL AGUA</t>
  </si>
  <si>
    <t>PROGRAMA DE DEVOLUCION DE DERECHOS (PRODDER 2023)</t>
  </si>
  <si>
    <t>LA HIGUERA DE ZARAGOZA</t>
  </si>
  <si>
    <t>AMPLIACION DE LA RED DE AGUA POTABLE Y TOMAS DOMICILIARIAS EN CALLE PASCUAL OROZCO ENTRE JUAN CARRAZCO Y 18 DE SEPTIEMBRE, HIGUERA DE ZARAGOZA</t>
  </si>
  <si>
    <t>LOPEZ</t>
  </si>
  <si>
    <t>RENE ODILON</t>
  </si>
  <si>
    <t>CARDENAS</t>
  </si>
  <si>
    <t>GARCIA</t>
  </si>
  <si>
    <t>CAGR530107TQ0</t>
  </si>
  <si>
    <t>GARCÍA</t>
  </si>
  <si>
    <t>LOS ARROYITOS NUEVO SAN MIGUEL</t>
  </si>
  <si>
    <t>AMPLIACION DE LA RED DE AGUA POTABLE Y TOMAS DOMICILIARIAS EN EL SECTOR LOS ARROYITOS, NUEVO SAN MIGUEL</t>
  </si>
  <si>
    <t xml:space="preserve">VELCO CONSTRUCCIONES, S. A. DE C. V. </t>
  </si>
  <si>
    <t>INTERCONEXION DE LINEAS DE AGUA POTABLE DE 14"Ø Y 20"Ø, EN BLVD. 10 DE MAYO ENTRE CALLE VICENTE GUERRERO Y CALLE ANGEL FLORES, LOS MOCHIS</t>
  </si>
  <si>
    <t>OMAR</t>
  </si>
  <si>
    <t>AHUMADA</t>
  </si>
  <si>
    <t>AGUILAR</t>
  </si>
  <si>
    <t>FERRETERIAS OMAR, S. A. DE C. V.</t>
  </si>
  <si>
    <t>FOM0805024L8</t>
  </si>
  <si>
    <t>VALENZUELA</t>
  </si>
  <si>
    <t>THS DEL PACIFICO, S. A. DE C. V.</t>
  </si>
  <si>
    <t>TPA151230816</t>
  </si>
  <si>
    <t>JOSE JAVIER</t>
  </si>
  <si>
    <t xml:space="preserve">CEBALLOS </t>
  </si>
  <si>
    <t>OLAIS</t>
  </si>
  <si>
    <t>CRF0802016FA</t>
  </si>
  <si>
    <t>CONSTRUCCIONES RIO FUERTE, S. A. DE C. V.</t>
  </si>
  <si>
    <t>CULIACAN</t>
  </si>
  <si>
    <t>SUMINISTRO E INSTALACION DE DOS EQUIPOS DE BOMBEO TIPO TURBINA, LUBRICACION AGUA DE 14" DIAM. PARA AGUA CRUDA EN PLANTA POTABILIZADORA "COMISION DEL RIO FUERTE"</t>
  </si>
  <si>
    <t>MAYRA DEL CARMEN</t>
  </si>
  <si>
    <t>PIÑA</t>
  </si>
  <si>
    <t>MARQUEZ</t>
  </si>
  <si>
    <t>PIMM710505N71</t>
  </si>
  <si>
    <t>JORGE ANDRES</t>
  </si>
  <si>
    <t>REYNA</t>
  </si>
  <si>
    <t>GRIJALVA</t>
  </si>
  <si>
    <t>REGJ920912JQ4</t>
  </si>
  <si>
    <t>REYNALDO</t>
  </si>
  <si>
    <t>ARCE</t>
  </si>
  <si>
    <t>OCHOA</t>
  </si>
  <si>
    <t>AEOR6804121R0</t>
  </si>
  <si>
    <t>Mejorada
Equipamiento; Equipamiento de infraestructura; 
SUMINISTRO E INSTALACION DE UN EQUIPO DE BOMBEO TIPO TURBINA, LUBRICACION AGUA DE 14" DIAM. PARA AGUA CRUDA EN PLANTA POTABILIZADORA "JOSE HERNANDEZ TERAN", PARA UN GASTO DE 300 LPS, CDT 12 MCA, CON IMPULSOR ABIERTO, 1 CABEZAL DE DESCARGA DE 14" LUBRICACION AGUA, INCLUYE: 1 TRAMO DE COLUMNA DE DESCARGA DE 14", CON FLECHA ACOPLADA A MOTOR VFH DE 75 HP 3 F 230/460 VCA, CUERPO DE BOMBEO BAJO NORMA NSF/61 PARA EQUIPOS LIBRE DE PLOMO, ARRANCADOR SUAVE PARA MOTOR DE 75 HP 230/460 VAC CON TABLERO DE CONTROL, CAJA PORTAFUSIBLES Y FUSIBLES ULTRARAPIDOS, INTERRUPTOR TERMOMAGNETICO DE 3 X 125 AMPSX480 V, 30 METROS DE CABLE ALIMENTADOR 3 X 1/0 CON CONDUCTOS GALVANIZADOS. Mejorada
Equipamiento; Equipamiento de infraestructura; 
SUMINISTRO E INSTALACION DE UN EQUIPO DE BOMBEO TIPO TURBINA LUBRICACION AGUA DE 14" DIAM. PARA AGUA FILTRADA EN PLANTA POTABILIZADORA "JOSE HERNANDEZ TERAN", PARA UN GASTO DE 300 LPS, CDT 35 MCA, CON IMPULSOR CERRADO, 1 CABEZAL DE DESCARGA DE 14" LUBRICACION AGUA, INCLUYE: 2 TRAMOS DE COLUMNA DE DESCARGA DE 14", CON FLECHA ACOPLADA A MOTOR VFH DE 200 HP 3 F 230/460 VCA, CUERPO DE BOMBEO BAJO NORMA NSF/61 PARA EQUIPOS LIBRE DE PLOMO, ARRANCADOR SUAVE PARA MOTOR DE 200 HP 230/460 VAC CON TABLERO DE CONTROL, CAJA PORTAFUSIBLES Y FUSIBLES ULTRARAPIDOS, INTERRUPTOR TERMOMAGNETICO DE 3 X 125 AMPSX480 V, 30 METROS DE CABLE ALIMENTADOR 3 X 1/0 CON CONDUCTOS GALVANIZADOS. Mejorada
Equipamiento; Equipamiento de infraestructura; 
SUMINISTRO E INSTALACION DE UN EQUIPO DE BOMBEO TIPO TURBINA LUBRICACION AGUA DE 14" DIAM. PARA AGUA FILTRADA EN PLANTA POTABILIZADORA "COMISION DEL RIO FUERTE", PARA UN GASTO DE 300 LPS, CDT 35 MCA, CON IMPULSOR CERRADO, 1 CABEZAL DE DESCARGA DE 14" LUBRICACION AGUA, INCLUYE: 2 TRAMOS DE COLUMNA DE DESCARGA DE 14", CON FLECHA ACOPLADA A MOTOR VFH DE 200 HP 3 F 230/460 VCA, CUERPO DE BOMBEO BAJO NORMA NSF/61 PARA EQUIPOS LIBRE DE PLOMO, ARRANCADOR SUAVE PARA MOTOR DE 200 HP 230/460 VAC CON TABLERO DE CONTROL, CAJA PORTAFUSIBLES Y FUSIBLES ULTRARAPIDOS, INTERRUPTOR TERMOMAGNETICO DE 3 X 125 AMPSX480 V, 30 METROS DE CABLE ALIMENTADOR 3 X 1/0 CON CONDUCTOS GALVANIZADOS.</t>
  </si>
  <si>
    <t>REYNALDO ARCE OCHOA</t>
  </si>
  <si>
    <t>RENE ODILON CARDENAS GARCIA</t>
  </si>
  <si>
    <t>SUMINISTRO E INSTALACIÓN DE EQUIPOS DE BOMBEO, PLANTA POTABILIZADORA "JOSE HERNANDEZ TERAN" Y PLANTA POTABILIZADORA "COMISION DEL RIO FUERTE”</t>
  </si>
  <si>
    <t>JESUS OSCAR</t>
  </si>
  <si>
    <t>COLMENERO</t>
  </si>
  <si>
    <t>GORDILLO</t>
  </si>
  <si>
    <t>NVOH CONSTRUCCIONES, S. A. DE C. V.</t>
  </si>
  <si>
    <t>NCO150828R96</t>
  </si>
  <si>
    <t>BLANCA ZAIDEE</t>
  </si>
  <si>
    <t>ZAÑUDO</t>
  </si>
  <si>
    <t>ZUÑIGA</t>
  </si>
  <si>
    <t>CONSTRUCCIONES AGUA Y VIVIENDA ANAHUAC, S. A. DE C. V.</t>
  </si>
  <si>
    <t>CAV0816069MA</t>
  </si>
  <si>
    <t>Rehabilitada
Red de atarjeas; Red de atarjeas; 
REHABILITACION DE ATARJEA DE ALCANTARILLADO SANITARIO DE 8"Ø, UBICADA EN CALLE PRESA PABELLON ENTRE CALLE RIO HUMAYA Y CALLE RIO SINALOA EN LA LOCALIDAD DE GUSTAVO DIAZ ORDAZ (EL CARRIZO), MPIO. DE AHOME, SINALOA. LA OBRA CONSISTE EN SUMINISTRO E INSTALACIÓN DE TUBERÍA PVC PARA ALCANTARILLADO SANITARIO PARED SOLIDA SERIE 20 MÉTRICA QUE CUMPLE LA NORMA NMX-E 111-1995 SCFI, UNIÓN ESPIGA-CAMPANA PARA UNA PRESIÓN DE TRABAJO DE 1 KG/CM2, LONGITUD TOTAL DE 150 ML INCLUYE: SUMINISTRO E INSTALACIÓN DE 18 DESCARGAS DOMICILIARIAS CON SUS REGISTROS. Rehabilitada
Red de atarjeas; Red de atarjeas; 
REHABILITACION DE ATARJEA DE ALCANTARILLADO SANITARIO DE 8"Ø, UBICADO EN CALLE DALIAS ENTRE CALLE VIOLETAS Y CALLE CALENDULAS EN COLONIA INFONAVIT ARBOLEDAS, LOS MOCHIS, SINALOA. LA OBRA CONSISTE EN SUMINISTRO E INSTALACIÓN DE TUBERÍA PVC PARA ALCANTARILLADO SANITARIO PARED SOLIDA SERIE 20 MÉTRICA QUE CUMPLE LA NORMA NMX-E 111-1995 SCFI, UNIÓN ESPIGA-CAMPANA PARA UNA PRESIÓN DE TRABAJO DE 1 KG/CM2, 84 ML DE 8"Ø (200MM), INCLUYE: SUMINISTRO E INSTALACIÓN DE 17 DESCARGAS DOMICILIARIAS CON SUS REGISTROS. Rehabilitada
Red de atarjeas; Red de atarjeas; 
REHABILITACION DE ATARJEA DE ALCANTARILLADO SANITARIO DE 8"Ø, UBICADO EN BLVD. RIO FUERTE ENTRE CALLE JOSE MARIA OCHOA Y CALLE ANATOLIO ORTEGA EN COLONIA SCALLY, LOS MOCHIS, SINALOA. LA OBRA CONSISTE EN SUMINISTRO E INSTALACIÓN DE TUBERÍA PVC PARA ALCANTARILLADO SANITARIO PARED SOLIDA SERIE 20 MÉTRICA QUE CUMPLE LA NORMA NMX-E 111-1995 SCFI, UNIÓN ESPIGA-CAMPANA PARA UNA PRESIÓN DE TRABAJO DE 1 KG/CM2, CON LONGITUD TOTAL DE 98 ML, INCLUYE: SUMINISTRO E INSTALACIÓN DE 5 DESCARGAS DOMICILIARIAS CON SUS REGISTROS. Rehabilitada
Red de atarjeas; Red de atarjeas; 
REHABILITACION DE LA RED DE ALCANTARILLADO SANITARIO, DESCARGAS DOMICILIARIAS Y REGISTROS DE ALBAÑAL EN AV. SANTA PATRICIA, AV. SANTA MARIA Y AV. SANTA YOLANDA, ENTRE CALLE LIVERPOOL Y CALLE VENECIA, EN LA CIUDAD DE LOS MOCHIS, AHOME, SINALOA. LA OBRA CONSISTE EN SUMINISTRO E INSTALACIÓN DE TUBERÍA PVC PARA ALCANTARILLADO SANITARIO de 8"Ø, PARED SOLIDA SERIE 20 MÉTRICA QUE CUMPLE LA NORMA NMX-E 111-1995 SCFI, UNIÓN ESPIGA-CAMPANA PARA UNA PRESIÓN DE TRABAJO DE 1 KG/CM2,CON LONGITUD DE 220 ML,  INCLUYE: 2 POZOS DE VISITA TIPO COMÚN DE TABIQUE ROJO CON 1.25 A  2.25  METROS DE PROFUNDIDAD, SUMINISTRO E INSTALACIÓN DE 58 DESCARGAS DOMICILIARIAS CON SUS REGISTROS  Y REPOSICIÓN  DE PAVIMENTO DE CONCRETO HIDRÁULICO F'C= 300 KG/CM2, DE  15  A  18  CMS  DE  ESPESOR  MÍNIMO, EN  ÁREAS  MAYORES A  20  M2. Nueva
Red de atarjeas; Red de atarjeas; 
AMPLIACION DE LA RED DE DRENAJE SANITARIO Y DESCARGAS DOMICILIARIAS EN CALLE DANIEL IBARRA RODRIGUEZ, COL. MIGUEL HIDALGO, LOS MOCHIS, MUNICIPIO DE AHOME, SINALOA. LA OBRA CONSISTE EN SUMINISTRO E INSTALACIÓN DE TUBERÍA PVC PARA ALCANTARILLADO SANITARIO PARED SOLIDA SERIE 20 MÉTRICA QUE CUMPLE LA NORMA NMX-E 111-1995 SCFI, UNIÓN ESPIGA-CAMPANA PARA UNA PRESIÓN DE TRABAJO DE 1 KG/CM2, 100 ML DE 8"Ø (200MM), INCLUYE: 1 POZO DE VISITA TIPO COMÚN DE TABIQUE ROJO CON 1.25 A 2.25 METROS DE PROFUNDIDAD, SUMINISTRO E INSTALACIÓN DE 6 DESCARGAS DOMICILIARIAS CON SUS REGISTROS. Rehabilitada
Red de atarjeas; Red de atarjeas; 
REHABILITACION DE ATARJEA DE ALCANTARILLADO SANITARIO DE 8", UBICADA EN CALLE BENJAMIN JOHNSTON ENTRE BLVD. RIO DE LAS CAÑAS Y CALLE RIO BALUARTE EN COLONIA SCALLY, LOS MOCHIS, SINALOA. LA OBRA CONSISTE EN SUMINISTRO E INSTALACIÓN DE TUBERÍA PVC PARA ALCANTARILLADO SANITARIO PARED SOLIDA SERIE 20 MÉTRICA QUE CUMPLE LA NORMA NMX-E 111-1995 SCFI, UNIÓN ESPIGA-CAMPANA PARA UNA PRESIÓN DE TRABAJO DE 1 KG/CM2, 83 ML  DE 8" (200MM),  INCLUYE: SUMINISTRO E INSTALACIÓN DE 7 DESCARGAS DOMICILIARIAS CON SUS REGISTROS Y REPOSICIÓN  DE PAVIMENTO DE CONCRETO HIDRÁULICO F'C= 300 KG/CM2, DE  15  A  18  CMS  DE  ESPESOR  MÍNIMO, EN  ÁREAS  MAYORES A  20  M2. Rehabilitada
Red de atarjeas; Red de atarjeas; 
REHABILITACION DE ATARJEA DE ALCANTARILLADO SANITARIO DE 8"Ø, UBICADA EN CALLE ACCESO A PLAZOLETA 14 ENTRE CALLE FRANCISCO VILLA Y POZO DE VISITA INTERIOR DE PLAZOLETA EN COLONIA 12 DE OCTUBRE, LOS MOCHIS, SINALOA. LA OBRA CONSISTE EN SUMINISTRO E INSTALACIÓN DE TUBERÍA PVC PARA ALCANTARILLADO SANITARIO PARED SOLIDA SERIE 20 MÉTRICA QUE CUMPLE LA NORMA NMX-E 111-1995 SCFI, UNIÓN ESPIGA-CAMPANA PARA UNA PRESIÓN DE TRABAJO DE 1 KG/CM2,  CON LONGITUD TOTAL DE 46 ML,  INCLUYE: SUMINISTRO E INSTALACIÓN DE 9 DESCARGAS DOMICILIARIAS CON SUS REGISTROS Y REPOSICIÓN  DE PAVIMENTO DE CONCRETO HIDRÁULICO F'C= 300 KG/CM2, DE  15  A  18  CMS  DE  ESPESOR  MÍNIMO, EN  ÁREAS  MAYORES A  20  M2.</t>
  </si>
  <si>
    <t xml:space="preserve">NVOH CONSTRUCCIONES, S. A. DE C. V. </t>
  </si>
  <si>
    <t>LOS MOCHIS Y GUSTAVO DIAZ ORDAZ (EL CARRIZO)</t>
  </si>
  <si>
    <t>JOSE DE JESUS</t>
  </si>
  <si>
    <t>GUTIERREZ</t>
  </si>
  <si>
    <t>ARMENTA</t>
  </si>
  <si>
    <t>GUAJ57070281A</t>
  </si>
  <si>
    <t>Rehabilitada
Red de atarjeas; Red de atarjeas; 
REHABILITACION DE ATARJEA DE ALCANTARILLADO SANITARIO DE 8"Ø, UBICADA EN CALLE RIO SINALOA ENTRE CALLE GENARO ESTRADA Y CALLE A. SERDAN (POZO DE VISITA INTERMEDIO), CON 6 DESCARGAS SANITARIAS EN COLONIA SCALLY, LOS MOCHIS, SINALOA. LA OBRA CONSISTE EN SUMINISTRO E INSTALACIÓN DE TUBERÍA PVC PARA ALCANTARILLADO SANITARIO PARED SOLIDA SERIE 20 MÉTRICA QUE CUMPLE LA NORMA NMX-E 111-1995 SCFI, UNIÓN ESPIGA-CAMPANA PARA UNA PRESIÓN DE TRABAJO DE 1 KG/CM2, CON LONGITUD TOTAL DE 80 ML,  INCLUYE: SUMINISTRO E INSTALACIÓN DE 6 DESCARGAS DOMICILIARIAS CON SUS REGISTROS Y REPOSICIÓN  DE PAVIMENTO DE CONCRETO HIDRÁULICO F'C= 300 KG/CM2, DE  15  A  18  CMS  DE  ESPESOR  MÍNIMO, EN  ÁREAS  MAYORES A  20  M2. Rehabilitada
Red de atarjeas; Red de atarjeas; 
REHABILITACION DE ATARJEA DE ALCANTARILLADO SANITARIO DE 8"Ø, UBICADA EN CALLEJON HERMENEGILDO GALEANA ENTRE CALLE SANTOS DEGOLLADO Y CALLE IGNACIO ALLENDE EN LA COLONIA CENTRO, LOS MOCHIS, SINALOA. LA OBRA CONSISTE EN SUMINISTRO E INSTALACIÓN DE TUBERÍA PVC PARA ALCANTARILLADO SANITARIO PARED SOLIDA SERIE 20 MÉTRICA QUE CUMPLE LA NORMA NMX-E 111-1995 SCFI, UNIÓN ESPIGA-CAMPANA PARA UNA PRESIÓN DE TRABAJO DE 1 KG/CM2, CON LONGITUD TOTAL DE 58 ML,  INCLUYE: SUMINISTRO E INSTALACIÓN DE 10 DESCARGAS DOMICILIARIAS CON SUS REGISTROS Y REPOSICIÓN  DE PAVIMENTO DE CONCRETO HIDRÁULICO F'C= 300 KG/CM2, DE  15  A  18  CMS  DE  ESPESOR  MÍNIMO, EN  ÁREAS  MAYORES A  20  M2. Rehabilitada
Red de atarjeas; Red de atarjeas; 
REHABILITACION DE ATARJEA DE ALCANTARILLADO SANITARIO DE 16"Ø, UBICADA EN CALLE DOROTEO ARANGO ENTRE CALLE NOVIEMBRE Y CALLE DICIEMBRE EN COLONIA TOLEDO CORRO, LOS MOCHIS, SINALOA. LA OBRA CONSISTE EN SUMINISTRO E INSTALACIÓN DE TUBERÍA PVC PARA ALCANTARILLADO SANITARIO PARED SOLIDA SERIE 20 MÉTRICA QUE CUMPLE LA NORMA NMX-E 111-1995 SCFI, UNIÓN ESPIGA-CAMPANA PARA UNA PRESIÓN DE TRABAJO DE 1 KG/CM2, CON LONGITUD TOTAL DE 60 ML, INCLUYE: REPOSICIÓN DE PAVIMENTO DE CONCRETO HIDRÁULICO F'C= 300 KG/CM2, DE  15 A 18 CMS DE ESPESOR MÍNIMO, EN ÁREAS MAYORES A 20 M2. Rehabilitada
Red de atarjeas; Red de atarjeas; 
REHABILITACION DE ATARJEA DE ALCANTARILLADO SANITARIO DE 8"Ø, UBICADA EN CALLE ACCESO A PLAZOLETA 23 ENTRE CALLE LAZARO CARDENAS Y POZO DE VISITA EN INTERIOR DE PLAZOLETA EN COLONIA 12 DE OCTUBRE, LOS MOCHIS, SINALOA. LA OBRA CONSISTE EN SUMINISTRO E INSTALACIÓN DE TUBERÍA PVC PARA ALCANTARILLADO SANITARIO PARED SOLIDA SERIE 20 MÉTRICA QUE CUMPLE LA NORMA NMX-E 111-1995 SCFI, UNIÓN ESPIGA-CAMPANA PARA UNA PRESIÓN DE TRABAJO DE 1 KG/CM2, CON LONGITUD TOTAL DE 50 ML,  INCLUYE: SUMINISTRO E INSTALACIÓN DE 10 DESCARGAS DOMICILIARIAS CON SUS REGISTROS Y REPOSICIÓN  DE PAVIMENTO DE CONCRETO HIDRÁULICO F'C= 300 KG/CM2, DE  15  A  18  CMS  DE  ESPESOR  MÍNIMO, EN  ÁREAS  MAYORES A  20  M2. Rehabilitada
Red de atarjeas; Red de atarjeas; 
REHABILITACION DE ATARJEA DE ALCANTARILLADO SANITARIO DE 8"Ø, UBICADO EN CALLE FRANCISCO I. MADERO ENTRE CALLE DEL PINO Y CALLE DEL ABETO EN COLONIA TABACHINES, LOS MOCHIS, SINALOA. LA OBRA CONSISTE EN SUMINISTRO E INSTALACIÓN DE TUBERÍA PVC PARA ALCANTARILLADO SANITARIO PARED SOLIDA SERIE 20 MÉTRICA QUE CUMPLE LA NORMA NMX-E 111-1995 SCFI, UNIÓN ESPIGA-CAMPANA PARA UNA PRESIÓN DE TRABAJO DE 1 KG/CM2, 37 ML DE 8"Ø (200MM), INCLUYE: SUMINISTRO E INSTALACIÓN DE 7 DESCARGAS DOMICILIARIAS CON SUS REGISTROS. Rehabilitada
Red de atarjeas; Red de atarjeas; 
REHABILITACION DE LA RED DE ALCANTARILLADO SANITARIO Y DESCARGAS DOMICILIARIAS EN CALLE EUCALIPTO ESQUINA CON C. DOCTORES EN COLONIA FOVISSSTE 3, LOS MOCHIS, MUNICIPIO DE AHOME, SINALOA. LA OBRA CONSISTE EN SUMINISTRO E INSTALACIÓN DE TUBERÍA PVC PARA ALCANTARILLADO SANITARIO PARED SOLIDA SERIE 20 MÉTRICA, DE 8"Ø (200 MM), QUE CUMPLE LA NORMA NMX-E 111-1995 SCFI, UNIÓN ESPIGA-CAMPANA PARA UNA PRESIÓN DE TRABAJO DE 1 KG/CM2, CON LONGITUD TOTAL DE 57 ML.   INCLUYE: SUMINISTRO E INSTALACIÓN DE 6 DESCARGAS DOMICILIARIAS Y REPOSICIÓN DE PAVIMENTO DE CONCRETO HIDRÁULICO F'C= 300 KG/CM2, DE  15 A 18 CMS DE ESPESOR MÍNIMO, EN ÁREAS MAYORES A 20 M2. Rehabilitada
Red de atarjeas; Red de atarjeas; 
REHABILITACION DE ATARJEA DE ALCANTARILLADO SANITARIO DE 10"Ø, UBICADA EN CALLE SANTOS DEGOLLADO ENTRE BLVD. JUSTICIA SOCIAL Y CALLE CERRO DE LA MEMORIA EN COLONIA MAGISTERIAL, LOS MOCHIS, SINALOA. LA OBRA CONSISTE EN SUMINISTRO E INSTALACIÓN DE TUBERÍA PVC PARA ALCANTARILLADO SANITARIO PARED SOLIDA SERIE 20 MÉTRICA QUE CUMPLE LA NORMA NMX-E 111-1995 SCFI, UNIÓN ESPIGA-CAMPANA PARA UNA PRESIÓN DE TRABAJO DE 1 KG/CM2, 52 ML  DE 10"Ø (250MM),  INCLUYE: SUMINISTRO E INSTALACIÓN DE 17 DESCARGAS DOMICILIARIAS Y REPOSICIÓN  DE PAVIMENTO DE CONCRETO HIDRÁULICO F'C= 300 KG/CM2, DE  15  A  18  CMS  DE  ESPESOR  MÍNIMO, EN  ÁREAS  MAYORES A  20  M2. Rehabilitada
Red de atarjeas; Red de atarjeas; 
REHABILITACION DE ATARJEA DE ALCANTARILLADO SANITARIO DE 10"Ø, UBICADO EN CALLE JAZMINES ENTRE CALLE AZHARES Y CALLE MARAVILLAS, EN COLONIA INFONAVIT ARBOLEDAS, LOS MOCHIS, SINALOA. LA OBRA CONSISTE EN SUMINISTRO E INSTALACIÓN DE TUBERÍA PVC PARA ALCANTARILLADO SANITARIO PARED SOLIDA SERIE 20 MÉTRICA QUE CUMPLE LA NORMA NMX-E 111-1995 SCFI, UNIÓN ESPIGA-CAMPANA PARA UNA PRESIÓN DE TRABAJO DE 1 KG/CM2, CON LONGITUD TOTAL DE 42 ML.  INCLUYE: SUMINISTRO E INSTALACIÓN DE 6 DESCARGAS DOMICILIARIAS. Rehabilitada
Red de atarjeas; Red de atarjeas; 
REHABILITACION DE ATARJEA DE ALCANTARILLADO SANITARIO DE 8"Ø, UBICADA EN CALLE ELVIRA DE CALDERON ENTRE CALLE PROFRA. MARIA ELENA VIZCONDE Y CALLE PROFR. ROBERTO GARCIA EN COLONIA MAGISTERIAL, LOS MOCHIS, SINALOA. LA OBRA CONSISTE EN SUMINISTRO E INSTALACIÓN DE TUBERÍA PVC PARA ALCANTARILLADO SANITARIO PARED SOLIDA SERIE 20 MÉTRICA QUE CUMPLE LA NORMA NMX-E 111-1995 SCFI, UNIÓN ESPIGA-CAMPANA PARA UNA PRESIÓN DE TRABAJO DE 1 KG/CM2, CON LONGITUD TOTAL DE 56 ML  DE 8"Ø (200MM),  INCLUYE: SUMINISTRO E INSTALACIÓN DE 5 DESCARGAS DOMICILIARIAS CON REGISTROS Y REPOSICIÓN  DE PAVIMENTO DE CONCRETO HIDRÁULICO F'C= 300 KG/CM2, DE  15  A  18  CMS  DE  ESPESOR  MÍNIMO, EN  ÁREAS  MAYORES A  20  M2. Rehabilitada
Red de atarjeas; Red de atarjeas; 
REHABILITACION DE ATARJEA DE ALCANTARILLADO SANITARIO DE 8"Ø, UBICADO EN CALLE ALVARO OBREGON ENTRE CALLE RIO FUERTE Y SIGUIENTE POZO DE VISITA AL PONIENTE EN COLONIA JARDINES DEL SOL, LOS MOCHIS, SINALOA. LA OBRA CONSISTE EN SUMINISTRO E INSTALACIÓN DE TUBERÍA PVC PARA ALCANTARILLADO SANITARIO PARED SOLIDA SERIE 20 MÉTRICA QUE CUMPLE LA NORMA NMX-E 111-1995 SCFI, UNIÓN ESPIGA-CAMPANA PARA UNA PRESIÓN DE TRABAJO DE 1 KG/CM2, CON LONGITUD TOTAL DE 56 ML.  INCLUYE: REPOSICIÓN DE PAVIMENTO DE CONCRETO HIDRÁULICO F'C= 300 KG/CM2, DE  15 A 18 CMS DE ESPESOR MÍNIMO, EN ÁREAS MAYORES A 20 M2. Rehabilitada
Red de atarjeas; Red de atarjeas; 
REHABILITACION DE ATARJEA DE ALCANTARILLADO SANITARIO DE 12"Ø, UBICADA EN BLVD. MANUEL M. PONCE BLVD. JUSTICIA SOCIAL EN COLONIA JARDINES DEL BOSQUE, LOS MOCHIS, SINALOA. LA OBRA CONSISTE EN SUMINISTRO E INSTALACIÓN DE TUBERÍA PVC PARA ALCANTARILLADO SANITARIO PARED SOLIDA SERIE 20 MÉTRICA QUE CUMPLE LA NORMA NMX-E 111-1995 SCFI, UNIÓN ESPIGA-CAMPANA PARA UNA PRESIÓN DE TRABAJO DE 1 KG/CM2, CON LONGITUD TOTAL DE 23 ML.  INCLUYE: REPOSICIÓN DE PAVIMENTO DE CONCRETO HIDRÁULICO F'C= 300 KG/CM2, DE  15 A 18 CMS DE ESPESOR MÍNIMO, EN ÁREAS MAYORES A 20 M2. Rehabilitada
Red de atarjeas; Red de atarjeas; 
REHABILITACION DE ATARJEA DE ALCANTARILLADO SANITARIO DE 8"Ø, UBICADA EN CALLE ALBERTO OWEN ENTRE CALLE RIO PIAXTLA Y CALLE RIO PRESIDIO EN COLONIA SCALLY, LOS MOCHIS, SINALOA. LA OBRA CONSISTE EN SUMINISTRO E INSTALACIÓN DE TUBERÍA PVC PARA ALCANTARILLADO SANITARIO PARED SOLIDA SERIE 20 MÉTRICA QUE CUMPLE LA NORMA NMX-E 111-1995 SCFI, UNIÓN ESPIGA-CAMPANA PARA UNA PRESIÓN DE TRABAJO DE 1 KG/CM2, CON LONGITUD TOTAL DE 91 ML  DE 8"Ø (200MM),  INCLUYE: SUMINISTRO E INSTALACIÓN DE 12 DESCARGAS DOMICILIARIAS CON SUS REGISTROS Y REPOSICIÓN  DE PAVIMENTO DE CONCRETO HIDRÁULICO F'C= 300 KG/CM2, DE  15  A  18  CMS  DE  ESPESOR  MÍNIMO, EN  ÁREAS  MAYORES A  20  M2.</t>
  </si>
  <si>
    <t>REHABILITACIÓN DE ALCANTARILLADO SANITARIO EN VARIAS COLONIAS DE LA CIUDAD DE LOS MOCHIS</t>
  </si>
  <si>
    <t xml:space="preserve">REHABILITACIÓN Y AMPLIACIÓN DE ALCANTARILLADO SANITARIO EN LA CIUDAD DE LOS MOCHIS Y GUSTAVO DIAZ ORDAZ </t>
  </si>
  <si>
    <t>El presente contrato se realiza mediante Licitación por adjudicación directa de conformidad con el Artículo 41 Fracción III y 43 de La Ley De Obras Públicas y Servicios Relacionados con Las Mismas</t>
  </si>
  <si>
    <t>CRISTABELL</t>
  </si>
  <si>
    <t xml:space="preserve"> MARÍN </t>
  </si>
  <si>
    <t>SANDOVAL</t>
  </si>
  <si>
    <t>CJO190809I49</t>
  </si>
  <si>
    <t>Nueva
Línea de distribución; Línea de distribución secundaria; 
AMPLIACION DE LA RED DE AGUA POTABLE Y TOMAS DOMICILIARIAS EN LA LOCALIDAD DE LAZARO CARDENAS, MUNICIPIO DE AHOME, SINALOA. LA OBRA CONSISTE EN: SUMINISTRO E INSTALACIÓN DE 260 ML DE TUBERÍA PVC HIDRÁULICA DE 3"Ø RD-32.5, CONSTRUCCIÓN DE CRUCEROS HIDRÁULICOS, SUMINISTRO E INSTALACIÓN DE 17 TOMAS DOMICILIARIAS INCLUYENDO MEDIDOR DE 1/2"Ø . Nueva
Línea de distribución; Línea de distribución secundaria; 
AMPLIACION DE LA RED DE AGUA POTABLE Y TOMAS DOMICILIARIAS, C. NIÑOS HEROES ENTRE CJON. RICARDO FLORES MAGON Y CALLE OLAS ALTAS, EN LA COMUNIDAD DE BAGOJO COLECTIVO, MUNICIPIO DE AHOME, SINALOA. LA OBRA CONSISTE EN: SUMINISTRO E INSTALACIÓN DE 138 ML DE TUBERÍA PVC HIDRÁULICA DE 3"Ø RD-32.5, 142 ML DE TUBERÍA PVC HIDRÁULICA DE 4" RD32.5, CONSTRUCCIÓN DE CRUCEROS HIDRÁULICOS, SUMINISTRO E INSTALACIÓN DE 13 TOMAS DOMICILIARIAS INCLUYENDO MEDIDOR DE 1/2"Ø. Nueva
Línea de distribución; Línea de distribución secundaria; 
AMPLIACION DE LA RED DE AGUA POTABLE EN EL SECTOR DE EL SABINO, HIGUERA DE ZARAGOZA, AHOME, SINALOA. LA OBRA CONSISTE EN: SUMINISTRO E INSTALACIÓN DE 141 ML DE TUBERÍA PVC HIDRÁULICA DE 3"Ø RD-32.5, CONSTRUCCIÓN DE CRUCEROS HIDRÁULICOS, SUMINISTRO E INSTALACIÓN DE 6 TOMAS DOMICILIARIAS INCLUYENDO MEDIDOR DE 1/2"Ø. Nueva
Línea de distribución; Línea de distribución secundaria; 
AMPLIACION DE LA RED DE AGUA POTABLE Y TOMAS DOMICILIARIAS, EN LA LOCALIDAD DE SAN MIGUEL ZAPOTITLAN, MUNICIPIO DE AHOME, SINALOA. LA OBRA CONSISTE EN: SUMINISTRO E INSTALACIÓN DE 38 ML DE TUBERÍA DE FIERRO GALVANIZADO DE 3"Ø, CONSTRUCCIÓN DE CRUCEROS HIDRÁULICOS, SUMINISTRO E INSTALACIÓN DE 3 TOMAS DOMICILIARIAS INCLUYENDO MEDIDOR DE 1/2"Ø. Nueva
Línea de distribución; Línea de distribución secundaria; 
AMPLIACION DE LA RED DE AGUA POTABLE Y TOMAS DOMICILIARIAS EN CALLE 10 DE MAYO, COLONIA BUENAVISTA, EN LA LOCALIDAD DE HIGUERA DE ZARAGOZA, MUNICIPIO DE AHOME, SINALOA. LA OBRA CONSISTE EN: SUMINISTRO E INSTALACIÓN DE 74 ML DE TUBERÍA PVC HIDRÁULICA DE 3"Ø RD-32.5, CONSTRUCCIÓN DE CRUCEROS HIDRÁULICOS, SUMINISTRO E INSTALACIÓN DE 1 TOMA DOMICILIARIA INCLUYENDO MEDIDOR DE 1/2"Ø.</t>
  </si>
  <si>
    <t>MARÍN</t>
  </si>
  <si>
    <t>C Y J OBRAS Y SERVICIOS, S. A. DE C. V.</t>
  </si>
  <si>
    <t>PRESENTA UNA MUY BUENA PROPUESTA Y REUNE LOS REQUISITOS TECNICOS, ECONOMICOS Y LEGALES</t>
  </si>
  <si>
    <t>VARIAS LOCALIDADES DEL MUNICIPIO DE AHOME</t>
  </si>
  <si>
    <t>AMPLIACIÓN DE REDES DE AGUA POTABLE EN VARIAS LOCALIDADES DEL MUNICIPIO DE AHOME</t>
  </si>
  <si>
    <t>Nueva
Línea de distribución  ;  Línea de distribución secundaria ; 
AMPLIACION DE LA RED DE AGUA POTABLE Y TOMAS DOMICILIARIAS, EN C. MIGUEL HIDALGO, TOPOLOBAMPO, MUNICIPIO DE AHOME, SINALOA. LA OBRA CONSISTE EN: SUMINISTRO E INSTALACIÓN DE 37 ML DE TUBERÍA PVC HIDRÁULICA DE 2"Ø RD-32.5, CONSTRUCCIÓN DE CRUCEROS HIDRÁULICOS, SUMINISTRO E INSTALACIÓN DE 1 TOMA DOMICILIARIA INCLUYENDO MEDIDOR DE 1/2"Ø Y REPOSICION DE 4 M3 DE PAVIMENTO DE CONCRETO HIDRAULICO. Rehabilitada
Línea de distribución  ;  Línea de distribución secundaria ; 
REHABILITACION DE LINEA DE CONDUCCION DE AGUA POTABLE DE 4" DE DIAMETRO, POR LA CALLE E. NAVARRETE ENTRE CALLE MANUEL MARISCAL Y CARRETERA AL EJIDO PLAN DE SAN LUIS, MUNICIPIO DE AHOME, SINALOA. LA OBRA CONSISTE EN: SUMINISTRO E INSTALACIÓN DE 992 ML DE TUBERÍA PVC HIDRÁULICA DE 4" RD-32.5, CONSTRUCCIÓN DE CRUCEROS HIDRÁULICOS. Nueva
Línea de distribución  ;  Línea de distribución secundaria ;  AMPLIACION DE LA RED DE AGUA POTABLE Y TOMAS DOMICILIARIAS EN C. AMAPAS ENTRE C. PLAYA LAS GLORIAS Y C. PLAYA MAPAHUI, FRACCIONAMIENTO UNIVERSITARIO, LOS MOCHIS, MUNICIPIO DE AHOME, SINALOA.  LA OBRA CONSISTE EN: SUMINISTRO E INSTALACIÓN DE 41 ML DE TUBERÍA PVC HIDRÁULICA DE 3"Ø RD-32.5, CONSTRUCCIÓN DE CRUCEROS HIDRÁULICOS, SUMINISTRO E INSTALACIÓN DE 1 TOMA DOMICILIARIA INCLUYENDO MEDIDOR DE 1/2"Ø.</t>
  </si>
  <si>
    <t>TOPOLOBAMPO, PLAN DE SAN LUIS Y LOS MOCHIS</t>
  </si>
  <si>
    <t>AMPLIACIÓN Y REHABILITACIÓN DE LÍNEAS DE AGUA POTABLE, EN TOPOLOBAMPO, PLAN DE SAN LUIS Y LOS MOCHIS</t>
  </si>
  <si>
    <t>CUAUHTEMOC</t>
  </si>
  <si>
    <t>CRUZ</t>
  </si>
  <si>
    <t>BELTRAN</t>
  </si>
  <si>
    <t>URBANIKA LM GROUP, S. A. DE C. V.</t>
  </si>
  <si>
    <t>ULG211230UD7</t>
  </si>
  <si>
    <t>Rehabilitada
Red de atarjeas  ;  Red de atarjeas ; 
REHABILITACIÓN DE ATARJEA DE ALCANTARILLADO SANITARIO DE 8"Ø, UBICADO EN CALLE RIO SINALOA ENTRE CALLE PRESA MIGUEL HIDALGO Y PRIMER POZO AL SUR, EN LA LOCALIDAD DE GUSTAVO DIAZ ORDAZ (EL CARRIZO). LA OBRA CONSISTE EN SUMINISTRO E INSTALACIÓN DE TUBERÍA PVC DE 8"Ø PARA ALCANTARILLADO SANITARIO PARED SOLIDA SERIE 20 MÉTRICA QUE CUMPLE LA NORMA NMX-E 111-1995 SCFI, UNIÓN ESPIGA-CAMPANA PARA UNA PRESIÓN DE TRABAJO DE 1 KG/CM2, CON LONGITUD TOTAL DE 80 ML,  INCLUYE: SUMINISTRO E INSTALACIÓN DE 6 DESCARGAS DOMICILIARIAS CON REGISTROS Y REPOSICIÓN  DE PAVIMENTO DE CONCRETO HIDRÁULICO F'C= 300 KG/CM2, DE  15  A  18  CMS  DE  ESPESOR  MÍNIMO, EN  ÁREAS  MAYORES A  20  M2. Rehabilitada
Red de atarjeas  ;  Red de atarjeas ; 
REHABILITACION DE ATARJEA DE ALCANTARILLADO SANITARIO DE 8"Ø, UBICADA EN CALLE PRESA MOCUZARI ENTRE CALLE RIO TAMAZULA Y CALLE RIO HUMAYA EN GUSTAVO DIAZ ORDAZ (EL CARRIZO), MPIO. DE AHOME, SINALOA. LA OBRA CONSISTE EN SUMINISTRO E INSTALACIÓN DE TUBERÍA PVC  DE  8"Ø PARA ALCANTARILLADO SANITARIO PARED SOLIDA SERIE 20 MÉTRICA QUE CUMPLE LA NORMA NMX-E 111-1995 SCFI, UNIÓN ESPIGA-CAMPANA PARA UNA PRESIÓN DE TRABAJO DE 1 KG/CM2, CON LONGITUD TOTAL DE 77 ML,  INCLUYE: SUMINISTRO E INSTALACIÓN DE 9 DESCARGAS DOMICILIARIAS CON SUS REGISTROS.</t>
  </si>
  <si>
    <t>BELTARN</t>
  </si>
  <si>
    <t>GUSTAVO DIAZ ORDAZ</t>
  </si>
  <si>
    <t>REHABILITACIÓN DE LOS SERVICIOS DE ALCANTARILLADO SANITARIO EN GUSTAVO DIAZ ORDAZ, EL CARRIZO, MUNICIPIO DE AHOME</t>
  </si>
  <si>
    <t>Rehabilitada
Red de atarjeas  ;  Red de atarjeas ; 
REHABILITACION DE ATARJEA DE ALCANTARILLADO SANITARIO DE 8"Ø, UBICADA EN CALLE DOS ENTRE CALLE RIO PIAXTLA Y CALLE RIO ELOTA EN LA LOCALIDAD DE GUSTAVO DIAZ ORDAZ (EL CARRIZO), MPIO. DE AHOME, SINALOA. LA OBRA CONSISTE EN SUMINISTRO E INSTALACIÓN DE TUBERÍA PVC DE  8"Ø PARA ALCANTARILLADO SANITARIO PARED SOLIDA SERIE 20 MÉTRICA QUE CUMPLE LA NORMA NMX-E 111-1995 SCFI, UNIÓN ESPIGA-CAMPANA PARA UNA PRESIÓN DE TRABAJO DE 1 KG/CM2, 130 ML,  INCLUYE: SUMINISTRO E INSTALACIÓN DE 12 DESCARGAS DOMICILIARIAS CON SUS REGISTROS. Rehabilitada
Red de atarjeas  ;  Red de atarjeas ; 
REHABILITACION DE ATARJEA DE ALCANTARILLADO SANITARIO DE 8"Ø, UBICADA EN CALLE PRESA OCORONI ENTRE CALLE RIO CULIACAN Y CALLE RIO MOCORITO, EN CENTRO, EN EL CARRIZO, GUSTAVO DIAZ ORDAZ, MPIO. DE AHOME, SINALOA. LA OBRA CONSISTE EN SUMINISTRO E INSTALACIÓN DE TUBERÍA PVC  DE  8"Ø PARA ALCANTARILLADO SANITARIO PARED SOLIDA SERIE 20 MÉTRICA QUE CUMPLE LA NORMA NMX-E 111-1995 SCFI, UNIÓN ESPIGA-CAMPANA PARA UNA PRESIÓN DE TRABAJO DE 1 KG/CM2, CON LONGITUD TOTAL DE 75 ML,  INCLUYE: SUMINISTRO E INSTALACIÓN DE 10 DESCARGAS DOMICILIARIAS CON SUS REGISTROS. Rehabilitada
Red de atarjeas  ;  Red de atarjeas ; 
REHABILITACION DE ATARJEA DE ALCANTARILLADO SANITARIO DE 8"Ø, UBICADO EN CALLE SINALOA ENTRE CALLE VICENTE GUERRERO Y CALLE CUAUHTEMOC EN SECTOR IGLESIA INDIGENA, SAN MIGUEL ZAPOTITLAN. LA OBRA CONSISTE EN SUMINISTRO E INSTALACIÓN DE TUBERÍA PVC  PARA ALCANTARILLADO SANITARIO PARED SOLIDA SERIE 20 MÉTRICA QUE CUMPLE LA NORMA NMX-E 111-1995 SCFI, UNIÓN ESPIGA-CAMPANA PARA UNA PRESIÓN DE TRABAJO DE 1 KG/CM2, CON LONGITUD TOTAL DE 12 ML.  INCLUYE: SUMINISTRO E INSTALACIÓN DE 1 DESCARGA DOMICILIARIA.</t>
  </si>
  <si>
    <t>GUSTAVO DIAZ ORDAZ, EL CARRIZO Y  SAN MIGUEL ZAPOTITLAN</t>
  </si>
  <si>
    <t>REHABILITACIÓN DE LOS SERVICIOS DE ALCANTARILLADO SANITARIO EN GUSTAVO DIAZ ORDAZ, EL CARRIZO Y  SAN MIGUEL ZAPOTITLAN, MUNICIPIO DE AHOME</t>
  </si>
  <si>
    <t>LUCAS</t>
  </si>
  <si>
    <t>CONSTRUCTORA FALOIC, S. A. DE C. V.</t>
  </si>
  <si>
    <t>CAF160806ET1</t>
  </si>
  <si>
    <t>Rehabilitada
Red de atarjeas  ;  Red de atarjeas ; 
REHABILITACION DE ATARJEA DE ALCANTARILLADO SANITARIO DE 8"Ø, UBICADA EN CALLE MIGUEL HIDALGO ENTRE CALLE 2 DE ABRIL Y CALLE ALVARO OBREGON EN COLONIA CENTRO, DE LA LOCALIDAD DE AHOME, SINALOA. LA OBRA CONSISTE EN SUMINISTRO E INSTALACIÓN DE TUBERÍA PVC  DE  8"Ø PARA ALCANTARILLADO SANITARIO PARED SOLIDA SERIE 20 MÉTRICA QUE CUMPLE LA NORMA NMX-E 111-1995 SCFI, UNIÓN ESPIGA-CAMPANA PARA UNA PRESIÓN DE TRABAJO DE 1 KG/CM2, CON LONGITUD TOTAL DE 141 ML,  INCLUYE: SUMINISTRO E INSTALACIÓN DE 10 DESCARGAS DOMICILIARIAS CON SUS REGISTROS. Rehabilitada
Red de atarjeas  ;  Red de atarjeas ; 
REHABILITACION DE ATARJEA DE ALCANTARILLADO SANITARIO DE 8"Ø, UBICADA EN CALLE IGNACIO ZARAGOZA ENTRE CALLE SINALOA Y CALLE JUAN ESCUTIA EN HIGUERA DE ZARAGOZA, SINALOA. LA OBRA CONSISTE EN SUMINISTRO E INSTALACIÓN DE TUBERÍA PVC  DE  8"Ø PARA ALCANTARILLADO SANITARIO PARED SOLIDA SERIE 20 MÉTRICA QUE CUMPLE LA NORMA NMX-E 111-1995 SCFI, UNIÓN ESPIGA-CAMPANA PARA UNA PRESIÓN DE TRABAJO DE 1 KG/CM2, CON LONGITUD TOTAL DE 50 ML,  INCLUYE: SUMINISTRO E INSTALACIÓN DE 7 DESCARGAS DOMICILIARIAS CON SUS REGISTROS. Rehabilitada
Red de atarjeas  ;  Red de atarjeas ; 
REHABILITACION DE ATARJEA DE ALCANTARILLADO SANITARIO DE 8"Ø, UBICADO EN CALLE AYUNTAMIENTO 91 ENTRE SAN MIGUEL Y PRIMER CALLE AL NORTE EN LA LOCALIDAD DE NUEVO SAN MIGUEL, MPIO. DE AHOME, SINALOA. LA OBRA CONSISTE EN SUMINISTRO E INSTALACIÓN DE TUBERÍA PVC PARA ALCANTARILLADO SANITARIO PARED SOLIDA SERIE 20 MÉTRICA QUE CUMPLE LA NORMA NMX-E 111-1995 SCFI, UNIÓN ESPIGA-CAMPANA PARA UNA PRESIÓN DE TRABAJO DE 1 KG/CM2, CON LONGITUD TOTAL DE 60 ML.  INCLUYE: SUMINISTRO E INSTALACIÓN DE 2 DESCARGAS DOMICILIARIAS.</t>
  </si>
  <si>
    <t xml:space="preserve">LUCAS </t>
  </si>
  <si>
    <t>SINALOA</t>
  </si>
  <si>
    <t>AHOME, HIGUERA DE ZARAGOZA Y   NUEVO SAN MIGUEL</t>
  </si>
  <si>
    <t>REHABILITACIÓN DE LOS SERVICIOS DE ALCANTARILLADO SANITARIO EN AHOME, HIGUERA DE ZARAGOZA Y   NUEVO SAN MIGUEL, MUNICIPIO DE AHOME</t>
  </si>
  <si>
    <t>Rehabilitada
Línea de distribución  ;  Línea de distribución secundaria ; 
REHABILITACIÓN DE 5,856 ML DE RED DE AGUA POTABLE Y TOMAS DOMICILIARIAS  EN LA LOCALIDAD DE JITZÁMURI, MUNICIPIO DE AHOME, SINALOA. LA OBRA CONSISTE EN: SUMINISTRO E INSTALACIÓN DE 5,075 ML DE TUBERÍA PVC HIDRÁULICA DE 3"Ø RD-32.5, 142 ML DE TUBERÍA PVC HIDRÁULICA DE 4"Ø RD32.5 Y 639 ML DE TUBERÍA PVC HIDRÁULICA DE 6"Ø RD-32.5, CONSTRUCCIÓN DE CRUCEROS HIDRÁULICOS, SUMINISTRO E INSTALACIÓN DE 150 TOMAS DOMICILIARIAS INCLUYENDO MEDIDOR DE 1/2"Ø Y CONSTRUCCIÓN DE 15 CAJAS DE VÁLVULAS CON MARCO, CONTRAMARCO Y TAPA. Rehabilitada
Red de atarjeas  ;  Red de atarjeas ; 
REHABILITACIÓN DE ATARJEA DE ALCANTARILLADO DE 8"Ø, UBICADO EN CALLE PIRUL ENTRE BLVD. RIO FUERTE Y 1ER. ANDADOR EN LA COLONIA INFONAVIT MACAPULE, LOS MOCHIS, SINALOA. LA OBRA CONSISTE EN SUMINISTRO E INSTALACIÓN DE TUBERÍA PVC PARA ALCANTARILLADO SANITARIO PARED SOLIDA SERIE 20 MÉTRICA QUE CUMPLE LA NORMA NMX-E 111-1995 SCFI, UNIÓN ESPIGA-CAMPANA PARA UNA PRESIÓN DE TRABAJO DE 1 KG/CM2, 57 ML  DE 8" Ø (200MM),  INCLUYE: SUMINISTRO E INSTALACIÓN DE 9 DESCARGAS DOMICILIARIAS CON SUS REGISTROS Y REPOSICIÓN  DE PAVIMENTO DE CONCRETO HIDRÁULICO F'C= 300 KG/CM2, DE  15  A  18  CMS  DE  ESPESOR  MÍNIMO, EN  ÁREAS  MAYORES A  20  M2.</t>
  </si>
  <si>
    <t>EL JITZÁMURI Y COLONIA INFONAVIT MACAPULE</t>
  </si>
  <si>
    <t>REHABILITACIÓN DE LOS SERVICIOS DE AGUA POTABLE EN EL JITZÁMURI   Y ALCANTARILLADO EN LA COLONIA INFONAVIT MACAPULE, LOS MOCHIS, MUNICIPIO DE AHOME</t>
  </si>
  <si>
    <t>El presente contrato se realiza mediante Licitación por Licitación Pública Nacional de conformidad con el Artículo 27 Fracción I, de La Ley De Obras Públicas y Servicios Relacionados con Las Mismas</t>
  </si>
  <si>
    <t>CFA160806ET1</t>
  </si>
  <si>
    <t>Rehabilitada
Red de atarjeas  ;  Red de atarjeas ; 
REHABILITACION DE LA RED DE ALCANTARILLADO SANITARIO DE 8"Ø, DESCARGAS DOMICILIARIAS Y REGISTROS DE ALBAÑAL EN EJIDO 9  DE DICIEMBRE, MUNICIPIO DE AHOME, SINALOA. LA OBRA CONSISTE EN SUMINISTRO E INSTALACIÓN DE TUBERÍA PVC  DE PARA ALCANTARILLADO SANITARIO PARED SOLIDA SERIE 20 MÉTRICA QUE CUMPLE LA NORMA NMX-E 111-1995 SCFI, UNIÓN ESPIGA-CAMPANA PARA UNA PRESIÓN DE TRABAJO DE 1 KG/CM2, CON LONGITUD TOTAL DE 120 ML.  INCLUYE: 2 POZOS DE VISITA TIPO COMÚN DE TABIQUE ROJO CON 1.25 A  2.25  METROS DE PROFUNDIDAD, SUMINISTRO E INSTALACIÓN DE 8 DESCARGAS DOMICILIARIAS CON SUS REGISTROS. Rehabilitada
Red de atarjeas  ;  Red de atarjeas ; 
REHABILITACION DE LA RED DE ALCANTARILLADO SANITARIO DE 8"Ø, DESCARGAS DOMICILIARIAS Y REGISTROS DE ALBAÑAL , EN CALLE 8, EN LA LOCALIDAD DE AGUILA AZTECA, MUNICIPIO DE AHOME, SINALOA. LA OBRA CONSISTE EN SUMINISTRO E INSTALACIÓN DE TUBERÍA PVC PARA ALCANTARILLADO SANITARIO PARED SOLIDA SERIE 20 MÉTRICA QUE CUMPLE LA NORMA NMX-E 111-1995 SCFI, UNIÓN ESPIGA-CAMPANA PARA UNA PRESIÓN DE TRABAJO DE 1 KG/CM2, LONGITUD TOTAL DE 174 ML,  INCLUYE: 2 POZOS DE VISITA TIPO COMÚN DE TABIQUE ROJO CON 1.25 A  2.25  METROS DE PROFUNDIDAD, SUMINISTRO E INSTALACIÓN DE 12 DESCARGAS DOMICILIARIAS CON SUS REGISTROS Y REPOSICIÓN  DE PAVIMENTO DE CONCRETO HIDRÁULICO F'C= 300 KG/CM2, DE  15  A  18  CMS  DE  ESPESOR  MÍNIMO, EN  ÁREAS  MAYORES A  20  M2.</t>
  </si>
  <si>
    <t>EN EJIDO 9 DE DICIEMBRE Y VILLA DE AHOME</t>
  </si>
  <si>
    <t>REHABILITACIÓN DE LOS SERVICIOS DE ALCANTARILLADO SANITARIO EN EJIDO 9 DE DICIEMBRE Y VILLA DE AHOME, MUNICIPIO DE AHOME, SINALOA</t>
  </si>
  <si>
    <t>El presente contrato se realiza mediante la modalidad de adjudicación directa en base al artículo 62 de la Ley de Obras Públicas y servicios relacionados con las mismas del estado de Sinaloa</t>
  </si>
  <si>
    <t xml:space="preserve">WILFRIDO </t>
  </si>
  <si>
    <t xml:space="preserve">ZAZUETA </t>
  </si>
  <si>
    <t xml:space="preserve">FÉLIX  </t>
  </si>
  <si>
    <t>CONSTRUCCIONES HIDRAULICAS ZAZUETA, S. A. DE C. V.</t>
  </si>
  <si>
    <t>CHZ110209D27</t>
  </si>
  <si>
    <t>"Rehabilitación de atarjea de alcantarillado sanitario de 8", ubicado en Calle Guerrero entre Calle Tlaxcala y Calle San Francisco en Colonia Libertad, Los Mochis, Sinaloa.”
“Rehabilitación de atarjea de alcantarillado sanitario de 8", ubicada en Calle Benjamín Hill entre Calle Rio Sinaloa y Calle Rio Évora en Colonia Scally, Los Mochis, Sinaloa.”</t>
  </si>
  <si>
    <t>WILFRIDO</t>
  </si>
  <si>
    <t>ZAZUETA</t>
  </si>
  <si>
    <t>FÉLIX</t>
  </si>
  <si>
    <t>GOBIERNO ESTATAL Y MUNICIPAL</t>
  </si>
  <si>
    <t>Rehabilitación de atarjea de alcantarillado sanitario de 8", ubicado en Calle Rio Sinaloa entre Calle Serdán y Calle Anatolio Ortega (pozo intermedio), con 10 descargas sanitarias en Colonia Scally, Los Mochis, Sinaloa.
Rehabilitación de atarjea de alcantarillado de 8", ubicado en Calle Constitución entre Calle 5 de mayo y Calle Comonfort en Colonia Anáhuac, Los Mochis, Sinaloa.</t>
  </si>
  <si>
    <t>JOSE DE JESÚS GUTIERREZ ARMENTA</t>
  </si>
  <si>
    <t>GUASAVE</t>
  </si>
  <si>
    <t>REHABILITACIÓN DE ATARJEA DE ALCANTARILLADO SANITARIO DE 8", EN COLONIA LIBERTAD Y COLONIA SCALLY</t>
  </si>
  <si>
    <t>REHABILITACIÓN DE ATARJEA DE ALCANTARILLADO SANITARIO DE 8", EN COLONIA SCALLY Y COLONIA ANÁHUAC.</t>
  </si>
  <si>
    <t>Rehabilitación de colector de 42" de diámetro en av. santos degollado entre calle República de Chile y Republica de Argentina, Los Mochis, Ahome, Sinaloa.</t>
  </si>
  <si>
    <t>REHABILITACIÓN DE COLECTOR DE 42" DE DIÁMETRO EN AV. SANTOS DEGOLLADO ENTRE CALLE REPÚBLICA DE CHILE Y REPUBLICA DE ARGENTINA, LOS MOCHIS</t>
  </si>
  <si>
    <t>Rehabilitación de atarjea de alcantarillado sanitario de 8", ubicado en calle 5 de mayo entre Calle Constitución y Calle Niños Héroes en Colonia Anáhuac, Los Mochis, Sinaloa.</t>
  </si>
  <si>
    <t>REHABILITACIÓN DE ATARJEA DE ALCANTARILLADO SANITARIO DE 8", UBICADO EN CALLE 5 DE MAYO ENTRE CALLE CONSTITUCIÓN Y CALLE NIÑOS HÉROES EN COLONIA ANÁHUAC</t>
  </si>
  <si>
    <t>“Rehabilitación de atarjea de alcantarillado sanitario de 8". ubicado en Calle Rio Sinaloa entre Calle Alfonso Cano y pozo rumbo a Calle Gilbert Owen en Colonia Scally, Los Mochis, Sinaloa.”</t>
  </si>
  <si>
    <t>REHABILITACIÓN DE ATARJEA DE ALCANTARILLADO SANITARIO DE 8". UBICADO EN CALLE RIO SINALOA ENTRE CALLE ALFONSO CANO Y POZO RUMBO A CALLE GILBERT OWEN EN COLONIA SCALLY</t>
  </si>
  <si>
    <t>“Rehabilitación de colector de 42" de diámetro en Av. Santos Degollado entre Blvd. Juan de Dios Bátiz y Calle República de Chile, Los Mochis, Ahome, Sinaloa.”</t>
  </si>
  <si>
    <t>REHABILITACIÓN DE COLECTOR DE 42" DE DIÁMETRO EN AV. SANTOS DEGOLLADO ENTRE BLVD. JUAN DE DIOS BÁTIZ Y CALLE REPÚBLICA DE CHILE, LOS MOCHIS</t>
  </si>
  <si>
    <t>DIEGO ISAAC</t>
  </si>
  <si>
    <t>ZAMORA</t>
  </si>
  <si>
    <t>ZAVEL COMERCIAL SINALOENSE, S. A. DE C. V.</t>
  </si>
  <si>
    <t>ZCS1508313U7</t>
  </si>
  <si>
    <t>"Rehabilitación de colector de alcantarillado sanitario de 48" con una atarjea de 8" pararecibir descargas 5 sanitarias; ubicado en Blvd. Rio Fuerte entre Calle Gilberto Owen a Calle Heriberto Valdez Col. Scally, Los Mochis, Ahome, Sinaloa.”</t>
  </si>
  <si>
    <t>REHABILITACIÓN DE COLECTOR DE ALCANTARILLADO SANITARIO DE 48" CON UNA ATARJEA DE 8" PARA RECIBIR DESCARGAS 5 SANITARIAS; UBICADO EN BLVD. RIO FUERTE ENTRE CALLE GILBERTO OWEN A CALLE HERIBERTO VALDEZ COL. SCALLY</t>
  </si>
  <si>
    <t>"Rehabilitación de subcolector sanitario de 30", ubicado en Calle Enero, entre Calle Pioneros Ejidales y Av. Monterrey en Colonia Raúl Romanillo, Los Mochis, Sinaloa.”</t>
  </si>
  <si>
    <t>REHABILITACIÓN DE SUBCOLECTOR SANITARIO DE 30", UBICADO EN CALLE ENERO, ENTRE CALLE PIONEROS EJIDALES Y AV. MONTERREY EN COLONIA RAÚL ROMANILLO</t>
  </si>
  <si>
    <t>MANUEL MISAEL</t>
  </si>
  <si>
    <t>VEGA</t>
  </si>
  <si>
    <t>IZAGUIRRE</t>
  </si>
  <si>
    <t>VEIM9609032H6</t>
  </si>
  <si>
    <t>Rehabilitación de subcolector de alcantarillado sanitario de 30", ubicado en Calle Enero, entre Calle Periodistas y Calle Pioneros Ejidales en Colonia Raúl Romanillo, Los Mochis, Sinaloa.</t>
  </si>
  <si>
    <t>MANUEL MISAEL VEGA IZAGUIRRE</t>
  </si>
  <si>
    <t>REHABILITACIÓN DE SUBCOLECTOR DE ALCANTARILLADO SANITARIO DE 30", UBICADO EN CALLE ENERO, ENTRE CALLE PERIODISTAS Y CALLE PIONEROS EJIDALES EN COLONIA RAÚL ROMANILLO</t>
  </si>
  <si>
    <t>ELVER</t>
  </si>
  <si>
    <t>RIVERA</t>
  </si>
  <si>
    <t>CONSTRUCCIONES CIVILES Y ELECTROMECANICAS ZARE, S. A. DE C. V.</t>
  </si>
  <si>
    <t>CCE1302083B7</t>
  </si>
  <si>
    <t>“Rehabilitación de atarjea de alcantarillado de 8" (colapsada), ubicado en Calle Isla de Magdalena entre Calle Heriberto Valdez y Calle Isla del Carmen en Fracc. Islas Residenciales, Los Mochis, Sinaloa.”
“Rehabilitación de atarjea de alcantarillado sanitario de 8", ubicado en Calle Isla del Socorro entre Av. Heriberto Valdez y Calle Isla del Carmen en Fracc. Islas Residenciales, Los Mochis, Sinaloa.”</t>
  </si>
  <si>
    <t>REHABILITACIÓN DE ATARJEA DE ALCANTARILLADO DE 8" (COLAPSADA), UBICADO EN CALLE ISLA DE MAGDALENA, REHABILITACIÓN DE ATARJEA DE ALCANTARILLADO SANITARIO DE 8", UBICADO EN CALLE ISLA DEL SOCORRO, LOS MOCHIS</t>
  </si>
  <si>
    <t xml:space="preserve">HÉCTOR </t>
  </si>
  <si>
    <t>HECSO CONSTRUCCIONES, S. A. DE C. V.</t>
  </si>
  <si>
    <t>HCO110617L56</t>
  </si>
  <si>
    <t>"Rehabilitación de atarjea de alcantarillado sanitario de 8", ubicada en Calle Benjamín Johnston entre Bvld. Rio Fuerte y primer pozo de visita al interior de privada en Colonia 12 de octubre, Los Mochis, Sinaloa.”
“Rehabilitación de atarjea de alcantarillado sanitario de 8", ubicado en Calle Chiapas entre Calle Tamaulipas y Calle Tlaxcala en Colonia San Francisco, Los Mochis, Sinaloa.”</t>
  </si>
  <si>
    <t>REHABILITACIÓN DE ATARJEA DE ALCANTARILLADO SANITARIO DE 8", UBICADA EN CALLE BENJAMÍN JOHNSTON Y REHABILITACIÓN DE ATARJEA DE ALCANTARILLADO SANITARIO DE 8", UBICADO EN CALLE CHIAPAS, LOS MOCHIS</t>
  </si>
  <si>
    <t>“Rehabilitación de atarjea de alcantarillado sanitario de 24", ubicada en Callejón Guadalupe Victoria entre Avenida Gabriel Leyva y pozo intermedio a Calle Ángel Flores en Colonia Centro, Los Mochis, Sinaloa.”</t>
  </si>
  <si>
    <t>REHABILITACIÓN DE ATARJEA DE ALCANTARILLADO SANITARIO DE 24", UBICADA EN CALLEJÓN GUADALUPE VICTORIA ENTRE AVENIDA GABRIEL LEYVA Y POZO INTERMEDIO A CALLE ÁNGEL FLORES EN COLONIA CENTRO,</t>
  </si>
  <si>
    <t>JORGE GUADALUPE</t>
  </si>
  <si>
    <t xml:space="preserve">GONZALEZ </t>
  </si>
  <si>
    <t>MARTÍNEZ</t>
  </si>
  <si>
    <t>JAVIED CONSTRUCCIONES Y URBANIZACIONES, S. A. DE C. V.</t>
  </si>
  <si>
    <t>JCU130403TC8</t>
  </si>
  <si>
    <t>“Rehabilitación de atarjea de alcantarillado sanitario de 8", ubicada en Calle Clavel entre Calle 1 y Calle 5 en Colonia Jardín, Los Mochis, Sinaloa.”</t>
  </si>
  <si>
    <t>REHABILITACIÓN DE ATARJEA DE ALCANTARILLADO SANITARIO DE 8", UBICADA EN CALLE CLAVEL ENTRE CALLE 1 Y CALLE 5 EN COLONIA JARDÍN, LOS MOCHIS</t>
  </si>
  <si>
    <t>"Rehabilitación de atarjea de alcantarillado sanitario de 8", ubicada en Calle 21 de marzo entre Calle Ángel Flores y Calle Vicente Guerrero en Colonia Jiquilpan, Los Mochis, Sinaloa.”
“Rehabilitación de atarjea de alcantarillado sanitario de 8", ubicada en Calle Lázaro Cárdenas entre Blvd. Macario Gaxiola (de pozo intermedio a calle corregidora) en la Colonia la Cuchilla, Los Mochis, Sinaloa.”</t>
  </si>
  <si>
    <t>REHABILITACIÓN DE ATARJEA DE ALCANTARILLADO SANITARIO DE 8", UBICADA EN CALLE 21 DE MARZO ENTRE CALLE ÁNGEL FLORES Y REHABILITACIÓN DE ATARJEA DE ALCANTARILLADO SANITARIO DE 8", UBICADA EN CALLE LÁZARO CÁRDENAS, EN LOS MOCHIS</t>
  </si>
  <si>
    <t>“Rehabilitación de atarjea de alcantarillado sanitario de 8", ubicada en Calle Conrado Espinoza entre Calle Primera y Calle Cerrada en La Colonia Jardines del Country, Los Mochis, Sinaloa.”</t>
  </si>
  <si>
    <t>REHABILITACIÓN DE ATARJEA DE ALCANTARILLADO SANITARIO DE 8", UBICADA EN CALLE CONRADO ESPINOZA ENTRE CALLE PRIMERA Y CALLE CERRADA EN LA COLONIA JARDINES DEL COUNTRY</t>
  </si>
  <si>
    <t>El presente contrato se realiza mediante la modalidad de adjudicación directa en base al Artículo 61 Fracción I de la Ley de Obras Públicas y servicios relacionados con las mismas del estado de Sinaloa</t>
  </si>
  <si>
    <t>"Rehabilitación de subcolector de alcantarillado sanitario de 24”, ubicado en Blvd. Zacatecas entre calle Jazmines y Blvd. Centenario, Colonia Infonavit Arboledas, Los Mochis, Ahome, Sinaloa.”</t>
  </si>
  <si>
    <t>REHABILITACIÓN DE SUBCOLECTOR DE ALCANTARILLADO SANITARIO DE 24”, UBICADO EN BLVD. ZACATECAS ENTRE CALLE JAZMINES Y BLVD. CENTENARIO, COLONIA INFONAVIT ARBOLEDAS</t>
  </si>
  <si>
    <t>https://drive.google.com/file/d/1H2Cmxs8SO6zLpCCmPYH-u5GpjgcvP9CV/view?usp=sharing</t>
  </si>
  <si>
    <t>https://drive.google.com/file/d/14fIgckiC8Bh6z5iu1fRwzcFTcnSRqFMP/view?usp=sharing</t>
  </si>
  <si>
    <t>https://drive.google.com/file/d/1OOidH_r-2O_NV3p2Mz9isy9CDGMKQeTc/view?usp=sharing</t>
  </si>
  <si>
    <t>https://drive.google.com/file/d/1ZhcD0mLLN_wR39SIctQCYUn38kV44NbJ/view?usp=sharing</t>
  </si>
  <si>
    <t>https://drive.google.com/file/d/1NV2UtbX4q-qw5NztwJO4wmQGID7wEe_z/view?usp=sharing</t>
  </si>
  <si>
    <t>https://drive.google.com/file/d/1gAg1bIRD84oiTNL6NNEqRe1xnbPmsPg_/view?usp=sharing</t>
  </si>
  <si>
    <t>https://drive.google.com/file/d/1LnAFERVF40l_Fyb_Dtqkn8kOUf6PXV4c/view?usp=sharing</t>
  </si>
  <si>
    <t>https://drive.google.com/file/d/1df-ACvP3q_UmkRiZ-Vpv8_dJjpTfQgkB/view?usp=sharing</t>
  </si>
  <si>
    <t>https://drive.google.com/file/d/1665oSp2LX4O2WvUZfbPlTD8rP5VS4R0j/view?usp=sharing</t>
  </si>
  <si>
    <t>https://drive.google.com/file/d/1mxaLzJG9Ezs-UaHvqnckoWgXjektMi8L/view?usp=sharing</t>
  </si>
  <si>
    <t>https://drive.google.com/file/d/1m8uvl9a5j0ZKfS7H9yqZtaMT32xlvQGx/view?usp=sharing</t>
  </si>
  <si>
    <t>https://drive.google.com/file/d/1cfJhTVxYAUTakFnTbLPIuVV1mZLT_itw/view?usp=sharing</t>
  </si>
  <si>
    <t>https://drive.google.com/file/d/1ZzjqpoQ34eEbOjC-Ei1hpWeDRzY7Rlsc/view?usp=sharing</t>
  </si>
  <si>
    <t>https://drive.google.com/file/d/1xnW_4Z6Xv202l2Mpw1ahzZT4WQ--9Pf8/view?usp=sharing</t>
  </si>
  <si>
    <t>https://drive.google.com/file/d/16LeiAKMPqridI0xheaBzPafT8A6OJtXO/view?usp=sharing</t>
  </si>
  <si>
    <t>https://drive.google.com/file/d/1URMb6B4GnpAH4zcgBc1J1NrXaQ1cCn28/view?usp=sharing</t>
  </si>
  <si>
    <t>https://drive.google.com/file/d/1xVa4DvvTYLDwZKoQsNbMFwsvV6xqTwS2/view?usp=sharing</t>
  </si>
  <si>
    <t>https://drive.google.com/file/d/1oJRwx2e2ZJ5pwrXKC-o91V6ZvEYAPwkD/view?usp=sharing</t>
  </si>
  <si>
    <t>https://drive.google.com/file/d/12xe_Lr3oP-al0YYOX5028b9l8wYKKray/view?usp=sharing</t>
  </si>
  <si>
    <t>https://drive.google.com/file/d/1gtyfgLWQnY2aDNeaQS0NTUTOGApEFTxo/view?usp=sharing</t>
  </si>
  <si>
    <t>https://drive.google.com/file/d/11PwyqD6jQ8CFVAq1rUXkkB_qFqUKy56J/view?usp=sharing</t>
  </si>
  <si>
    <t>https://drive.google.com/file/d/10uI9CdQehZg0xvkre8rMwMJL0HcrwClQ/view?usp=sharing</t>
  </si>
  <si>
    <t>https://drive.google.com/file/d/1DqI7oMPpes4C9xsvy8RuR9TqA3YqxvvR/view?usp=sharing</t>
  </si>
  <si>
    <t>https://drive.google.com/file/d/1vS5ldkucrwhNoPiefeXHa1vxWYeg-zSK/view?usp=sharing</t>
  </si>
  <si>
    <t>https://drive.google.com/file/d/1yC4ZjsiX-vUn6779gSDqy3IbQm-lUAKT/view?usp=sharing</t>
  </si>
  <si>
    <t>https://drive.google.com/file/d/1Ub-ktI319xcY4jKyKJ87XpLg1QFyYht_/view?usp=sharing</t>
  </si>
  <si>
    <t>https://drive.google.com/file/d/1GjJ9cYCqT63E-Bv9GxmIavEx3mGL7mkG/view?usp=sharing</t>
  </si>
  <si>
    <t>https://drive.google.com/file/d/1Rz6kDQ5ZWZHvdjbmiFPuNUzWcphn8Q-_/view?usp=sharing</t>
  </si>
  <si>
    <t>https://drive.google.com/file/d/1vjmU5FXi3YWg0r_3zda_XaxjLwiuDO6P/view?usp=sharing</t>
  </si>
  <si>
    <t xml:space="preserve">(RFC) </t>
  </si>
  <si>
    <t xml:space="preserve"> localidad</t>
  </si>
  <si>
    <t xml:space="preserve"> entidad federativa </t>
  </si>
  <si>
    <t>Nueva Línea de distribución; Línea de distribución secundaria; 
AMPLIACION DE LA RED DE AGUA POTABLE Y TOMAS DOMICILIARIAS EN EL SECTOR LOS ARROYITOS, NUEVO SAN MIGUEL, MUNICIPIO DE AHOME, SINALOA. LA OBRA CONSISTE EN: SUMINISTRO E INSTALACIÓN DE 1,119 ML DE TUBERÍA PVC HIDRÁULICA DE 3"Ø RD-32.5, CONSTRUCCIÓN DE CRUCEROS HIDRÁULICOS, SUMINISTRO E INSTALACIÓN DE 30 TOMAS DOMICILIARIAS INCLUYENDO MEDIDOR DE 1/2"Ø Y CONSTRUCCIÓN DE 1 CAJA DE VÁLVULAS CON MARCO, CONTRAMARCO Y TAPA.</t>
  </si>
  <si>
    <t>Mejorada Línea de conducción; Línea de alimentación; 
INTERCONEXION DE LINEAS DE AGUA POTABLE DE 14"Ø Y 20"Ø, EN BLVD. 10 DE MAYO ENTRE CALLE VICENTE GUERRERO Y CALLE ANGEL FLORES, LOS MOCHIS, AHOME, SINALOA. LA OBRA CONSISTE EN: SUMINISTRO E INSTALACIÓN DE 125 ML DE TUBERÍA PVC HIDRÁULICA DE 14"Ø CLASE 7, CONSTRUCCIÓN DE CRUCEROS HIDRÁULICOS Y REPOSICION DE 192 M2 DE PAVIMENTO DE CONCRETO HIDRAULICO.</t>
  </si>
  <si>
    <t>Mejorada Equipamiento; Equipamiento de infraestructura; 
SUMINISTRO E INSTALACION DE DOS EQUIPOS DE BOMBEO TIPO TURBINA, LUBRICACION AGUA DE 14" DIAM. PARA AGUA CRUDA EN PLANTA POTABILIZADORA "COMISION DEL RIO FUERTE", PARA UN GASTO DE 300 LPS, CDT 12 MCA, CON IMPULSOR ABIERTO, CABEZAL DE DESCARGA DE 14" LUBRICACION AGUA, INCLUYE: 1 TRAMO DE COLUMNA DE DESCARGA DE 14", CON FLECHA ACOPLADA A MOTOR VFH DE 75 HP 3 F 230/460 VCA, CUERPO DE BOMBEO BAJO NORMA NSF/61 PARA EQUIPOS LIBRE DE PLOMO, ARRANCADOR SUAVE PARA MOTOR DE 75 HP 230/460 VAC CON TABLERO DE CONTROL, CAJA PORTAFUSIBLES Y FUSIBLES ULTRARAPIDOS, INTERRUPTOR TERMOMAGNETICO DE 3 X 125 AMPSX480 V, 30 METROS DE CABLE ALIMENTADOR 3 X 1/0 CON CONDUCTOS GALVANIZADOS.</t>
  </si>
  <si>
    <t xml:space="preserve">Municipio </t>
  </si>
  <si>
    <t xml:space="preserve">Monto </t>
  </si>
  <si>
    <t>Suma</t>
  </si>
  <si>
    <t>Total</t>
  </si>
  <si>
    <t xml:space="preserve">Tipo de procedimiento </t>
  </si>
  <si>
    <t>Licitación (8)</t>
  </si>
  <si>
    <t>Adjudicación directa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</si>
</sst>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b/>
      <sz val="10"/>
      <color indexed="8"/>
      <name val="Arial"/>
      <family val="2"/>
    </font>
    <font>
      <sz val="8"/>
      <color indexed="8"/>
      <name val="Arial"/>
      <family val="2"/>
    </font>
    <font>
      <sz val="8"/>
      <color indexed="8"/>
      <name val="Calibri"/>
      <family val="2"/>
      <scheme val="minor"/>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 fontId="0" fillId="0" borderId="0" xfId="0" applyNumberFormat="1"/>
    <xf numFmtId="0" fontId="4" fillId="0" borderId="0" xfId="0" applyFont="1" applyAlignment="1">
      <alignment horizontal="center"/>
    </xf>
    <xf numFmtId="0" fontId="5" fillId="0" borderId="0" xfId="0" applyFont="1" applyAlignment="1">
      <alignment horizontal="center" wrapText="1"/>
    </xf>
    <xf numFmtId="0" fontId="4" fillId="0" borderId="0" xfId="0" applyFont="1"/>
    <xf numFmtId="0" fontId="0" fillId="5" borderId="0" xfId="0" applyFill="1"/>
    <xf numFmtId="4" fontId="0" fillId="5" borderId="0" xfId="0" applyNumberFormat="1" applyFill="1"/>
    <xf numFmtId="0" fontId="5" fillId="0" borderId="1" xfId="0" applyFont="1" applyBorder="1" applyAlignment="1">
      <alignment horizontal="center" wrapText="1"/>
    </xf>
    <xf numFmtId="0" fontId="4" fillId="0" borderId="1" xfId="0" applyFont="1" applyBorder="1" applyAlignment="1">
      <alignment horizontal="center"/>
    </xf>
    <xf numFmtId="0" fontId="0" fillId="0" borderId="1" xfId="0" applyBorder="1"/>
    <xf numFmtId="4" fontId="0" fillId="0" borderId="1" xfId="0" applyNumberFormat="1" applyBorder="1"/>
    <xf numFmtId="4" fontId="0" fillId="6" borderId="1" xfId="0" applyNumberFormat="1" applyFill="1" applyBorder="1"/>
    <xf numFmtId="0" fontId="4" fillId="0" borderId="2" xfId="0" applyFont="1" applyBorder="1" applyAlignment="1">
      <alignment horizontal="center"/>
    </xf>
    <xf numFmtId="0" fontId="0" fillId="6" borderId="2" xfId="0" applyFill="1" applyBorder="1"/>
    <xf numFmtId="0" fontId="0" fillId="0" borderId="2" xfId="0" applyBorder="1"/>
    <xf numFmtId="4" fontId="4" fillId="0" borderId="0" xfId="0" applyNumberFormat="1" applyFont="1"/>
    <xf numFmtId="4" fontId="4" fillId="0" borderId="1" xfId="0" applyNumberFormat="1" applyFont="1" applyBorder="1"/>
    <xf numFmtId="0" fontId="2" fillId="0" borderId="1" xfId="0" applyFont="1" applyBorder="1" applyAlignment="1">
      <alignment horizontal="center" wrapText="1"/>
    </xf>
    <xf numFmtId="0" fontId="6" fillId="3" borderId="1" xfId="0" applyFont="1" applyFill="1" applyBorder="1" applyAlignment="1">
      <alignment horizontal="center" wrapText="1"/>
    </xf>
    <xf numFmtId="0" fontId="6" fillId="4" borderId="1" xfId="0" applyFont="1" applyFill="1" applyBorder="1" applyAlignment="1">
      <alignment horizontal="center" wrapText="1"/>
    </xf>
    <xf numFmtId="0" fontId="7" fillId="0" borderId="0" xfId="0" applyFont="1"/>
    <xf numFmtId="14" fontId="7" fillId="0" borderId="0" xfId="0" applyNumberFormat="1" applyFont="1"/>
    <xf numFmtId="0" fontId="7" fillId="0" borderId="0" xfId="0" applyFont="1" applyAlignment="1">
      <alignment wrapText="1"/>
    </xf>
    <xf numFmtId="4" fontId="7" fillId="0" borderId="0" xfId="0" applyNumberFormat="1" applyFont="1"/>
    <xf numFmtId="0" fontId="8" fillId="4" borderId="0" xfId="1" applyFont="1" applyFill="1"/>
    <xf numFmtId="0" fontId="7" fillId="4"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Obra JAPAMA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Gráficas!$D$37</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Gráficas!$C$38:$C$54</c:f>
              <c:strCache>
                <c:ptCount val="17"/>
                <c:pt idx="0">
                  <c:v>MANUEL MISAEL VEGA IZAGUIRRE</c:v>
                </c:pt>
                <c:pt idx="1">
                  <c:v>RENE ODILON CARDENAS GARCIA</c:v>
                </c:pt>
                <c:pt idx="2">
                  <c:v>CARLOS ENRIQUE GAMEZ MEJIA</c:v>
                </c:pt>
                <c:pt idx="3">
                  <c:v>URBANIKA LM GROUP, S. A. DE C. V.</c:v>
                </c:pt>
                <c:pt idx="4">
                  <c:v>CONSTRUCTORA FALOIC, S. A. DE C. V.</c:v>
                </c:pt>
                <c:pt idx="5">
                  <c:v>CONSTRUCCIONES CIVILES Y ELECTROMECANICAS ZARE, S. A. DE C. V.</c:v>
                </c:pt>
                <c:pt idx="6">
                  <c:v>JAVIED CONSTRUCCIONES Y URBANIZACIONES, S. A. DE C. V.</c:v>
                </c:pt>
                <c:pt idx="7">
                  <c:v>CONSTRUCCIONES HIDRAULICAS ZAZUETA, S. A. DE C. V.</c:v>
                </c:pt>
                <c:pt idx="8">
                  <c:v>HECSO CONSTRUCCIONES, S. A. DE C. V.</c:v>
                </c:pt>
                <c:pt idx="9">
                  <c:v>C Y J OBRAS Y SERVICIOS, S. A. DE C. V.</c:v>
                </c:pt>
                <c:pt idx="10">
                  <c:v>THS DEL PACIFICO, S. A. DE C. V.</c:v>
                </c:pt>
                <c:pt idx="11">
                  <c:v>NVOH CONSTRUCCIONES, S. A. DE C. V. </c:v>
                </c:pt>
                <c:pt idx="12">
                  <c:v>JOSE DE JESÚS GUTIERREZ ARMENTA</c:v>
                </c:pt>
                <c:pt idx="13">
                  <c:v>REYNALDO ARCE OCHOA</c:v>
                </c:pt>
                <c:pt idx="14">
                  <c:v>ZAVEL COMERCIAL SINALOENSE, S. A. DE C. V.</c:v>
                </c:pt>
                <c:pt idx="15">
                  <c:v>VELCO CONSTRUCCIONES, S. A. DE C. V. </c:v>
                </c:pt>
                <c:pt idx="16">
                  <c:v>HIZA CONSTRUCTORA, S. A. DE C. V.</c:v>
                </c:pt>
              </c:strCache>
            </c:strRef>
          </c:cat>
          <c:val>
            <c:numRef>
              <c:f>Gráficas!$D$38:$D$54</c:f>
              <c:numCache>
                <c:formatCode>#,##0.00</c:formatCode>
                <c:ptCount val="17"/>
                <c:pt idx="0">
                  <c:v>984652.1</c:v>
                </c:pt>
                <c:pt idx="1">
                  <c:v>1063099.74</c:v>
                </c:pt>
                <c:pt idx="2">
                  <c:v>1394880.94</c:v>
                </c:pt>
                <c:pt idx="3">
                  <c:v>1415171.73</c:v>
                </c:pt>
                <c:pt idx="4">
                  <c:v>1529104.94</c:v>
                </c:pt>
                <c:pt idx="5">
                  <c:v>1739860.6</c:v>
                </c:pt>
                <c:pt idx="6">
                  <c:v>1934345.9100000001</c:v>
                </c:pt>
                <c:pt idx="7">
                  <c:v>2419943.3200000003</c:v>
                </c:pt>
                <c:pt idx="8">
                  <c:v>2434904.54</c:v>
                </c:pt>
                <c:pt idx="9">
                  <c:v>2485518.87</c:v>
                </c:pt>
                <c:pt idx="10">
                  <c:v>2628741.39</c:v>
                </c:pt>
                <c:pt idx="11">
                  <c:v>3654079.04</c:v>
                </c:pt>
                <c:pt idx="12">
                  <c:v>4071514</c:v>
                </c:pt>
                <c:pt idx="13">
                  <c:v>4726907.57</c:v>
                </c:pt>
                <c:pt idx="14">
                  <c:v>5150331.62</c:v>
                </c:pt>
                <c:pt idx="15">
                  <c:v>6144019.0800000001</c:v>
                </c:pt>
                <c:pt idx="16">
                  <c:v>9287794.7599999998</c:v>
                </c:pt>
              </c:numCache>
            </c:numRef>
          </c:val>
          <c:extLst>
            <c:ext xmlns:c16="http://schemas.microsoft.com/office/drawing/2014/chart" uri="{C3380CC4-5D6E-409C-BE32-E72D297353CC}">
              <c16:uniqueId val="{00000000-794A-4B8E-A919-7EE586BB8093}"/>
            </c:ext>
          </c:extLst>
        </c:ser>
        <c:dLbls>
          <c:showLegendKey val="0"/>
          <c:showVal val="1"/>
          <c:showCatName val="0"/>
          <c:showSerName val="0"/>
          <c:showPercent val="0"/>
          <c:showBubbleSize val="0"/>
        </c:dLbls>
        <c:gapWidth val="150"/>
        <c:shape val="box"/>
        <c:axId val="842663903"/>
        <c:axId val="842659103"/>
        <c:axId val="0"/>
      </c:bar3DChart>
      <c:catAx>
        <c:axId val="84266390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42659103"/>
        <c:crosses val="autoZero"/>
        <c:auto val="1"/>
        <c:lblAlgn val="ctr"/>
        <c:lblOffset val="100"/>
        <c:noMultiLvlLbl val="0"/>
      </c:catAx>
      <c:valAx>
        <c:axId val="842659103"/>
        <c:scaling>
          <c:orientation val="minMax"/>
        </c:scaling>
        <c:delete val="1"/>
        <c:axPos val="b"/>
        <c:numFmt formatCode="#,##0.00" sourceLinked="1"/>
        <c:majorTickMark val="none"/>
        <c:minorTickMark val="none"/>
        <c:tickLblPos val="nextTo"/>
        <c:crossAx val="84266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Contratistas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Gráficas!$D$70</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E87-403E-A693-6498125F992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E87-403E-A693-6498125F992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E87-403E-A693-6498125F992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E87-403E-A693-6498125F992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Gráficas!$C$71:$C$74</c:f>
              <c:strCache>
                <c:ptCount val="4"/>
                <c:pt idx="0">
                  <c:v>AHOME</c:v>
                </c:pt>
                <c:pt idx="1">
                  <c:v>CULIACAN</c:v>
                </c:pt>
                <c:pt idx="2">
                  <c:v>GUASAVE</c:v>
                </c:pt>
                <c:pt idx="3">
                  <c:v>SINALOA</c:v>
                </c:pt>
              </c:strCache>
            </c:strRef>
          </c:cat>
          <c:val>
            <c:numRef>
              <c:f>Gráficas!$D$71:$D$74</c:f>
              <c:numCache>
                <c:formatCode>#,##0.00</c:formatCode>
                <c:ptCount val="4"/>
                <c:pt idx="0">
                  <c:v>33906631.619999997</c:v>
                </c:pt>
                <c:pt idx="1">
                  <c:v>10138062.950000001</c:v>
                </c:pt>
                <c:pt idx="2">
                  <c:v>7491070.6400000006</c:v>
                </c:pt>
                <c:pt idx="3">
                  <c:v>1529104.94</c:v>
                </c:pt>
              </c:numCache>
            </c:numRef>
          </c:val>
          <c:extLst>
            <c:ext xmlns:c16="http://schemas.microsoft.com/office/drawing/2014/chart" uri="{C3380CC4-5D6E-409C-BE32-E72D297353CC}">
              <c16:uniqueId val="{00000000-A7ED-45E9-BCCD-42687335A8E2}"/>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Tipo de procedimiento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Gráficas!$D$85</c:f>
              <c:strCache>
                <c:ptCount val="1"/>
                <c:pt idx="0">
                  <c:v>Suma</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3F7-4360-BD7F-14CBAB472A4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3F7-4360-BD7F-14CBAB472A4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Gráficas!$C$86:$C$87</c:f>
              <c:strCache>
                <c:ptCount val="2"/>
                <c:pt idx="0">
                  <c:v>Licitación (8)</c:v>
                </c:pt>
                <c:pt idx="1">
                  <c:v>Adjudicación directa (22)</c:v>
                </c:pt>
              </c:strCache>
            </c:strRef>
          </c:cat>
          <c:val>
            <c:numRef>
              <c:f>Gráficas!$D$86:$D$87</c:f>
              <c:numCache>
                <c:formatCode>#,##0.00</c:formatCode>
                <c:ptCount val="2"/>
                <c:pt idx="0">
                  <c:v>26514471.539999999</c:v>
                </c:pt>
                <c:pt idx="1">
                  <c:v>26550398.609999999</c:v>
                </c:pt>
              </c:numCache>
            </c:numRef>
          </c:val>
          <c:extLst>
            <c:ext xmlns:c16="http://schemas.microsoft.com/office/drawing/2014/chart" uri="{C3380CC4-5D6E-409C-BE32-E72D297353CC}">
              <c16:uniqueId val="{00000000-E4C1-45CE-B812-C977D188E59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Licitaciones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Gráficas!$D$108</c:f>
              <c:strCache>
                <c:ptCount val="1"/>
                <c:pt idx="0">
                  <c:v>Monto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Gráficas!$C$109:$C$115</c:f>
              <c:strCache>
                <c:ptCount val="7"/>
                <c:pt idx="0">
                  <c:v>RENE ODILON CARDENAS GARCIA</c:v>
                </c:pt>
                <c:pt idx="1">
                  <c:v>CARLOS ENRIQUE GAMEZ MEJIA</c:v>
                </c:pt>
                <c:pt idx="2">
                  <c:v>THS DEL PACIFICO, S. A. DE C. V.</c:v>
                </c:pt>
                <c:pt idx="3">
                  <c:v>NVOH CONSTRUCCIONES, S. A. DE C. V. </c:v>
                </c:pt>
                <c:pt idx="4">
                  <c:v>REYNALDO ARCE OCHOA</c:v>
                </c:pt>
                <c:pt idx="5">
                  <c:v>VELCO CONSTRUCCIONES, S. A. DE C. V. </c:v>
                </c:pt>
                <c:pt idx="6">
                  <c:v>HIZA CONSTRUCTORA, S. A. DE C. V.</c:v>
                </c:pt>
              </c:strCache>
            </c:strRef>
          </c:cat>
          <c:val>
            <c:numRef>
              <c:f>Gráficas!$D$109:$D$115</c:f>
              <c:numCache>
                <c:formatCode>#,##0.00</c:formatCode>
                <c:ptCount val="7"/>
                <c:pt idx="0">
                  <c:v>1063099.74</c:v>
                </c:pt>
                <c:pt idx="1">
                  <c:v>1394880.94</c:v>
                </c:pt>
                <c:pt idx="2">
                  <c:v>2628741.39</c:v>
                </c:pt>
                <c:pt idx="3">
                  <c:v>3654079.04</c:v>
                </c:pt>
                <c:pt idx="4">
                  <c:v>4726907.57</c:v>
                </c:pt>
                <c:pt idx="5">
                  <c:v>6144019.0800000001</c:v>
                </c:pt>
                <c:pt idx="6">
                  <c:v>6902743.7800000003</c:v>
                </c:pt>
              </c:numCache>
            </c:numRef>
          </c:val>
          <c:extLst>
            <c:ext xmlns:c16="http://schemas.microsoft.com/office/drawing/2014/chart" uri="{C3380CC4-5D6E-409C-BE32-E72D297353CC}">
              <c16:uniqueId val="{00000000-9A07-4751-8CAB-233897DEDE37}"/>
            </c:ext>
          </c:extLst>
        </c:ser>
        <c:dLbls>
          <c:showLegendKey val="0"/>
          <c:showVal val="1"/>
          <c:showCatName val="0"/>
          <c:showSerName val="0"/>
          <c:showPercent val="0"/>
          <c:showBubbleSize val="0"/>
        </c:dLbls>
        <c:gapWidth val="150"/>
        <c:shape val="box"/>
        <c:axId val="1487247711"/>
        <c:axId val="1487249151"/>
        <c:axId val="0"/>
      </c:bar3DChart>
      <c:catAx>
        <c:axId val="148724771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87249151"/>
        <c:crosses val="autoZero"/>
        <c:auto val="1"/>
        <c:lblAlgn val="ctr"/>
        <c:lblOffset val="100"/>
        <c:noMultiLvlLbl val="0"/>
      </c:catAx>
      <c:valAx>
        <c:axId val="1487249151"/>
        <c:scaling>
          <c:orientation val="minMax"/>
        </c:scaling>
        <c:delete val="1"/>
        <c:axPos val="b"/>
        <c:numFmt formatCode="#,##0.00" sourceLinked="1"/>
        <c:majorTickMark val="none"/>
        <c:minorTickMark val="none"/>
        <c:tickLblPos val="nextTo"/>
        <c:crossAx val="1487247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Adjudicación Directa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Gráficas!$D$135</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Gráficas!$C$136:$C$146</c:f>
              <c:strCache>
                <c:ptCount val="11"/>
                <c:pt idx="0">
                  <c:v>MANUEL MISAEL VEGA IZAGUIRRE</c:v>
                </c:pt>
                <c:pt idx="1">
                  <c:v>URBANIKA LM GROUP, S. A. DE C. V.</c:v>
                </c:pt>
                <c:pt idx="2">
                  <c:v>CONSTRUCTORA FALOIC, S. A. DE C. V.</c:v>
                </c:pt>
                <c:pt idx="3">
                  <c:v>CONSTRUCCIONES CIVILES Y ELECTROMECANICAS ZARE, S. A. DE C. V.</c:v>
                </c:pt>
                <c:pt idx="4">
                  <c:v>JAVIED CONSTRUCCIONES Y URBANIZACIONES, S. A. DE C. V.</c:v>
                </c:pt>
                <c:pt idx="5">
                  <c:v>HIZA CONSTRUCTORA, S. A. DE C. V.</c:v>
                </c:pt>
                <c:pt idx="6">
                  <c:v>CONSTRUCCIONES HIDRAULICAS ZAZUETA, S. A. DE C. V.</c:v>
                </c:pt>
                <c:pt idx="7">
                  <c:v>HECSO CONSTRUCCIONES, S. A. DE C. V.</c:v>
                </c:pt>
                <c:pt idx="8">
                  <c:v>C Y J OBRAS Y SERVICIOS, S. A. DE C. V.</c:v>
                </c:pt>
                <c:pt idx="9">
                  <c:v>JOSE DE JESÚS GUTIERREZ ARMENTA</c:v>
                </c:pt>
                <c:pt idx="10">
                  <c:v>ZAVEL COMERCIAL SINALOENSE, S. A. DE C. V.</c:v>
                </c:pt>
              </c:strCache>
            </c:strRef>
          </c:cat>
          <c:val>
            <c:numRef>
              <c:f>Gráficas!$D$136:$D$146</c:f>
              <c:numCache>
                <c:formatCode>#,##0.00</c:formatCode>
                <c:ptCount val="11"/>
                <c:pt idx="0">
                  <c:v>984652.1</c:v>
                </c:pt>
                <c:pt idx="1">
                  <c:v>1415171.73</c:v>
                </c:pt>
                <c:pt idx="2">
                  <c:v>1529104.94</c:v>
                </c:pt>
                <c:pt idx="3">
                  <c:v>1739860.6</c:v>
                </c:pt>
                <c:pt idx="4">
                  <c:v>1934345.9100000001</c:v>
                </c:pt>
                <c:pt idx="5">
                  <c:v>2385050.98</c:v>
                </c:pt>
                <c:pt idx="6">
                  <c:v>2419943.3200000003</c:v>
                </c:pt>
                <c:pt idx="7">
                  <c:v>2434904.54</c:v>
                </c:pt>
                <c:pt idx="8">
                  <c:v>2485518.87</c:v>
                </c:pt>
                <c:pt idx="9">
                  <c:v>4071514</c:v>
                </c:pt>
                <c:pt idx="10">
                  <c:v>5150331.62</c:v>
                </c:pt>
              </c:numCache>
            </c:numRef>
          </c:val>
          <c:extLst>
            <c:ext xmlns:c16="http://schemas.microsoft.com/office/drawing/2014/chart" uri="{C3380CC4-5D6E-409C-BE32-E72D297353CC}">
              <c16:uniqueId val="{00000000-7602-400C-97D4-EDCD3CCCAD80}"/>
            </c:ext>
          </c:extLst>
        </c:ser>
        <c:dLbls>
          <c:showLegendKey val="0"/>
          <c:showVal val="1"/>
          <c:showCatName val="0"/>
          <c:showSerName val="0"/>
          <c:showPercent val="0"/>
          <c:showBubbleSize val="0"/>
        </c:dLbls>
        <c:gapWidth val="150"/>
        <c:shape val="box"/>
        <c:axId val="1479562847"/>
        <c:axId val="1479556607"/>
        <c:axId val="0"/>
      </c:bar3DChart>
      <c:catAx>
        <c:axId val="1479562847"/>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79556607"/>
        <c:crosses val="autoZero"/>
        <c:auto val="1"/>
        <c:lblAlgn val="ctr"/>
        <c:lblOffset val="100"/>
        <c:noMultiLvlLbl val="0"/>
      </c:catAx>
      <c:valAx>
        <c:axId val="1479556607"/>
        <c:scaling>
          <c:orientation val="minMax"/>
        </c:scaling>
        <c:delete val="1"/>
        <c:axPos val="b"/>
        <c:numFmt formatCode="#,##0.00" sourceLinked="1"/>
        <c:majorTickMark val="none"/>
        <c:minorTickMark val="none"/>
        <c:tickLblPos val="nextTo"/>
        <c:crossAx val="1479562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304799</xdr:colOff>
      <xdr:row>34</xdr:row>
      <xdr:rowOff>180975</xdr:rowOff>
    </xdr:from>
    <xdr:to>
      <xdr:col>11</xdr:col>
      <xdr:colOff>761999</xdr:colOff>
      <xdr:row>59</xdr:row>
      <xdr:rowOff>47625</xdr:rowOff>
    </xdr:to>
    <xdr:graphicFrame macro="">
      <xdr:nvGraphicFramePr>
        <xdr:cNvPr id="2" name="Gráfico 1">
          <a:extLst>
            <a:ext uri="{FF2B5EF4-FFF2-40B4-BE49-F238E27FC236}">
              <a16:creationId xmlns:a16="http://schemas.microsoft.com/office/drawing/2014/main" id="{4B4DBC42-8594-6FCE-C044-0570A6894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219074</xdr:colOff>
      <xdr:row>62</xdr:row>
      <xdr:rowOff>161925</xdr:rowOff>
    </xdr:from>
    <xdr:to>
      <xdr:col>11</xdr:col>
      <xdr:colOff>657224</xdr:colOff>
      <xdr:row>79</xdr:row>
      <xdr:rowOff>76200</xdr:rowOff>
    </xdr:to>
    <xdr:graphicFrame macro="">
      <xdr:nvGraphicFramePr>
        <xdr:cNvPr id="3" name="Gráfico 2">
          <a:extLst>
            <a:ext uri="{FF2B5EF4-FFF2-40B4-BE49-F238E27FC236}">
              <a16:creationId xmlns:a16="http://schemas.microsoft.com/office/drawing/2014/main" id="{4064F866-D2C1-D5BB-E383-70D901ACDC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190500</xdr:colOff>
      <xdr:row>82</xdr:row>
      <xdr:rowOff>9525</xdr:rowOff>
    </xdr:from>
    <xdr:to>
      <xdr:col>11</xdr:col>
      <xdr:colOff>714375</xdr:colOff>
      <xdr:row>99</xdr:row>
      <xdr:rowOff>123825</xdr:rowOff>
    </xdr:to>
    <xdr:graphicFrame macro="">
      <xdr:nvGraphicFramePr>
        <xdr:cNvPr id="4" name="Gráfico 3">
          <a:extLst>
            <a:ext uri="{FF2B5EF4-FFF2-40B4-BE49-F238E27FC236}">
              <a16:creationId xmlns:a16="http://schemas.microsoft.com/office/drawing/2014/main" id="{9074888C-1099-C262-E9CD-2912F44BC4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314325</xdr:colOff>
      <xdr:row>104</xdr:row>
      <xdr:rowOff>180974</xdr:rowOff>
    </xdr:from>
    <xdr:to>
      <xdr:col>12</xdr:col>
      <xdr:colOff>0</xdr:colOff>
      <xdr:row>125</xdr:row>
      <xdr:rowOff>38099</xdr:rowOff>
    </xdr:to>
    <xdr:graphicFrame macro="">
      <xdr:nvGraphicFramePr>
        <xdr:cNvPr id="5" name="Gráfico 4">
          <a:extLst>
            <a:ext uri="{FF2B5EF4-FFF2-40B4-BE49-F238E27FC236}">
              <a16:creationId xmlns:a16="http://schemas.microsoft.com/office/drawing/2014/main" id="{553523C9-4BB8-FF0D-392D-B177F35B83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152399</xdr:colOff>
      <xdr:row>131</xdr:row>
      <xdr:rowOff>161925</xdr:rowOff>
    </xdr:from>
    <xdr:to>
      <xdr:col>11</xdr:col>
      <xdr:colOff>761999</xdr:colOff>
      <xdr:row>157</xdr:row>
      <xdr:rowOff>85725</xdr:rowOff>
    </xdr:to>
    <xdr:graphicFrame macro="">
      <xdr:nvGraphicFramePr>
        <xdr:cNvPr id="6" name="Gráfico 5">
          <a:extLst>
            <a:ext uri="{FF2B5EF4-FFF2-40B4-BE49-F238E27FC236}">
              <a16:creationId xmlns:a16="http://schemas.microsoft.com/office/drawing/2014/main" id="{188E4A3C-3734-25A7-BEB8-8F1098AF6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df-ACvP3q_UmkRiZ-Vpv8_dJjpTfQgkB/view?usp=sharing" TargetMode="External"/><Relationship Id="rId13" Type="http://schemas.openxmlformats.org/officeDocument/2006/relationships/hyperlink" Target="https://drive.google.com/file/d/1ZzjqpoQ34eEbOjC-Ei1hpWeDRzY7Rlsc/view?usp=sharing" TargetMode="External"/><Relationship Id="rId18" Type="http://schemas.openxmlformats.org/officeDocument/2006/relationships/hyperlink" Target="https://drive.google.com/file/d/1oJRwx2e2ZJ5pwrXKC-o91V6ZvEYAPwkD/view?usp=sharing" TargetMode="External"/><Relationship Id="rId26" Type="http://schemas.openxmlformats.org/officeDocument/2006/relationships/hyperlink" Target="https://drive.google.com/file/d/1yC4ZjsiX-vUn6779gSDqy3IbQm-lUAKT/view?usp=sharing" TargetMode="External"/><Relationship Id="rId3" Type="http://schemas.openxmlformats.org/officeDocument/2006/relationships/hyperlink" Target="https://drive.google.com/file/d/1OOidH_r-2O_NV3p2Mz9isy9CDGMKQeTc/view?usp=sharing" TargetMode="External"/><Relationship Id="rId21" Type="http://schemas.openxmlformats.org/officeDocument/2006/relationships/hyperlink" Target="https://drive.google.com/file/d/11PwyqD6jQ8CFVAq1rUXkkB_qFqUKy56J/view?usp=sharing" TargetMode="External"/><Relationship Id="rId7" Type="http://schemas.openxmlformats.org/officeDocument/2006/relationships/hyperlink" Target="https://drive.google.com/file/d/1LnAFERVF40l_Fyb_Dtqkn8kOUf6PXV4c/view?usp=sharing" TargetMode="External"/><Relationship Id="rId12" Type="http://schemas.openxmlformats.org/officeDocument/2006/relationships/hyperlink" Target="https://drive.google.com/file/d/1cfJhTVxYAUTakFnTbLPIuVV1mZLT_itw/view?usp=sharing" TargetMode="External"/><Relationship Id="rId17" Type="http://schemas.openxmlformats.org/officeDocument/2006/relationships/hyperlink" Target="https://drive.google.com/file/d/1xVa4DvvTYLDwZKoQsNbMFwsvV6xqTwS2/view?usp=sharing" TargetMode="External"/><Relationship Id="rId25" Type="http://schemas.openxmlformats.org/officeDocument/2006/relationships/hyperlink" Target="https://drive.google.com/file/d/1vS5ldkucrwhNoPiefeXHa1vxWYeg-zSK/view?usp=sharing" TargetMode="External"/><Relationship Id="rId2" Type="http://schemas.openxmlformats.org/officeDocument/2006/relationships/hyperlink" Target="https://drive.google.com/file/d/14fIgckiC8Bh6z5iu1fRwzcFTcnSRqFMP/view?usp=sharing" TargetMode="External"/><Relationship Id="rId16" Type="http://schemas.openxmlformats.org/officeDocument/2006/relationships/hyperlink" Target="https://drive.google.com/file/d/1URMb6B4GnpAH4zcgBc1J1NrXaQ1cCn28/view?usp=sharing" TargetMode="External"/><Relationship Id="rId20" Type="http://schemas.openxmlformats.org/officeDocument/2006/relationships/hyperlink" Target="https://drive.google.com/file/d/1gtyfgLWQnY2aDNeaQS0NTUTOGApEFTxo/view?usp=sharing" TargetMode="External"/><Relationship Id="rId29" Type="http://schemas.openxmlformats.org/officeDocument/2006/relationships/hyperlink" Target="https://drive.google.com/file/d/1Rz6kDQ5ZWZHvdjbmiFPuNUzWcphn8Q-_/view?usp=sharing" TargetMode="External"/><Relationship Id="rId1" Type="http://schemas.openxmlformats.org/officeDocument/2006/relationships/hyperlink" Target="https://drive.google.com/file/d/1H2Cmxs8SO6zLpCCmPYH-u5GpjgcvP9CV/view?usp=sharing" TargetMode="External"/><Relationship Id="rId6" Type="http://schemas.openxmlformats.org/officeDocument/2006/relationships/hyperlink" Target="https://drive.google.com/file/d/1gAg1bIRD84oiTNL6NNEqRe1xnbPmsPg_/view?usp=sharing" TargetMode="External"/><Relationship Id="rId11" Type="http://schemas.openxmlformats.org/officeDocument/2006/relationships/hyperlink" Target="https://drive.google.com/file/d/1m8uvl9a5j0ZKfS7H9yqZtaMT32xlvQGx/view?usp=sharing" TargetMode="External"/><Relationship Id="rId24" Type="http://schemas.openxmlformats.org/officeDocument/2006/relationships/hyperlink" Target="https://drive.google.com/file/d/1DqI7oMPpes4C9xsvy8RuR9TqA3YqxvvR/view?usp=sharing" TargetMode="External"/><Relationship Id="rId5" Type="http://schemas.openxmlformats.org/officeDocument/2006/relationships/hyperlink" Target="https://drive.google.com/file/d/1NV2UtbX4q-qw5NztwJO4wmQGID7wEe_z/view?usp=sharing" TargetMode="External"/><Relationship Id="rId15" Type="http://schemas.openxmlformats.org/officeDocument/2006/relationships/hyperlink" Target="https://drive.google.com/file/d/16LeiAKMPqridI0xheaBzPafT8A6OJtXO/view?usp=sharing" TargetMode="External"/><Relationship Id="rId23" Type="http://schemas.openxmlformats.org/officeDocument/2006/relationships/hyperlink" Target="https://drive.google.com/file/d/1DqI7oMPpes4C9xsvy8RuR9TqA3YqxvvR/view?usp=sharing" TargetMode="External"/><Relationship Id="rId28" Type="http://schemas.openxmlformats.org/officeDocument/2006/relationships/hyperlink" Target="https://drive.google.com/file/d/1GjJ9cYCqT63E-Bv9GxmIavEx3mGL7mkG/view?usp=sharing" TargetMode="External"/><Relationship Id="rId10" Type="http://schemas.openxmlformats.org/officeDocument/2006/relationships/hyperlink" Target="https://drive.google.com/file/d/1mxaLzJG9Ezs-UaHvqnckoWgXjektMi8L/view?usp=sharing" TargetMode="External"/><Relationship Id="rId19" Type="http://schemas.openxmlformats.org/officeDocument/2006/relationships/hyperlink" Target="https://drive.google.com/file/d/12xe_Lr3oP-al0YYOX5028b9l8wYKKray/view?usp=sharing" TargetMode="External"/><Relationship Id="rId31" Type="http://schemas.openxmlformats.org/officeDocument/2006/relationships/printerSettings" Target="../printerSettings/printerSettings2.bin"/><Relationship Id="rId4" Type="http://schemas.openxmlformats.org/officeDocument/2006/relationships/hyperlink" Target="https://drive.google.com/file/d/1ZhcD0mLLN_wR39SIctQCYUn38kV44NbJ/view?usp=sharing" TargetMode="External"/><Relationship Id="rId9" Type="http://schemas.openxmlformats.org/officeDocument/2006/relationships/hyperlink" Target="https://drive.google.com/file/d/1665oSp2LX4O2WvUZfbPlTD8rP5VS4R0j/view?usp=sharing" TargetMode="External"/><Relationship Id="rId14" Type="http://schemas.openxmlformats.org/officeDocument/2006/relationships/hyperlink" Target="https://drive.google.com/file/d/1xnW_4Z6Xv202l2Mpw1ahzZT4WQ--9Pf8/view?usp=sharing" TargetMode="External"/><Relationship Id="rId22" Type="http://schemas.openxmlformats.org/officeDocument/2006/relationships/hyperlink" Target="https://drive.google.com/file/d/10uI9CdQehZg0xvkre8rMwMJL0HcrwClQ/view?usp=sharing" TargetMode="External"/><Relationship Id="rId27" Type="http://schemas.openxmlformats.org/officeDocument/2006/relationships/hyperlink" Target="https://drive.google.com/file/d/1Ub-ktI319xcY4jKyKJ87XpLg1QFyYht_/view?usp=sharing" TargetMode="External"/><Relationship Id="rId30" Type="http://schemas.openxmlformats.org/officeDocument/2006/relationships/hyperlink" Target="https://drive.google.com/file/d/1vjmU5FXi3YWg0r_3zda_XaxjLwiuDO6P/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8"/>
  <sheetViews>
    <sheetView topLeftCell="A3" workbookViewId="0">
      <selection activeCell="F41" sqref="F41"/>
    </sheetView>
  </sheetViews>
  <sheetFormatPr baseColWidth="10" defaultColWidth="9.140625" defaultRowHeight="15" x14ac:dyDescent="0.25"/>
  <cols>
    <col min="1" max="1" width="3.42578125" bestFit="1" customWidth="1"/>
    <col min="2" max="2" width="19.28515625" bestFit="1" customWidth="1"/>
    <col min="3" max="3" width="17" bestFit="1" customWidth="1"/>
    <col min="4" max="4" width="19.140625" bestFit="1" customWidth="1"/>
    <col min="5" max="5" width="17.42578125" bestFit="1" customWidth="1"/>
    <col min="6" max="6" width="31" bestFit="1" customWidth="1"/>
    <col min="7" max="7" width="29.85546875" customWidth="1"/>
  </cols>
  <sheetData>
    <row r="1" spans="1:7" hidden="1" x14ac:dyDescent="0.25">
      <c r="B1" t="s">
        <v>0</v>
      </c>
      <c r="C1" t="s">
        <v>0</v>
      </c>
      <c r="D1" t="s">
        <v>0</v>
      </c>
      <c r="E1" t="s">
        <v>1</v>
      </c>
      <c r="F1" t="s">
        <v>0</v>
      </c>
      <c r="G1" t="s">
        <v>0</v>
      </c>
    </row>
    <row r="2" spans="1:7" hidden="1" x14ac:dyDescent="0.25">
      <c r="B2" t="s">
        <v>43</v>
      </c>
      <c r="C2" t="s">
        <v>44</v>
      </c>
      <c r="D2" t="s">
        <v>45</v>
      </c>
      <c r="E2" t="s">
        <v>46</v>
      </c>
      <c r="F2" t="s">
        <v>47</v>
      </c>
      <c r="G2" t="s">
        <v>48</v>
      </c>
    </row>
    <row r="3" spans="1:7" ht="60" x14ac:dyDescent="0.25">
      <c r="A3" s="1" t="s">
        <v>49</v>
      </c>
      <c r="B3" s="1" t="s">
        <v>50</v>
      </c>
      <c r="C3" s="1" t="s">
        <v>51</v>
      </c>
      <c r="D3" s="1" t="s">
        <v>52</v>
      </c>
      <c r="E3" s="1" t="s">
        <v>20</v>
      </c>
      <c r="F3" s="1" t="s">
        <v>53</v>
      </c>
      <c r="G3" s="1" t="s">
        <v>54</v>
      </c>
    </row>
    <row r="4" spans="1:7" x14ac:dyDescent="0.25">
      <c r="A4">
        <v>1</v>
      </c>
      <c r="B4" t="s">
        <v>86</v>
      </c>
      <c r="C4" t="s">
        <v>87</v>
      </c>
      <c r="D4" t="s">
        <v>88</v>
      </c>
      <c r="E4" t="s">
        <v>37</v>
      </c>
      <c r="G4" t="s">
        <v>89</v>
      </c>
    </row>
    <row r="5" spans="1:7" x14ac:dyDescent="0.25">
      <c r="A5">
        <v>1</v>
      </c>
      <c r="B5" t="s">
        <v>90</v>
      </c>
      <c r="C5" t="s">
        <v>91</v>
      </c>
      <c r="E5" t="s">
        <v>37</v>
      </c>
      <c r="F5" t="s">
        <v>93</v>
      </c>
      <c r="G5" t="s">
        <v>92</v>
      </c>
    </row>
    <row r="6" spans="1:7" x14ac:dyDescent="0.25">
      <c r="A6">
        <v>1</v>
      </c>
      <c r="B6" t="s">
        <v>94</v>
      </c>
      <c r="C6" t="s">
        <v>95</v>
      </c>
      <c r="D6" t="s">
        <v>96</v>
      </c>
      <c r="E6" t="s">
        <v>37</v>
      </c>
      <c r="F6" t="s">
        <v>98</v>
      </c>
      <c r="G6" t="s">
        <v>97</v>
      </c>
    </row>
    <row r="7" spans="1:7" x14ac:dyDescent="0.25">
      <c r="A7">
        <v>2</v>
      </c>
      <c r="B7" t="s">
        <v>113</v>
      </c>
      <c r="C7" t="s">
        <v>114</v>
      </c>
      <c r="D7" t="s">
        <v>115</v>
      </c>
      <c r="E7" t="s">
        <v>37</v>
      </c>
      <c r="G7" t="s">
        <v>116</v>
      </c>
    </row>
    <row r="8" spans="1:7" x14ac:dyDescent="0.25">
      <c r="A8">
        <v>2</v>
      </c>
      <c r="B8" t="s">
        <v>90</v>
      </c>
      <c r="C8" t="s">
        <v>91</v>
      </c>
      <c r="E8" t="s">
        <v>37</v>
      </c>
      <c r="F8" t="s">
        <v>93</v>
      </c>
      <c r="G8" t="s">
        <v>92</v>
      </c>
    </row>
    <row r="9" spans="1:7" x14ac:dyDescent="0.25">
      <c r="A9">
        <v>2</v>
      </c>
      <c r="B9" t="s">
        <v>94</v>
      </c>
      <c r="C9" t="s">
        <v>95</v>
      </c>
      <c r="D9" t="s">
        <v>96</v>
      </c>
      <c r="E9" t="s">
        <v>37</v>
      </c>
      <c r="F9" t="s">
        <v>98</v>
      </c>
      <c r="G9" t="s">
        <v>97</v>
      </c>
    </row>
    <row r="10" spans="1:7" x14ac:dyDescent="0.25">
      <c r="A10">
        <v>3</v>
      </c>
      <c r="B10" t="s">
        <v>94</v>
      </c>
      <c r="C10" t="s">
        <v>95</v>
      </c>
      <c r="D10" t="s">
        <v>96</v>
      </c>
      <c r="E10" t="s">
        <v>37</v>
      </c>
      <c r="F10" t="s">
        <v>98</v>
      </c>
      <c r="G10" t="s">
        <v>97</v>
      </c>
    </row>
    <row r="11" spans="1:7" x14ac:dyDescent="0.25">
      <c r="A11">
        <v>3</v>
      </c>
      <c r="B11" t="s">
        <v>90</v>
      </c>
      <c r="C11" t="s">
        <v>91</v>
      </c>
      <c r="E11" t="s">
        <v>37</v>
      </c>
      <c r="F11" t="s">
        <v>93</v>
      </c>
      <c r="G11" t="s">
        <v>92</v>
      </c>
    </row>
    <row r="12" spans="1:7" x14ac:dyDescent="0.25">
      <c r="A12">
        <v>3</v>
      </c>
      <c r="B12" t="s">
        <v>113</v>
      </c>
      <c r="C12" t="s">
        <v>114</v>
      </c>
      <c r="D12" t="s">
        <v>115</v>
      </c>
      <c r="E12" t="s">
        <v>37</v>
      </c>
      <c r="G12" t="s">
        <v>116</v>
      </c>
    </row>
    <row r="13" spans="1:7" x14ac:dyDescent="0.25">
      <c r="A13">
        <v>4</v>
      </c>
      <c r="B13" t="s">
        <v>122</v>
      </c>
      <c r="C13" t="s">
        <v>123</v>
      </c>
      <c r="D13" t="s">
        <v>124</v>
      </c>
      <c r="E13" t="s">
        <v>37</v>
      </c>
      <c r="F13" t="s">
        <v>125</v>
      </c>
      <c r="G13" t="s">
        <v>126</v>
      </c>
    </row>
    <row r="14" spans="1:7" x14ac:dyDescent="0.25">
      <c r="A14">
        <v>4</v>
      </c>
      <c r="B14" t="s">
        <v>122</v>
      </c>
      <c r="C14" t="s">
        <v>101</v>
      </c>
      <c r="D14" t="s">
        <v>127</v>
      </c>
      <c r="E14" t="s">
        <v>37</v>
      </c>
      <c r="F14" t="s">
        <v>128</v>
      </c>
      <c r="G14" t="s">
        <v>129</v>
      </c>
    </row>
    <row r="15" spans="1:7" x14ac:dyDescent="0.25">
      <c r="A15">
        <v>4</v>
      </c>
      <c r="B15" t="s">
        <v>130</v>
      </c>
      <c r="C15" t="s">
        <v>131</v>
      </c>
      <c r="D15" t="s">
        <v>132</v>
      </c>
      <c r="E15" t="s">
        <v>37</v>
      </c>
      <c r="F15" t="s">
        <v>134</v>
      </c>
      <c r="G15" t="s">
        <v>133</v>
      </c>
    </row>
    <row r="16" spans="1:7" x14ac:dyDescent="0.25">
      <c r="A16">
        <v>5</v>
      </c>
      <c r="B16" t="s">
        <v>137</v>
      </c>
      <c r="C16" t="s">
        <v>138</v>
      </c>
      <c r="D16" t="s">
        <v>139</v>
      </c>
      <c r="E16" t="s">
        <v>38</v>
      </c>
      <c r="G16" t="s">
        <v>140</v>
      </c>
    </row>
    <row r="17" spans="1:7" x14ac:dyDescent="0.25">
      <c r="A17">
        <v>5</v>
      </c>
      <c r="B17" t="s">
        <v>141</v>
      </c>
      <c r="C17" t="s">
        <v>142</v>
      </c>
      <c r="D17" t="s">
        <v>143</v>
      </c>
      <c r="E17" t="s">
        <v>37</v>
      </c>
      <c r="G17" t="s">
        <v>144</v>
      </c>
    </row>
    <row r="18" spans="1:7" x14ac:dyDescent="0.25">
      <c r="A18">
        <v>5</v>
      </c>
      <c r="B18" t="s">
        <v>145</v>
      </c>
      <c r="C18" t="s">
        <v>146</v>
      </c>
      <c r="D18" t="s">
        <v>147</v>
      </c>
      <c r="E18" t="s">
        <v>37</v>
      </c>
      <c r="G18" t="s">
        <v>148</v>
      </c>
    </row>
    <row r="19" spans="1:7" x14ac:dyDescent="0.25">
      <c r="A19">
        <v>6</v>
      </c>
      <c r="B19" t="s">
        <v>153</v>
      </c>
      <c r="C19" t="s">
        <v>154</v>
      </c>
      <c r="D19" t="s">
        <v>155</v>
      </c>
      <c r="E19" t="s">
        <v>37</v>
      </c>
      <c r="F19" t="s">
        <v>156</v>
      </c>
      <c r="G19" t="s">
        <v>157</v>
      </c>
    </row>
    <row r="20" spans="1:7" x14ac:dyDescent="0.25">
      <c r="A20">
        <v>6</v>
      </c>
      <c r="B20" t="s">
        <v>158</v>
      </c>
      <c r="C20" t="s">
        <v>159</v>
      </c>
      <c r="D20" t="s">
        <v>160</v>
      </c>
      <c r="E20" t="s">
        <v>38</v>
      </c>
      <c r="F20" t="s">
        <v>161</v>
      </c>
      <c r="G20" t="s">
        <v>162</v>
      </c>
    </row>
    <row r="21" spans="1:7" x14ac:dyDescent="0.25">
      <c r="A21">
        <v>6</v>
      </c>
      <c r="B21" t="s">
        <v>122</v>
      </c>
      <c r="C21" t="s">
        <v>101</v>
      </c>
      <c r="D21" t="s">
        <v>127</v>
      </c>
      <c r="E21" t="s">
        <v>37</v>
      </c>
      <c r="F21" t="s">
        <v>128</v>
      </c>
      <c r="G21" t="s">
        <v>129</v>
      </c>
    </row>
    <row r="22" spans="1:7" x14ac:dyDescent="0.25">
      <c r="A22">
        <v>7</v>
      </c>
      <c r="B22" t="s">
        <v>94</v>
      </c>
      <c r="C22" t="s">
        <v>95</v>
      </c>
      <c r="D22" t="s">
        <v>96</v>
      </c>
      <c r="E22" t="s">
        <v>37</v>
      </c>
      <c r="F22" t="s">
        <v>98</v>
      </c>
      <c r="G22" t="s">
        <v>97</v>
      </c>
    </row>
    <row r="23" spans="1:7" x14ac:dyDescent="0.25">
      <c r="A23">
        <v>7</v>
      </c>
      <c r="B23" t="s">
        <v>90</v>
      </c>
      <c r="C23" t="s">
        <v>91</v>
      </c>
      <c r="E23" t="s">
        <v>37</v>
      </c>
      <c r="F23" t="s">
        <v>93</v>
      </c>
      <c r="G23" t="s">
        <v>92</v>
      </c>
    </row>
    <row r="24" spans="1:7" x14ac:dyDescent="0.25">
      <c r="A24">
        <v>7</v>
      </c>
      <c r="B24" t="s">
        <v>166</v>
      </c>
      <c r="C24" t="s">
        <v>167</v>
      </c>
      <c r="D24" t="s">
        <v>168</v>
      </c>
      <c r="E24" t="s">
        <v>37</v>
      </c>
      <c r="G24" t="s">
        <v>169</v>
      </c>
    </row>
    <row r="25" spans="1:7" x14ac:dyDescent="0.25">
      <c r="A25">
        <v>8</v>
      </c>
      <c r="B25" t="s">
        <v>174</v>
      </c>
      <c r="C25" t="s">
        <v>175</v>
      </c>
      <c r="D25" t="s">
        <v>176</v>
      </c>
      <c r="E25" t="s">
        <v>38</v>
      </c>
      <c r="G25" t="s">
        <v>177</v>
      </c>
    </row>
    <row r="26" spans="1:7" x14ac:dyDescent="0.25">
      <c r="A26">
        <v>9</v>
      </c>
      <c r="B26" t="s">
        <v>174</v>
      </c>
      <c r="C26" t="s">
        <v>175</v>
      </c>
      <c r="D26" t="s">
        <v>176</v>
      </c>
      <c r="E26" t="s">
        <v>38</v>
      </c>
      <c r="G26" t="s">
        <v>177</v>
      </c>
    </row>
    <row r="27" spans="1:7" x14ac:dyDescent="0.25">
      <c r="A27">
        <v>10</v>
      </c>
      <c r="B27" t="s">
        <v>187</v>
      </c>
      <c r="C27" t="s">
        <v>188</v>
      </c>
      <c r="D27" t="s">
        <v>189</v>
      </c>
      <c r="E27" t="s">
        <v>37</v>
      </c>
      <c r="F27" t="s">
        <v>190</v>
      </c>
      <c r="G27" t="s">
        <v>191</v>
      </c>
    </row>
    <row r="28" spans="1:7" x14ac:dyDescent="0.25">
      <c r="A28">
        <v>11</v>
      </c>
      <c r="B28" t="s">
        <v>187</v>
      </c>
      <c r="C28" t="s">
        <v>188</v>
      </c>
      <c r="D28" t="s">
        <v>189</v>
      </c>
      <c r="E28" t="s">
        <v>37</v>
      </c>
      <c r="F28" t="s">
        <v>190</v>
      </c>
      <c r="G28" t="s">
        <v>191</v>
      </c>
    </row>
    <row r="29" spans="1:7" x14ac:dyDescent="0.25">
      <c r="A29">
        <v>12</v>
      </c>
      <c r="B29" t="s">
        <v>199</v>
      </c>
      <c r="C29" t="s">
        <v>168</v>
      </c>
      <c r="D29" t="s">
        <v>112</v>
      </c>
      <c r="E29" t="s">
        <v>37</v>
      </c>
      <c r="F29" t="s">
        <v>200</v>
      </c>
      <c r="G29" t="s">
        <v>211</v>
      </c>
    </row>
    <row r="30" spans="1:7" x14ac:dyDescent="0.25">
      <c r="A30">
        <v>13</v>
      </c>
      <c r="B30" t="s">
        <v>90</v>
      </c>
      <c r="C30" t="s">
        <v>91</v>
      </c>
      <c r="E30" t="s">
        <v>37</v>
      </c>
      <c r="F30" t="s">
        <v>93</v>
      </c>
      <c r="G30" t="s">
        <v>92</v>
      </c>
    </row>
    <row r="31" spans="1:7" x14ac:dyDescent="0.25">
      <c r="A31">
        <v>13</v>
      </c>
      <c r="B31" t="s">
        <v>166</v>
      </c>
      <c r="C31" t="s">
        <v>167</v>
      </c>
      <c r="D31" t="s">
        <v>168</v>
      </c>
      <c r="E31" t="s">
        <v>37</v>
      </c>
      <c r="G31" t="s">
        <v>169</v>
      </c>
    </row>
    <row r="32" spans="1:7" x14ac:dyDescent="0.25">
      <c r="A32">
        <v>14</v>
      </c>
      <c r="B32" t="s">
        <v>199</v>
      </c>
      <c r="C32" t="s">
        <v>168</v>
      </c>
      <c r="D32" t="s">
        <v>112</v>
      </c>
      <c r="E32" t="s">
        <v>37</v>
      </c>
      <c r="F32" t="s">
        <v>200</v>
      </c>
      <c r="G32" t="s">
        <v>211</v>
      </c>
    </row>
    <row r="33" spans="1:7" x14ac:dyDescent="0.25">
      <c r="A33">
        <v>15</v>
      </c>
      <c r="B33" t="s">
        <v>216</v>
      </c>
      <c r="C33" t="s">
        <v>217</v>
      </c>
      <c r="D33" t="s">
        <v>218</v>
      </c>
      <c r="E33" t="s">
        <v>37</v>
      </c>
      <c r="F33" t="s">
        <v>219</v>
      </c>
      <c r="G33" t="s">
        <v>220</v>
      </c>
    </row>
    <row r="34" spans="1:7" x14ac:dyDescent="0.25">
      <c r="A34">
        <v>16</v>
      </c>
      <c r="B34" t="s">
        <v>166</v>
      </c>
      <c r="C34" t="s">
        <v>167</v>
      </c>
      <c r="D34" t="s">
        <v>168</v>
      </c>
      <c r="E34" t="s">
        <v>37</v>
      </c>
      <c r="G34" t="s">
        <v>169</v>
      </c>
    </row>
    <row r="35" spans="1:7" x14ac:dyDescent="0.25">
      <c r="A35">
        <v>17</v>
      </c>
      <c r="B35" t="s">
        <v>166</v>
      </c>
      <c r="C35" t="s">
        <v>167</v>
      </c>
      <c r="D35" t="s">
        <v>168</v>
      </c>
      <c r="E35" t="s">
        <v>37</v>
      </c>
      <c r="G35" t="s">
        <v>169</v>
      </c>
    </row>
    <row r="36" spans="1:7" x14ac:dyDescent="0.25">
      <c r="A36">
        <v>18</v>
      </c>
      <c r="B36" t="s">
        <v>166</v>
      </c>
      <c r="C36" t="s">
        <v>167</v>
      </c>
      <c r="D36" t="s">
        <v>168</v>
      </c>
      <c r="E36" t="s">
        <v>37</v>
      </c>
      <c r="G36" t="s">
        <v>169</v>
      </c>
    </row>
    <row r="37" spans="1:7" x14ac:dyDescent="0.25">
      <c r="A37">
        <v>19</v>
      </c>
      <c r="B37" t="s">
        <v>90</v>
      </c>
      <c r="C37" t="s">
        <v>91</v>
      </c>
      <c r="E37" t="s">
        <v>37</v>
      </c>
      <c r="F37" t="s">
        <v>93</v>
      </c>
      <c r="G37" t="s">
        <v>92</v>
      </c>
    </row>
    <row r="38" spans="1:7" x14ac:dyDescent="0.25">
      <c r="A38">
        <v>20</v>
      </c>
      <c r="B38" t="s">
        <v>90</v>
      </c>
      <c r="C38" t="s">
        <v>91</v>
      </c>
      <c r="E38" t="s">
        <v>37</v>
      </c>
      <c r="F38" t="s">
        <v>93</v>
      </c>
      <c r="G38" t="s">
        <v>92</v>
      </c>
    </row>
    <row r="39" spans="1:7" x14ac:dyDescent="0.25">
      <c r="A39">
        <v>21</v>
      </c>
      <c r="B39" t="s">
        <v>239</v>
      </c>
      <c r="C39" t="s">
        <v>240</v>
      </c>
      <c r="D39" t="s">
        <v>96</v>
      </c>
      <c r="E39" t="s">
        <v>37</v>
      </c>
      <c r="F39" t="s">
        <v>241</v>
      </c>
      <c r="G39" t="s">
        <v>242</v>
      </c>
    </row>
    <row r="40" spans="1:7" x14ac:dyDescent="0.25">
      <c r="A40">
        <v>22</v>
      </c>
      <c r="B40" t="s">
        <v>174</v>
      </c>
      <c r="C40" t="s">
        <v>179</v>
      </c>
      <c r="D40" t="s">
        <v>176</v>
      </c>
      <c r="E40" t="s">
        <v>38</v>
      </c>
      <c r="G40" t="s">
        <v>177</v>
      </c>
    </row>
    <row r="41" spans="1:7" x14ac:dyDescent="0.25">
      <c r="A41">
        <v>23</v>
      </c>
      <c r="B41" t="s">
        <v>247</v>
      </c>
      <c r="C41" t="s">
        <v>248</v>
      </c>
      <c r="D41" t="s">
        <v>249</v>
      </c>
      <c r="E41" t="s">
        <v>37</v>
      </c>
      <c r="G41" t="s">
        <v>250</v>
      </c>
    </row>
    <row r="42" spans="1:7" x14ac:dyDescent="0.25">
      <c r="A42">
        <v>24</v>
      </c>
      <c r="B42" t="s">
        <v>254</v>
      </c>
      <c r="C42" t="s">
        <v>217</v>
      </c>
      <c r="D42" t="s">
        <v>255</v>
      </c>
      <c r="E42" t="s">
        <v>37</v>
      </c>
      <c r="F42" t="s">
        <v>256</v>
      </c>
      <c r="G42" t="s">
        <v>257</v>
      </c>
    </row>
    <row r="43" spans="1:7" x14ac:dyDescent="0.25">
      <c r="A43">
        <v>25</v>
      </c>
      <c r="B43" t="s">
        <v>260</v>
      </c>
      <c r="C43" t="s">
        <v>100</v>
      </c>
      <c r="D43" t="s">
        <v>159</v>
      </c>
      <c r="E43" t="s">
        <v>37</v>
      </c>
      <c r="F43" t="s">
        <v>261</v>
      </c>
      <c r="G43" t="s">
        <v>262</v>
      </c>
    </row>
    <row r="44" spans="1:7" x14ac:dyDescent="0.25">
      <c r="A44">
        <v>26</v>
      </c>
      <c r="B44" t="s">
        <v>260</v>
      </c>
      <c r="C44" t="s">
        <v>100</v>
      </c>
      <c r="D44" t="s">
        <v>159</v>
      </c>
      <c r="E44" t="s">
        <v>37</v>
      </c>
      <c r="F44" t="s">
        <v>261</v>
      </c>
      <c r="G44" t="s">
        <v>262</v>
      </c>
    </row>
    <row r="45" spans="1:7" x14ac:dyDescent="0.25">
      <c r="A45">
        <v>27</v>
      </c>
      <c r="B45" t="s">
        <v>267</v>
      </c>
      <c r="C45" t="s">
        <v>268</v>
      </c>
      <c r="D45" t="s">
        <v>269</v>
      </c>
      <c r="E45" t="s">
        <v>37</v>
      </c>
      <c r="F45" t="s">
        <v>270</v>
      </c>
      <c r="G45" t="s">
        <v>271</v>
      </c>
    </row>
    <row r="46" spans="1:7" x14ac:dyDescent="0.25">
      <c r="A46">
        <v>28</v>
      </c>
      <c r="B46" t="s">
        <v>267</v>
      </c>
      <c r="C46" t="s">
        <v>268</v>
      </c>
      <c r="D46" t="s">
        <v>269</v>
      </c>
      <c r="E46" t="s">
        <v>37</v>
      </c>
      <c r="F46" t="s">
        <v>270</v>
      </c>
      <c r="G46" t="s">
        <v>271</v>
      </c>
    </row>
    <row r="47" spans="1:7" x14ac:dyDescent="0.25">
      <c r="A47">
        <v>29</v>
      </c>
      <c r="B47" t="s">
        <v>216</v>
      </c>
      <c r="C47" t="s">
        <v>217</v>
      </c>
      <c r="D47" t="s">
        <v>218</v>
      </c>
      <c r="E47" t="s">
        <v>37</v>
      </c>
      <c r="F47" t="s">
        <v>219</v>
      </c>
      <c r="G47" t="s">
        <v>220</v>
      </c>
    </row>
    <row r="48" spans="1:7" x14ac:dyDescent="0.25">
      <c r="A48">
        <v>30</v>
      </c>
      <c r="B48" t="s">
        <v>239</v>
      </c>
      <c r="C48" t="s">
        <v>240</v>
      </c>
      <c r="D48" t="s">
        <v>96</v>
      </c>
      <c r="E48" t="s">
        <v>37</v>
      </c>
      <c r="F48" t="s">
        <v>241</v>
      </c>
      <c r="G48" t="s">
        <v>242</v>
      </c>
    </row>
  </sheetData>
  <dataValidations count="1">
    <dataValidation type="list" allowBlank="1" showErrorMessage="1" sqref="E4:E53 E58:E210" xr:uid="{00000000-0002-0000-0E00-000000000000}">
      <formula1>Hidden_1_Tabla_5846924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32"/>
  <sheetViews>
    <sheetView tabSelected="1" topLeftCell="C1" workbookViewId="0">
      <selection activeCell="I3" sqref="I3"/>
    </sheetView>
  </sheetViews>
  <sheetFormatPr baseColWidth="10" defaultColWidth="9.140625" defaultRowHeight="11.25" x14ac:dyDescent="0.2"/>
  <cols>
    <col min="1" max="1" width="28.28515625" style="22" bestFit="1" customWidth="1"/>
    <col min="2" max="2" width="34.85546875" style="22" bestFit="1" customWidth="1"/>
    <col min="3" max="3" width="38" style="22" bestFit="1" customWidth="1"/>
    <col min="4" max="4" width="65.5703125" style="22" hidden="1" customWidth="1"/>
    <col min="5" max="5" width="38.140625" style="22" hidden="1" customWidth="1"/>
    <col min="6" max="7" width="46" style="22" hidden="1" customWidth="1"/>
    <col min="8" max="8" width="32.5703125" style="22" hidden="1" customWidth="1"/>
    <col min="9" max="9" width="72.5703125" style="24" bestFit="1" customWidth="1"/>
    <col min="10" max="10" width="43.28515625" style="22" hidden="1" customWidth="1"/>
    <col min="11" max="11" width="89.42578125" style="22" hidden="1" customWidth="1"/>
    <col min="12" max="12" width="78.42578125" style="22" hidden="1" customWidth="1"/>
    <col min="13" max="13" width="78.85546875" style="22" hidden="1" customWidth="1"/>
    <col min="14" max="14" width="65.7109375" style="22" hidden="1" customWidth="1"/>
    <col min="15" max="15" width="106.140625" style="22" hidden="1" customWidth="1"/>
    <col min="16" max="16" width="54.85546875" style="22" hidden="1" customWidth="1"/>
    <col min="17" max="17" width="58.5703125" style="22" hidden="1" customWidth="1"/>
    <col min="18" max="18" width="60.42578125" style="22" hidden="1" customWidth="1"/>
    <col min="19" max="19" width="14" style="22" hidden="1" customWidth="1"/>
    <col min="20" max="20" width="41.5703125" style="22" customWidth="1"/>
    <col min="21" max="21" width="20.140625" style="22" customWidth="1"/>
    <col min="22" max="22" width="19.7109375" style="22" customWidth="1"/>
    <col min="23" max="23" width="20.42578125" style="22" customWidth="1"/>
    <col min="24" max="24" width="27.85546875" style="22" customWidth="1"/>
    <col min="25" max="25" width="41.85546875" style="22" customWidth="1"/>
    <col min="26" max="26" width="47.28515625" style="22" bestFit="1" customWidth="1"/>
    <col min="27" max="27" width="77.85546875" style="27" bestFit="1" customWidth="1"/>
    <col min="28" max="28" width="36.140625" style="22" bestFit="1" customWidth="1"/>
    <col min="29" max="29" width="22.28515625" style="22" bestFit="1" customWidth="1"/>
    <col min="30" max="30" width="46.5703125" style="22" bestFit="1" customWidth="1"/>
    <col min="31" max="31" width="44.5703125" style="22" bestFit="1" customWidth="1"/>
    <col min="32" max="32" width="41.28515625" style="22" bestFit="1" customWidth="1"/>
    <col min="33" max="33" width="92.5703125" style="22" bestFit="1" customWidth="1"/>
    <col min="34" max="34" width="82" style="22" bestFit="1" customWidth="1"/>
    <col min="35" max="35" width="51.140625" style="22" bestFit="1" customWidth="1"/>
    <col min="36" max="16384" width="9.140625" style="22"/>
  </cols>
  <sheetData>
    <row r="1" spans="1:35" ht="45" x14ac:dyDescent="0.2">
      <c r="A1" s="20" t="s">
        <v>2</v>
      </c>
      <c r="B1" s="20" t="s">
        <v>3</v>
      </c>
      <c r="C1" s="20" t="s">
        <v>4</v>
      </c>
      <c r="D1" s="20" t="s">
        <v>5</v>
      </c>
      <c r="E1" s="20" t="s">
        <v>6</v>
      </c>
      <c r="F1" s="20" t="s">
        <v>7</v>
      </c>
      <c r="G1" s="20" t="s">
        <v>8</v>
      </c>
      <c r="H1" s="20" t="s">
        <v>9</v>
      </c>
      <c r="I1" s="20" t="s">
        <v>10</v>
      </c>
      <c r="J1" s="20" t="s">
        <v>11</v>
      </c>
      <c r="K1" s="20" t="s">
        <v>12</v>
      </c>
      <c r="L1" s="20" t="s">
        <v>13</v>
      </c>
      <c r="M1" s="20" t="s">
        <v>14</v>
      </c>
      <c r="N1" s="20" t="s">
        <v>15</v>
      </c>
      <c r="O1" s="20" t="s">
        <v>16</v>
      </c>
      <c r="P1" s="20" t="s">
        <v>17</v>
      </c>
      <c r="Q1" s="20" t="s">
        <v>18</v>
      </c>
      <c r="R1" s="20" t="s">
        <v>19</v>
      </c>
      <c r="S1" s="20" t="s">
        <v>20</v>
      </c>
      <c r="T1" s="20" t="s">
        <v>21</v>
      </c>
      <c r="U1" s="20" t="s">
        <v>310</v>
      </c>
      <c r="V1" s="20" t="s">
        <v>311</v>
      </c>
      <c r="W1" s="20" t="s">
        <v>316</v>
      </c>
      <c r="X1" s="20" t="s">
        <v>312</v>
      </c>
      <c r="Y1" s="20" t="s">
        <v>22</v>
      </c>
      <c r="Z1" s="20" t="s">
        <v>23</v>
      </c>
      <c r="AA1" s="21" t="s">
        <v>24</v>
      </c>
      <c r="AB1" s="20" t="s">
        <v>25</v>
      </c>
      <c r="AC1" s="20" t="s">
        <v>26</v>
      </c>
      <c r="AD1" s="20" t="s">
        <v>27</v>
      </c>
      <c r="AE1" s="20" t="s">
        <v>28</v>
      </c>
      <c r="AF1" s="20" t="s">
        <v>29</v>
      </c>
      <c r="AG1" s="20" t="s">
        <v>30</v>
      </c>
      <c r="AH1" s="20" t="s">
        <v>31</v>
      </c>
      <c r="AI1" s="20" t="s">
        <v>32</v>
      </c>
    </row>
    <row r="2" spans="1:35" ht="67.5" x14ac:dyDescent="0.2">
      <c r="A2" s="22" t="s">
        <v>34</v>
      </c>
      <c r="B2" s="22" t="s">
        <v>36</v>
      </c>
      <c r="C2" s="22" t="s">
        <v>55</v>
      </c>
      <c r="D2" s="22" t="s">
        <v>85</v>
      </c>
      <c r="F2" s="22">
        <v>1</v>
      </c>
      <c r="H2" s="23">
        <v>45290</v>
      </c>
      <c r="I2" s="24" t="s">
        <v>99</v>
      </c>
      <c r="J2" s="22">
        <v>1</v>
      </c>
      <c r="K2" s="22">
        <v>1</v>
      </c>
      <c r="P2" s="22" t="s">
        <v>86</v>
      </c>
      <c r="Q2" s="22" t="s">
        <v>87</v>
      </c>
      <c r="R2" s="22" t="s">
        <v>102</v>
      </c>
      <c r="S2" s="22" t="s">
        <v>37</v>
      </c>
      <c r="T2" s="22" t="s">
        <v>103</v>
      </c>
      <c r="U2" s="22" t="s">
        <v>89</v>
      </c>
      <c r="V2" s="22" t="s">
        <v>104</v>
      </c>
      <c r="W2" s="22" t="s">
        <v>105</v>
      </c>
      <c r="X2" s="22" t="s">
        <v>39</v>
      </c>
      <c r="Y2" s="22" t="s">
        <v>106</v>
      </c>
      <c r="Z2" s="25">
        <v>1394880.94</v>
      </c>
      <c r="AA2" s="26" t="s">
        <v>281</v>
      </c>
      <c r="AB2" s="22" t="s">
        <v>40</v>
      </c>
      <c r="AC2" s="22" t="s">
        <v>108</v>
      </c>
      <c r="AD2" s="22" t="s">
        <v>109</v>
      </c>
      <c r="AE2" s="22" t="s">
        <v>110</v>
      </c>
      <c r="AF2" s="22" t="s">
        <v>111</v>
      </c>
      <c r="AI2" s="22" t="s">
        <v>42</v>
      </c>
    </row>
    <row r="3" spans="1:35" ht="67.5" x14ac:dyDescent="0.2">
      <c r="A3" s="22" t="s">
        <v>34</v>
      </c>
      <c r="B3" s="22" t="s">
        <v>36</v>
      </c>
      <c r="C3" s="22" t="s">
        <v>56</v>
      </c>
      <c r="D3" s="22" t="s">
        <v>85</v>
      </c>
      <c r="F3" s="22">
        <v>2</v>
      </c>
      <c r="H3" s="23">
        <v>45290</v>
      </c>
      <c r="I3" s="24" t="s">
        <v>313</v>
      </c>
      <c r="J3" s="22">
        <v>2</v>
      </c>
      <c r="K3" s="22">
        <v>2</v>
      </c>
      <c r="P3" s="22" t="s">
        <v>113</v>
      </c>
      <c r="Q3" s="22" t="s">
        <v>114</v>
      </c>
      <c r="R3" s="22" t="s">
        <v>117</v>
      </c>
      <c r="S3" s="22" t="s">
        <v>37</v>
      </c>
      <c r="T3" s="22" t="s">
        <v>151</v>
      </c>
      <c r="U3" s="22" t="s">
        <v>116</v>
      </c>
      <c r="V3" s="22" t="s">
        <v>104</v>
      </c>
      <c r="W3" s="22" t="s">
        <v>105</v>
      </c>
      <c r="X3" s="22" t="s">
        <v>39</v>
      </c>
      <c r="Y3" s="22" t="s">
        <v>106</v>
      </c>
      <c r="Z3" s="25">
        <v>1063099.74</v>
      </c>
      <c r="AA3" s="26" t="s">
        <v>282</v>
      </c>
      <c r="AB3" s="22" t="s">
        <v>40</v>
      </c>
      <c r="AC3" s="22" t="s">
        <v>108</v>
      </c>
      <c r="AD3" s="22" t="s">
        <v>109</v>
      </c>
      <c r="AE3" s="22" t="s">
        <v>118</v>
      </c>
      <c r="AF3" s="22" t="s">
        <v>119</v>
      </c>
      <c r="AI3" s="22" t="s">
        <v>42</v>
      </c>
    </row>
    <row r="4" spans="1:35" ht="56.25" x14ac:dyDescent="0.2">
      <c r="A4" s="22" t="s">
        <v>34</v>
      </c>
      <c r="B4" s="22" t="s">
        <v>36</v>
      </c>
      <c r="C4" s="22" t="s">
        <v>57</v>
      </c>
      <c r="D4" s="22" t="s">
        <v>85</v>
      </c>
      <c r="F4" s="22">
        <v>3</v>
      </c>
      <c r="H4" s="23">
        <v>45290</v>
      </c>
      <c r="I4" s="24" t="s">
        <v>314</v>
      </c>
      <c r="J4" s="22">
        <v>3</v>
      </c>
      <c r="K4" s="22">
        <v>3</v>
      </c>
      <c r="P4" s="22" t="s">
        <v>94</v>
      </c>
      <c r="Q4" s="22" t="s">
        <v>95</v>
      </c>
      <c r="R4" s="22" t="s">
        <v>96</v>
      </c>
      <c r="S4" s="22" t="s">
        <v>37</v>
      </c>
      <c r="T4" s="22" t="s">
        <v>120</v>
      </c>
      <c r="U4" s="22" t="s">
        <v>97</v>
      </c>
      <c r="V4" s="22" t="s">
        <v>104</v>
      </c>
      <c r="W4" s="22" t="s">
        <v>105</v>
      </c>
      <c r="X4" s="22" t="s">
        <v>39</v>
      </c>
      <c r="Y4" s="22" t="s">
        <v>106</v>
      </c>
      <c r="Z4" s="25">
        <v>1547522.29</v>
      </c>
      <c r="AA4" s="26" t="s">
        <v>283</v>
      </c>
      <c r="AB4" s="22" t="s">
        <v>40</v>
      </c>
      <c r="AC4" s="22" t="s">
        <v>108</v>
      </c>
      <c r="AD4" s="22" t="s">
        <v>109</v>
      </c>
      <c r="AE4" s="22" t="s">
        <v>104</v>
      </c>
      <c r="AF4" s="22" t="s">
        <v>121</v>
      </c>
      <c r="AI4" s="22" t="s">
        <v>42</v>
      </c>
    </row>
    <row r="5" spans="1:35" ht="101.25" x14ac:dyDescent="0.2">
      <c r="A5" s="22" t="s">
        <v>34</v>
      </c>
      <c r="B5" s="22" t="s">
        <v>36</v>
      </c>
      <c r="C5" s="22" t="s">
        <v>58</v>
      </c>
      <c r="D5" s="22" t="s">
        <v>85</v>
      </c>
      <c r="F5" s="22">
        <v>4</v>
      </c>
      <c r="H5" s="23">
        <v>45290</v>
      </c>
      <c r="I5" s="24" t="s">
        <v>315</v>
      </c>
      <c r="J5" s="22">
        <v>4</v>
      </c>
      <c r="K5" s="22">
        <v>4</v>
      </c>
      <c r="P5" s="22" t="s">
        <v>122</v>
      </c>
      <c r="Q5" s="22" t="s">
        <v>101</v>
      </c>
      <c r="R5" s="22" t="s">
        <v>127</v>
      </c>
      <c r="S5" s="22" t="s">
        <v>37</v>
      </c>
      <c r="T5" s="22" t="s">
        <v>128</v>
      </c>
      <c r="U5" s="22" t="s">
        <v>129</v>
      </c>
      <c r="V5" s="22" t="s">
        <v>135</v>
      </c>
      <c r="W5" s="22" t="s">
        <v>135</v>
      </c>
      <c r="X5" s="22" t="s">
        <v>39</v>
      </c>
      <c r="Y5" s="22" t="s">
        <v>106</v>
      </c>
      <c r="Z5" s="25">
        <v>2628741.39</v>
      </c>
      <c r="AA5" s="26" t="s">
        <v>284</v>
      </c>
      <c r="AB5" s="22" t="s">
        <v>40</v>
      </c>
      <c r="AC5" s="22" t="s">
        <v>108</v>
      </c>
      <c r="AD5" s="22" t="s">
        <v>109</v>
      </c>
      <c r="AE5" s="22" t="s">
        <v>104</v>
      </c>
      <c r="AF5" s="22" t="s">
        <v>136</v>
      </c>
      <c r="AI5" s="22" t="s">
        <v>42</v>
      </c>
    </row>
    <row r="6" spans="1:35" ht="315" x14ac:dyDescent="0.2">
      <c r="A6" s="22" t="s">
        <v>34</v>
      </c>
      <c r="B6" s="22" t="s">
        <v>36</v>
      </c>
      <c r="C6" s="22" t="s">
        <v>59</v>
      </c>
      <c r="D6" s="22" t="s">
        <v>85</v>
      </c>
      <c r="F6" s="22">
        <v>5</v>
      </c>
      <c r="H6" s="23">
        <v>45290</v>
      </c>
      <c r="I6" s="24" t="s">
        <v>149</v>
      </c>
      <c r="J6" s="22">
        <v>5</v>
      </c>
      <c r="K6" s="22">
        <v>5</v>
      </c>
      <c r="P6" s="22" t="s">
        <v>145</v>
      </c>
      <c r="Q6" s="22" t="s">
        <v>146</v>
      </c>
      <c r="R6" s="22" t="s">
        <v>147</v>
      </c>
      <c r="S6" s="22" t="s">
        <v>37</v>
      </c>
      <c r="T6" s="22" t="s">
        <v>150</v>
      </c>
      <c r="U6" s="22" t="s">
        <v>148</v>
      </c>
      <c r="V6" s="22" t="s">
        <v>104</v>
      </c>
      <c r="W6" s="22" t="s">
        <v>105</v>
      </c>
      <c r="X6" s="22" t="s">
        <v>39</v>
      </c>
      <c r="Y6" s="22" t="s">
        <v>106</v>
      </c>
      <c r="Z6" s="25">
        <v>4726907.57</v>
      </c>
      <c r="AA6" s="26" t="s">
        <v>285</v>
      </c>
      <c r="AB6" s="22" t="s">
        <v>40</v>
      </c>
      <c r="AC6" s="22" t="s">
        <v>108</v>
      </c>
      <c r="AD6" s="22" t="s">
        <v>109</v>
      </c>
      <c r="AE6" s="22" t="s">
        <v>104</v>
      </c>
      <c r="AF6" s="22" t="s">
        <v>152</v>
      </c>
      <c r="AI6" s="22" t="s">
        <v>42</v>
      </c>
    </row>
    <row r="7" spans="1:35" ht="409.5" x14ac:dyDescent="0.2">
      <c r="A7" s="22" t="s">
        <v>34</v>
      </c>
      <c r="B7" s="22" t="s">
        <v>36</v>
      </c>
      <c r="C7" s="22" t="s">
        <v>60</v>
      </c>
      <c r="D7" s="22" t="s">
        <v>85</v>
      </c>
      <c r="F7" s="22">
        <v>6</v>
      </c>
      <c r="H7" s="23">
        <v>45290</v>
      </c>
      <c r="I7" s="24" t="s">
        <v>163</v>
      </c>
      <c r="J7" s="22">
        <v>6</v>
      </c>
      <c r="K7" s="22">
        <v>6</v>
      </c>
      <c r="P7" s="22" t="s">
        <v>153</v>
      </c>
      <c r="Q7" s="22" t="s">
        <v>154</v>
      </c>
      <c r="R7" s="22" t="s">
        <v>155</v>
      </c>
      <c r="S7" s="22" t="s">
        <v>37</v>
      </c>
      <c r="T7" s="22" t="s">
        <v>164</v>
      </c>
      <c r="U7" s="22" t="s">
        <v>157</v>
      </c>
      <c r="V7" s="22" t="s">
        <v>104</v>
      </c>
      <c r="W7" s="22" t="s">
        <v>105</v>
      </c>
      <c r="X7" s="22" t="s">
        <v>39</v>
      </c>
      <c r="Y7" s="22" t="s">
        <v>106</v>
      </c>
      <c r="Z7" s="25">
        <v>3654079.04</v>
      </c>
      <c r="AA7" s="26" t="s">
        <v>286</v>
      </c>
      <c r="AB7" s="22" t="s">
        <v>40</v>
      </c>
      <c r="AC7" s="22" t="s">
        <v>108</v>
      </c>
      <c r="AD7" s="22" t="s">
        <v>109</v>
      </c>
      <c r="AE7" s="22" t="s">
        <v>165</v>
      </c>
      <c r="AF7" s="22" t="s">
        <v>172</v>
      </c>
      <c r="AI7" s="22" t="s">
        <v>42</v>
      </c>
    </row>
    <row r="8" spans="1:35" ht="409.5" x14ac:dyDescent="0.2">
      <c r="A8" s="22" t="s">
        <v>34</v>
      </c>
      <c r="B8" s="22" t="s">
        <v>36</v>
      </c>
      <c r="C8" s="22" t="s">
        <v>61</v>
      </c>
      <c r="D8" s="22" t="s">
        <v>85</v>
      </c>
      <c r="F8" s="22">
        <v>7</v>
      </c>
      <c r="H8" s="23">
        <v>45290</v>
      </c>
      <c r="I8" s="24" t="s">
        <v>170</v>
      </c>
      <c r="J8" s="22">
        <v>7</v>
      </c>
      <c r="K8" s="22">
        <v>7</v>
      </c>
      <c r="P8" s="22" t="s">
        <v>94</v>
      </c>
      <c r="Q8" s="22" t="s">
        <v>95</v>
      </c>
      <c r="R8" s="22" t="s">
        <v>96</v>
      </c>
      <c r="S8" s="22" t="s">
        <v>37</v>
      </c>
      <c r="T8" s="22" t="s">
        <v>120</v>
      </c>
      <c r="U8" s="22" t="s">
        <v>97</v>
      </c>
      <c r="V8" s="22" t="s">
        <v>104</v>
      </c>
      <c r="W8" s="22" t="s">
        <v>105</v>
      </c>
      <c r="X8" s="22" t="s">
        <v>39</v>
      </c>
      <c r="Y8" s="22" t="s">
        <v>106</v>
      </c>
      <c r="Z8" s="25">
        <v>4596496.79</v>
      </c>
      <c r="AA8" s="26" t="s">
        <v>287</v>
      </c>
      <c r="AB8" s="22" t="s">
        <v>40</v>
      </c>
      <c r="AC8" s="22" t="s">
        <v>108</v>
      </c>
      <c r="AD8" s="22" t="s">
        <v>109</v>
      </c>
      <c r="AE8" s="22" t="s">
        <v>104</v>
      </c>
      <c r="AF8" s="22" t="s">
        <v>171</v>
      </c>
      <c r="AI8" s="22" t="s">
        <v>42</v>
      </c>
    </row>
    <row r="9" spans="1:35" ht="180" x14ac:dyDescent="0.2">
      <c r="A9" s="22" t="s">
        <v>33</v>
      </c>
      <c r="B9" s="22" t="s">
        <v>36</v>
      </c>
      <c r="C9" s="22" t="s">
        <v>67</v>
      </c>
      <c r="D9" s="22" t="s">
        <v>210</v>
      </c>
      <c r="F9" s="22">
        <v>13</v>
      </c>
      <c r="H9" s="23">
        <v>45300</v>
      </c>
      <c r="I9" s="24" t="s">
        <v>207</v>
      </c>
      <c r="J9" s="22">
        <v>13</v>
      </c>
      <c r="K9" s="22">
        <v>13</v>
      </c>
      <c r="P9" s="22" t="s">
        <v>90</v>
      </c>
      <c r="Q9" s="22" t="s">
        <v>91</v>
      </c>
      <c r="S9" s="22" t="s">
        <v>37</v>
      </c>
      <c r="T9" s="22" t="s">
        <v>93</v>
      </c>
      <c r="U9" s="22" t="s">
        <v>92</v>
      </c>
      <c r="V9" s="22" t="s">
        <v>104</v>
      </c>
      <c r="W9" s="22" t="s">
        <v>105</v>
      </c>
      <c r="X9" s="22" t="s">
        <v>39</v>
      </c>
      <c r="Y9" s="22" t="s">
        <v>106</v>
      </c>
      <c r="Z9" s="25">
        <v>6902743.7800000003</v>
      </c>
      <c r="AA9" s="26" t="s">
        <v>293</v>
      </c>
      <c r="AB9" s="22" t="s">
        <v>40</v>
      </c>
      <c r="AC9" s="22" t="s">
        <v>108</v>
      </c>
      <c r="AD9" s="22" t="s">
        <v>109</v>
      </c>
      <c r="AE9" s="22" t="s">
        <v>208</v>
      </c>
      <c r="AF9" s="22" t="s">
        <v>209</v>
      </c>
      <c r="AI9" s="22" t="s">
        <v>42</v>
      </c>
    </row>
    <row r="10" spans="1:35" ht="315" x14ac:dyDescent="0.2">
      <c r="A10" s="22" t="s">
        <v>35</v>
      </c>
      <c r="B10" s="22" t="s">
        <v>36</v>
      </c>
      <c r="C10" s="22" t="s">
        <v>62</v>
      </c>
      <c r="D10" s="22" t="s">
        <v>173</v>
      </c>
      <c r="F10" s="22">
        <v>8</v>
      </c>
      <c r="H10" s="23">
        <v>45290</v>
      </c>
      <c r="I10" s="24" t="s">
        <v>178</v>
      </c>
      <c r="P10" s="22" t="s">
        <v>174</v>
      </c>
      <c r="Q10" s="22" t="s">
        <v>179</v>
      </c>
      <c r="R10" s="22" t="s">
        <v>176</v>
      </c>
      <c r="S10" s="22" t="s">
        <v>38</v>
      </c>
      <c r="T10" s="22" t="s">
        <v>180</v>
      </c>
      <c r="U10" s="22" t="s">
        <v>177</v>
      </c>
      <c r="V10" s="22" t="s">
        <v>104</v>
      </c>
      <c r="W10" s="22" t="s">
        <v>105</v>
      </c>
      <c r="X10" s="22" t="s">
        <v>39</v>
      </c>
      <c r="Y10" s="22" t="s">
        <v>181</v>
      </c>
      <c r="Z10" s="25">
        <v>663869.44999999995</v>
      </c>
      <c r="AA10" s="26" t="s">
        <v>288</v>
      </c>
      <c r="AB10" s="22" t="s">
        <v>40</v>
      </c>
      <c r="AC10" s="22" t="s">
        <v>108</v>
      </c>
      <c r="AD10" s="22" t="s">
        <v>109</v>
      </c>
      <c r="AE10" s="22" t="s">
        <v>182</v>
      </c>
      <c r="AF10" s="22" t="s">
        <v>183</v>
      </c>
      <c r="AI10" s="22" t="s">
        <v>42</v>
      </c>
    </row>
    <row r="11" spans="1:35" ht="191.25" x14ac:dyDescent="0.2">
      <c r="A11" s="22" t="s">
        <v>35</v>
      </c>
      <c r="B11" s="22" t="s">
        <v>36</v>
      </c>
      <c r="C11" s="22" t="s">
        <v>63</v>
      </c>
      <c r="D11" s="22" t="s">
        <v>173</v>
      </c>
      <c r="F11" s="22">
        <v>9</v>
      </c>
      <c r="H11" s="23">
        <v>45290</v>
      </c>
      <c r="I11" s="24" t="s">
        <v>184</v>
      </c>
      <c r="P11" s="22" t="s">
        <v>174</v>
      </c>
      <c r="Q11" s="22" t="s">
        <v>179</v>
      </c>
      <c r="R11" s="22" t="s">
        <v>176</v>
      </c>
      <c r="S11" s="22" t="s">
        <v>38</v>
      </c>
      <c r="T11" s="22" t="s">
        <v>180</v>
      </c>
      <c r="U11" s="22" t="s">
        <v>177</v>
      </c>
      <c r="V11" s="22" t="s">
        <v>104</v>
      </c>
      <c r="W11" s="22" t="s">
        <v>105</v>
      </c>
      <c r="X11" s="22" t="s">
        <v>39</v>
      </c>
      <c r="Y11" s="22" t="s">
        <v>181</v>
      </c>
      <c r="Z11" s="25">
        <v>779996.74</v>
      </c>
      <c r="AA11" s="26" t="s">
        <v>289</v>
      </c>
      <c r="AB11" s="22" t="s">
        <v>40</v>
      </c>
      <c r="AC11" s="22" t="s">
        <v>108</v>
      </c>
      <c r="AD11" s="22" t="s">
        <v>109</v>
      </c>
      <c r="AE11" s="22" t="s">
        <v>185</v>
      </c>
      <c r="AF11" s="22" t="s">
        <v>186</v>
      </c>
      <c r="AI11" s="22" t="s">
        <v>42</v>
      </c>
    </row>
    <row r="12" spans="1:35" ht="191.25" x14ac:dyDescent="0.2">
      <c r="A12" s="22" t="s">
        <v>35</v>
      </c>
      <c r="B12" s="22" t="s">
        <v>36</v>
      </c>
      <c r="C12" s="22" t="s">
        <v>64</v>
      </c>
      <c r="D12" s="22" t="s">
        <v>173</v>
      </c>
      <c r="F12" s="22">
        <v>10</v>
      </c>
      <c r="H12" s="23">
        <v>45290</v>
      </c>
      <c r="I12" s="24" t="s">
        <v>192</v>
      </c>
      <c r="P12" s="22" t="s">
        <v>187</v>
      </c>
      <c r="Q12" s="22" t="s">
        <v>188</v>
      </c>
      <c r="R12" s="22" t="s">
        <v>193</v>
      </c>
      <c r="S12" s="22" t="s">
        <v>37</v>
      </c>
      <c r="T12" s="22" t="s">
        <v>190</v>
      </c>
      <c r="U12" s="22" t="s">
        <v>191</v>
      </c>
      <c r="V12" s="22" t="s">
        <v>135</v>
      </c>
      <c r="W12" s="22" t="s">
        <v>135</v>
      </c>
      <c r="X12" s="22" t="s">
        <v>39</v>
      </c>
      <c r="Y12" s="22" t="s">
        <v>181</v>
      </c>
      <c r="Z12" s="25">
        <v>721366.33</v>
      </c>
      <c r="AA12" s="26" t="s">
        <v>290</v>
      </c>
      <c r="AB12" s="22" t="s">
        <v>40</v>
      </c>
      <c r="AC12" s="22" t="s">
        <v>108</v>
      </c>
      <c r="AD12" s="22" t="s">
        <v>109</v>
      </c>
      <c r="AE12" s="22" t="s">
        <v>194</v>
      </c>
      <c r="AF12" s="22" t="s">
        <v>195</v>
      </c>
      <c r="AI12" s="22" t="s">
        <v>42</v>
      </c>
    </row>
    <row r="13" spans="1:35" ht="258.75" x14ac:dyDescent="0.2">
      <c r="A13" s="22" t="s">
        <v>35</v>
      </c>
      <c r="B13" s="22" t="s">
        <v>36</v>
      </c>
      <c r="C13" s="22" t="s">
        <v>65</v>
      </c>
      <c r="D13" s="22" t="s">
        <v>173</v>
      </c>
      <c r="F13" s="22">
        <v>11</v>
      </c>
      <c r="H13" s="23">
        <v>45290</v>
      </c>
      <c r="I13" s="24" t="s">
        <v>196</v>
      </c>
      <c r="P13" s="22" t="s">
        <v>187</v>
      </c>
      <c r="Q13" s="22" t="s">
        <v>188</v>
      </c>
      <c r="R13" s="22" t="s">
        <v>193</v>
      </c>
      <c r="S13" s="22" t="s">
        <v>37</v>
      </c>
      <c r="T13" s="22" t="s">
        <v>190</v>
      </c>
      <c r="U13" s="22" t="s">
        <v>191</v>
      </c>
      <c r="V13" s="22" t="s">
        <v>135</v>
      </c>
      <c r="W13" s="22" t="s">
        <v>135</v>
      </c>
      <c r="X13" s="22" t="s">
        <v>39</v>
      </c>
      <c r="Y13" s="22" t="s">
        <v>181</v>
      </c>
      <c r="Z13" s="25">
        <v>693805.4</v>
      </c>
      <c r="AA13" s="26" t="s">
        <v>291</v>
      </c>
      <c r="AB13" s="22" t="s">
        <v>40</v>
      </c>
      <c r="AC13" s="22" t="s">
        <v>108</v>
      </c>
      <c r="AD13" s="22" t="s">
        <v>109</v>
      </c>
      <c r="AE13" s="22" t="s">
        <v>197</v>
      </c>
      <c r="AF13" s="22" t="s">
        <v>198</v>
      </c>
      <c r="AI13" s="22" t="s">
        <v>42</v>
      </c>
    </row>
    <row r="14" spans="1:35" ht="247.5" x14ac:dyDescent="0.2">
      <c r="A14" s="22" t="s">
        <v>35</v>
      </c>
      <c r="B14" s="22" t="s">
        <v>36</v>
      </c>
      <c r="C14" s="22" t="s">
        <v>66</v>
      </c>
      <c r="D14" s="22" t="s">
        <v>173</v>
      </c>
      <c r="F14" s="22">
        <v>12</v>
      </c>
      <c r="H14" s="23">
        <v>45290</v>
      </c>
      <c r="I14" s="24" t="s">
        <v>202</v>
      </c>
      <c r="P14" s="22" t="s">
        <v>203</v>
      </c>
      <c r="Q14" s="22" t="s">
        <v>168</v>
      </c>
      <c r="R14" s="22" t="s">
        <v>112</v>
      </c>
      <c r="S14" s="22" t="s">
        <v>37</v>
      </c>
      <c r="T14" s="22" t="s">
        <v>200</v>
      </c>
      <c r="U14" s="22" t="s">
        <v>201</v>
      </c>
      <c r="V14" s="22" t="s">
        <v>204</v>
      </c>
      <c r="W14" s="22" t="s">
        <v>204</v>
      </c>
      <c r="X14" s="22" t="s">
        <v>39</v>
      </c>
      <c r="Y14" s="22" t="s">
        <v>181</v>
      </c>
      <c r="Z14" s="25">
        <v>762951.56</v>
      </c>
      <c r="AA14" s="26" t="s">
        <v>292</v>
      </c>
      <c r="AB14" s="22" t="s">
        <v>40</v>
      </c>
      <c r="AC14" s="22" t="s">
        <v>108</v>
      </c>
      <c r="AD14" s="22" t="s">
        <v>109</v>
      </c>
      <c r="AE14" s="22" t="s">
        <v>205</v>
      </c>
      <c r="AF14" s="22" t="s">
        <v>206</v>
      </c>
      <c r="AI14" s="22" t="s">
        <v>42</v>
      </c>
    </row>
    <row r="15" spans="1:35" ht="202.5" x14ac:dyDescent="0.2">
      <c r="A15" s="22" t="s">
        <v>35</v>
      </c>
      <c r="B15" s="22" t="s">
        <v>36</v>
      </c>
      <c r="C15" s="22" t="s">
        <v>68</v>
      </c>
      <c r="D15" s="22" t="s">
        <v>173</v>
      </c>
      <c r="F15" s="22">
        <v>14</v>
      </c>
      <c r="H15" s="23">
        <v>45290</v>
      </c>
      <c r="I15" s="24" t="s">
        <v>212</v>
      </c>
      <c r="P15" s="22" t="s">
        <v>203</v>
      </c>
      <c r="Q15" s="22" t="s">
        <v>168</v>
      </c>
      <c r="R15" s="22" t="s">
        <v>112</v>
      </c>
      <c r="S15" s="22" t="s">
        <v>37</v>
      </c>
      <c r="T15" s="22" t="s">
        <v>200</v>
      </c>
      <c r="U15" s="22" t="s">
        <v>201</v>
      </c>
      <c r="V15" s="22" t="s">
        <v>204</v>
      </c>
      <c r="W15" s="22" t="s">
        <v>204</v>
      </c>
      <c r="X15" s="22" t="s">
        <v>39</v>
      </c>
      <c r="Y15" s="22" t="s">
        <v>181</v>
      </c>
      <c r="Z15" s="25">
        <v>766153.38</v>
      </c>
      <c r="AA15" s="26" t="s">
        <v>294</v>
      </c>
      <c r="AB15" s="22" t="s">
        <v>40</v>
      </c>
      <c r="AC15" s="22" t="s">
        <v>108</v>
      </c>
      <c r="AD15" s="22" t="s">
        <v>109</v>
      </c>
      <c r="AE15" s="22" t="s">
        <v>213</v>
      </c>
      <c r="AF15" s="22" t="s">
        <v>214</v>
      </c>
      <c r="AI15" s="22" t="s">
        <v>42</v>
      </c>
    </row>
    <row r="16" spans="1:35" ht="45" x14ac:dyDescent="0.2">
      <c r="A16" s="22" t="s">
        <v>35</v>
      </c>
      <c r="B16" s="22" t="s">
        <v>36</v>
      </c>
      <c r="C16" s="22" t="s">
        <v>69</v>
      </c>
      <c r="D16" s="22" t="s">
        <v>215</v>
      </c>
      <c r="F16" s="22">
        <v>15</v>
      </c>
      <c r="H16" s="23">
        <v>45338</v>
      </c>
      <c r="I16" s="24" t="s">
        <v>221</v>
      </c>
      <c r="P16" s="22" t="s">
        <v>222</v>
      </c>
      <c r="Q16" s="22" t="s">
        <v>223</v>
      </c>
      <c r="R16" s="22" t="s">
        <v>224</v>
      </c>
      <c r="S16" s="22" t="s">
        <v>37</v>
      </c>
      <c r="T16" s="22" t="s">
        <v>219</v>
      </c>
      <c r="U16" s="22" t="s">
        <v>220</v>
      </c>
      <c r="V16" s="22" t="s">
        <v>135</v>
      </c>
      <c r="W16" s="22" t="s">
        <v>135</v>
      </c>
      <c r="X16" s="22" t="s">
        <v>39</v>
      </c>
      <c r="Y16" s="22" t="s">
        <v>181</v>
      </c>
      <c r="Z16" s="25">
        <v>1418577.8</v>
      </c>
      <c r="AA16" s="26" t="s">
        <v>295</v>
      </c>
      <c r="AB16" s="22" t="s">
        <v>41</v>
      </c>
      <c r="AC16" s="22" t="s">
        <v>107</v>
      </c>
      <c r="AD16" s="22" t="s">
        <v>225</v>
      </c>
      <c r="AE16" s="22" t="s">
        <v>104</v>
      </c>
      <c r="AF16" s="22" t="s">
        <v>229</v>
      </c>
      <c r="AI16" s="22" t="s">
        <v>42</v>
      </c>
    </row>
    <row r="17" spans="1:35" ht="56.25" x14ac:dyDescent="0.2">
      <c r="A17" s="22" t="s">
        <v>35</v>
      </c>
      <c r="B17" s="22" t="s">
        <v>36</v>
      </c>
      <c r="C17" s="22" t="s">
        <v>70</v>
      </c>
      <c r="D17" s="22" t="s">
        <v>215</v>
      </c>
      <c r="F17" s="22">
        <v>16</v>
      </c>
      <c r="H17" s="23">
        <v>45338</v>
      </c>
      <c r="I17" s="24" t="s">
        <v>226</v>
      </c>
      <c r="P17" s="22" t="str">
        <f>Tabla_584692!B34</f>
        <v>JOSE DE JESUS</v>
      </c>
      <c r="Q17" s="22" t="str">
        <f>Tabla_584692!C34</f>
        <v>GUTIERREZ</v>
      </c>
      <c r="R17" s="22" t="str">
        <f>Tabla_584692!D34</f>
        <v>ARMENTA</v>
      </c>
      <c r="S17" s="22" t="s">
        <v>37</v>
      </c>
      <c r="T17" s="22" t="s">
        <v>227</v>
      </c>
      <c r="U17" s="22" t="str">
        <f>Tabla_584692!G34</f>
        <v>GUAJ57070281A</v>
      </c>
      <c r="V17" s="22" t="s">
        <v>228</v>
      </c>
      <c r="W17" s="22" t="s">
        <v>228</v>
      </c>
      <c r="X17" s="22" t="s">
        <v>39</v>
      </c>
      <c r="Y17" s="22" t="s">
        <v>181</v>
      </c>
      <c r="Z17" s="25">
        <v>1441797.14</v>
      </c>
      <c r="AA17" s="26" t="s">
        <v>296</v>
      </c>
      <c r="AB17" s="22" t="s">
        <v>41</v>
      </c>
      <c r="AC17" s="22" t="s">
        <v>107</v>
      </c>
      <c r="AD17" s="22" t="s">
        <v>225</v>
      </c>
      <c r="AE17" s="22" t="s">
        <v>104</v>
      </c>
      <c r="AF17" s="22" t="s">
        <v>230</v>
      </c>
      <c r="AI17" s="22" t="s">
        <v>42</v>
      </c>
    </row>
    <row r="18" spans="1:35" ht="22.5" x14ac:dyDescent="0.2">
      <c r="A18" s="22" t="s">
        <v>35</v>
      </c>
      <c r="B18" s="22" t="s">
        <v>36</v>
      </c>
      <c r="C18" s="22" t="s">
        <v>71</v>
      </c>
      <c r="D18" s="22" t="s">
        <v>215</v>
      </c>
      <c r="F18" s="22">
        <v>17</v>
      </c>
      <c r="H18" s="23">
        <v>45338</v>
      </c>
      <c r="I18" s="24" t="s">
        <v>231</v>
      </c>
      <c r="P18" s="22" t="str">
        <f>Tabla_584692!B35</f>
        <v>JOSE DE JESUS</v>
      </c>
      <c r="Q18" s="22" t="str">
        <f>Tabla_584692!C35</f>
        <v>GUTIERREZ</v>
      </c>
      <c r="R18" s="22" t="str">
        <f>Tabla_584692!D35</f>
        <v>ARMENTA</v>
      </c>
      <c r="S18" s="22" t="s">
        <v>37</v>
      </c>
      <c r="T18" s="22" t="s">
        <v>227</v>
      </c>
      <c r="U18" s="22" t="str">
        <f>Tabla_584692!G35</f>
        <v>GUAJ57070281A</v>
      </c>
      <c r="V18" s="22" t="s">
        <v>228</v>
      </c>
      <c r="W18" s="22" t="s">
        <v>228</v>
      </c>
      <c r="X18" s="22" t="s">
        <v>39</v>
      </c>
      <c r="Y18" s="22" t="s">
        <v>181</v>
      </c>
      <c r="Z18" s="25">
        <v>1565658.19</v>
      </c>
      <c r="AA18" s="26" t="s">
        <v>297</v>
      </c>
      <c r="AB18" s="22" t="s">
        <v>41</v>
      </c>
      <c r="AC18" s="22" t="s">
        <v>107</v>
      </c>
      <c r="AD18" s="22" t="s">
        <v>225</v>
      </c>
      <c r="AE18" s="22" t="s">
        <v>104</v>
      </c>
      <c r="AF18" s="22" t="s">
        <v>232</v>
      </c>
      <c r="AI18" s="22" t="s">
        <v>42</v>
      </c>
    </row>
    <row r="19" spans="1:35" ht="22.5" x14ac:dyDescent="0.2">
      <c r="A19" s="22" t="s">
        <v>35</v>
      </c>
      <c r="B19" s="22" t="s">
        <v>36</v>
      </c>
      <c r="C19" s="22" t="s">
        <v>72</v>
      </c>
      <c r="D19" s="22" t="s">
        <v>215</v>
      </c>
      <c r="F19" s="22">
        <v>18</v>
      </c>
      <c r="H19" s="23">
        <v>45338</v>
      </c>
      <c r="I19" s="24" t="s">
        <v>233</v>
      </c>
      <c r="P19" s="22" t="str">
        <f>Tabla_584692!B36</f>
        <v>JOSE DE JESUS</v>
      </c>
      <c r="Q19" s="22" t="str">
        <f>Tabla_584692!C36</f>
        <v>GUTIERREZ</v>
      </c>
      <c r="R19" s="22" t="str">
        <f>Tabla_584692!D36</f>
        <v>ARMENTA</v>
      </c>
      <c r="S19" s="22" t="s">
        <v>37</v>
      </c>
      <c r="T19" s="22" t="s">
        <v>227</v>
      </c>
      <c r="U19" s="22" t="str">
        <f>Tabla_584692!G36</f>
        <v>GUAJ57070281A</v>
      </c>
      <c r="V19" s="22" t="s">
        <v>228</v>
      </c>
      <c r="W19" s="22" t="s">
        <v>228</v>
      </c>
      <c r="X19" s="22" t="s">
        <v>39</v>
      </c>
      <c r="Y19" s="22" t="s">
        <v>181</v>
      </c>
      <c r="Z19" s="25">
        <v>1064058.67</v>
      </c>
      <c r="AA19" s="26" t="s">
        <v>298</v>
      </c>
      <c r="AB19" s="22" t="s">
        <v>41</v>
      </c>
      <c r="AC19" s="22" t="s">
        <v>107</v>
      </c>
      <c r="AD19" s="22" t="s">
        <v>225</v>
      </c>
      <c r="AE19" s="22" t="s">
        <v>104</v>
      </c>
      <c r="AF19" s="22" t="s">
        <v>234</v>
      </c>
      <c r="AI19" s="22" t="s">
        <v>42</v>
      </c>
    </row>
    <row r="20" spans="1:35" ht="22.5" x14ac:dyDescent="0.2">
      <c r="A20" s="22" t="s">
        <v>35</v>
      </c>
      <c r="B20" s="22" t="s">
        <v>36</v>
      </c>
      <c r="C20" s="22" t="s">
        <v>73</v>
      </c>
      <c r="D20" s="22" t="s">
        <v>215</v>
      </c>
      <c r="F20" s="22">
        <v>19</v>
      </c>
      <c r="H20" s="23">
        <v>45338</v>
      </c>
      <c r="I20" s="24" t="s">
        <v>235</v>
      </c>
      <c r="P20" s="22" t="str">
        <f>Tabla_584692!B37</f>
        <v>OSCAR EFREN</v>
      </c>
      <c r="Q20" s="22" t="str">
        <f>Tabla_584692!C37</f>
        <v>HIGUERA</v>
      </c>
      <c r="S20" s="22" t="s">
        <v>37</v>
      </c>
      <c r="T20" s="22" t="s">
        <v>93</v>
      </c>
      <c r="U20" s="22" t="str">
        <f>Tabla_584692!G37</f>
        <v>HCO990224B74</v>
      </c>
      <c r="V20" s="22" t="s">
        <v>104</v>
      </c>
      <c r="W20" s="22" t="s">
        <v>105</v>
      </c>
      <c r="X20" s="22" t="s">
        <v>39</v>
      </c>
      <c r="Y20" s="22" t="s">
        <v>181</v>
      </c>
      <c r="Z20" s="25">
        <v>844965.08</v>
      </c>
      <c r="AA20" s="26" t="s">
        <v>299</v>
      </c>
      <c r="AB20" s="22" t="s">
        <v>41</v>
      </c>
      <c r="AC20" s="22" t="s">
        <v>107</v>
      </c>
      <c r="AD20" s="22" t="s">
        <v>225</v>
      </c>
      <c r="AE20" s="22" t="s">
        <v>104</v>
      </c>
      <c r="AF20" s="22" t="s">
        <v>236</v>
      </c>
      <c r="AI20" s="22" t="s">
        <v>42</v>
      </c>
    </row>
    <row r="21" spans="1:35" ht="22.5" x14ac:dyDescent="0.2">
      <c r="A21" s="22" t="s">
        <v>35</v>
      </c>
      <c r="B21" s="22" t="s">
        <v>36</v>
      </c>
      <c r="C21" s="22" t="s">
        <v>74</v>
      </c>
      <c r="D21" s="22" t="s">
        <v>215</v>
      </c>
      <c r="F21" s="22">
        <v>20</v>
      </c>
      <c r="H21" s="23">
        <v>45338</v>
      </c>
      <c r="I21" s="24" t="s">
        <v>237</v>
      </c>
      <c r="P21" s="22" t="str">
        <f>Tabla_584692!B38</f>
        <v>OSCAR EFREN</v>
      </c>
      <c r="Q21" s="22" t="str">
        <f>Tabla_584692!C38</f>
        <v>HIGUERA</v>
      </c>
      <c r="S21" s="22" t="s">
        <v>37</v>
      </c>
      <c r="T21" s="22" t="s">
        <v>93</v>
      </c>
      <c r="U21" s="22" t="str">
        <f>Tabla_584692!G38</f>
        <v>HCO990224B74</v>
      </c>
      <c r="V21" s="22" t="s">
        <v>104</v>
      </c>
      <c r="W21" s="22" t="s">
        <v>105</v>
      </c>
      <c r="X21" s="22" t="s">
        <v>39</v>
      </c>
      <c r="Y21" s="22" t="s">
        <v>181</v>
      </c>
      <c r="Z21" s="25">
        <v>1540085.9</v>
      </c>
      <c r="AA21" s="26" t="s">
        <v>300</v>
      </c>
      <c r="AB21" s="22" t="s">
        <v>41</v>
      </c>
      <c r="AC21" s="22" t="s">
        <v>107</v>
      </c>
      <c r="AD21" s="22" t="s">
        <v>225</v>
      </c>
      <c r="AE21" s="22" t="s">
        <v>104</v>
      </c>
      <c r="AF21" s="22" t="s">
        <v>238</v>
      </c>
      <c r="AI21" s="22" t="s">
        <v>42</v>
      </c>
    </row>
    <row r="22" spans="1:35" ht="33.75" x14ac:dyDescent="0.2">
      <c r="A22" s="22" t="s">
        <v>35</v>
      </c>
      <c r="B22" s="22" t="s">
        <v>36</v>
      </c>
      <c r="C22" s="22" t="s">
        <v>75</v>
      </c>
      <c r="D22" s="22" t="s">
        <v>215</v>
      </c>
      <c r="F22" s="22">
        <v>21</v>
      </c>
      <c r="H22" s="23">
        <v>45338</v>
      </c>
      <c r="I22" s="24" t="s">
        <v>243</v>
      </c>
      <c r="P22" s="22" t="str">
        <f>Tabla_584692!B39</f>
        <v>DIEGO ISAAC</v>
      </c>
      <c r="Q22" s="22" t="str">
        <f>Tabla_584692!C39</f>
        <v>ZAMORA</v>
      </c>
      <c r="R22" s="22" t="str">
        <f>Tabla_584692!D39</f>
        <v>IBARRA</v>
      </c>
      <c r="S22" s="22" t="s">
        <v>37</v>
      </c>
      <c r="T22" s="22" t="s">
        <v>241</v>
      </c>
      <c r="U22" s="22" t="str">
        <f>Tabla_584692!G39</f>
        <v>ZCS1508313U7</v>
      </c>
      <c r="V22" s="22" t="s">
        <v>104</v>
      </c>
      <c r="W22" s="22" t="s">
        <v>105</v>
      </c>
      <c r="X22" s="22" t="s">
        <v>39</v>
      </c>
      <c r="Y22" s="22" t="s">
        <v>181</v>
      </c>
      <c r="Z22" s="25">
        <v>824515.95</v>
      </c>
      <c r="AA22" s="26" t="s">
        <v>301</v>
      </c>
      <c r="AB22" s="22" t="s">
        <v>41</v>
      </c>
      <c r="AC22" s="22" t="s">
        <v>107</v>
      </c>
      <c r="AD22" s="22" t="s">
        <v>225</v>
      </c>
      <c r="AE22" s="22" t="s">
        <v>104</v>
      </c>
      <c r="AF22" s="22" t="s">
        <v>244</v>
      </c>
      <c r="AI22" s="22" t="s">
        <v>42</v>
      </c>
    </row>
    <row r="23" spans="1:35" ht="22.5" x14ac:dyDescent="0.2">
      <c r="A23" s="22" t="s">
        <v>35</v>
      </c>
      <c r="B23" s="22" t="s">
        <v>36</v>
      </c>
      <c r="C23" s="22" t="s">
        <v>76</v>
      </c>
      <c r="D23" s="22" t="s">
        <v>215</v>
      </c>
      <c r="F23" s="22">
        <v>22</v>
      </c>
      <c r="H23" s="23">
        <v>45338</v>
      </c>
      <c r="I23" s="24" t="s">
        <v>245</v>
      </c>
      <c r="P23" s="22" t="str">
        <f>Tabla_584692!B40</f>
        <v>CRISTABELL</v>
      </c>
      <c r="Q23" s="22" t="str">
        <f>Tabla_584692!C40</f>
        <v>MARÍN</v>
      </c>
      <c r="R23" s="22" t="str">
        <f>Tabla_584692!D40</f>
        <v>SANDOVAL</v>
      </c>
      <c r="S23" s="22" t="s">
        <v>38</v>
      </c>
      <c r="T23" s="22" t="s">
        <v>180</v>
      </c>
      <c r="U23" s="22" t="str">
        <f>Tabla_584692!G40</f>
        <v>CJO190809I49</v>
      </c>
      <c r="V23" s="22" t="s">
        <v>104</v>
      </c>
      <c r="W23" s="22" t="s">
        <v>105</v>
      </c>
      <c r="X23" s="22" t="s">
        <v>39</v>
      </c>
      <c r="Y23" s="22" t="s">
        <v>181</v>
      </c>
      <c r="Z23" s="25">
        <v>1041652.68</v>
      </c>
      <c r="AA23" s="26" t="s">
        <v>302</v>
      </c>
      <c r="AB23" s="22" t="s">
        <v>41</v>
      </c>
      <c r="AC23" s="22" t="s">
        <v>107</v>
      </c>
      <c r="AD23" s="22" t="s">
        <v>225</v>
      </c>
      <c r="AE23" s="22" t="s">
        <v>104</v>
      </c>
      <c r="AF23" s="22" t="s">
        <v>246</v>
      </c>
      <c r="AI23" s="22" t="s">
        <v>42</v>
      </c>
    </row>
    <row r="24" spans="1:35" ht="22.5" x14ac:dyDescent="0.2">
      <c r="A24" s="22" t="s">
        <v>35</v>
      </c>
      <c r="B24" s="22" t="s">
        <v>36</v>
      </c>
      <c r="C24" s="22" t="s">
        <v>77</v>
      </c>
      <c r="D24" s="22" t="s">
        <v>215</v>
      </c>
      <c r="F24" s="22">
        <v>23</v>
      </c>
      <c r="H24" s="23">
        <v>45338</v>
      </c>
      <c r="I24" s="24" t="s">
        <v>251</v>
      </c>
      <c r="P24" s="22" t="str">
        <f>Tabla_584692!B41</f>
        <v>MANUEL MISAEL</v>
      </c>
      <c r="Q24" s="22" t="str">
        <f>Tabla_584692!C41</f>
        <v>VEGA</v>
      </c>
      <c r="R24" s="22" t="str">
        <f>Tabla_584692!D41</f>
        <v>IZAGUIRRE</v>
      </c>
      <c r="S24" s="22" t="s">
        <v>37</v>
      </c>
      <c r="T24" s="22" t="s">
        <v>252</v>
      </c>
      <c r="U24" s="22" t="str">
        <f>Tabla_584692!G41</f>
        <v>VEIM9609032H6</v>
      </c>
      <c r="V24" s="22" t="s">
        <v>228</v>
      </c>
      <c r="W24" s="22" t="s">
        <v>228</v>
      </c>
      <c r="X24" s="22" t="s">
        <v>39</v>
      </c>
      <c r="Y24" s="22" t="s">
        <v>181</v>
      </c>
      <c r="Z24" s="25">
        <v>984652.1</v>
      </c>
      <c r="AA24" s="26" t="s">
        <v>303</v>
      </c>
      <c r="AB24" s="22" t="s">
        <v>41</v>
      </c>
      <c r="AC24" s="22" t="s">
        <v>107</v>
      </c>
      <c r="AD24" s="22" t="s">
        <v>225</v>
      </c>
      <c r="AE24" s="22" t="s">
        <v>104</v>
      </c>
      <c r="AF24" s="22" t="s">
        <v>253</v>
      </c>
      <c r="AI24" s="22" t="s">
        <v>42</v>
      </c>
    </row>
    <row r="25" spans="1:35" ht="45" x14ac:dyDescent="0.2">
      <c r="A25" s="22" t="s">
        <v>35</v>
      </c>
      <c r="B25" s="22" t="s">
        <v>36</v>
      </c>
      <c r="C25" s="22" t="s">
        <v>78</v>
      </c>
      <c r="D25" s="22" t="s">
        <v>215</v>
      </c>
      <c r="F25" s="22">
        <v>24</v>
      </c>
      <c r="H25" s="23">
        <v>45338</v>
      </c>
      <c r="I25" s="24" t="s">
        <v>258</v>
      </c>
      <c r="P25" s="22" t="str">
        <f>Tabla_584692!B42</f>
        <v>ELVER</v>
      </c>
      <c r="Q25" s="22" t="str">
        <f>Tabla_584692!C42</f>
        <v xml:space="preserve">ZAZUETA </v>
      </c>
      <c r="R25" s="22" t="str">
        <f>Tabla_584692!D42</f>
        <v>RIVERA</v>
      </c>
      <c r="S25" s="22" t="s">
        <v>37</v>
      </c>
      <c r="T25" s="22" t="s">
        <v>256</v>
      </c>
      <c r="U25" s="22" t="str">
        <f>Tabla_584692!G42</f>
        <v>CCE1302083B7</v>
      </c>
      <c r="V25" s="22" t="s">
        <v>135</v>
      </c>
      <c r="W25" s="22" t="s">
        <v>135</v>
      </c>
      <c r="X25" s="22" t="s">
        <v>39</v>
      </c>
      <c r="Y25" s="22" t="s">
        <v>181</v>
      </c>
      <c r="Z25" s="25">
        <v>1739860.6</v>
      </c>
      <c r="AA25" s="26" t="s">
        <v>303</v>
      </c>
      <c r="AB25" s="22" t="s">
        <v>41</v>
      </c>
      <c r="AC25" s="22" t="s">
        <v>107</v>
      </c>
      <c r="AD25" s="22" t="s">
        <v>225</v>
      </c>
      <c r="AE25" s="22" t="s">
        <v>104</v>
      </c>
      <c r="AF25" s="22" t="s">
        <v>259</v>
      </c>
      <c r="AI25" s="22" t="s">
        <v>42</v>
      </c>
    </row>
    <row r="26" spans="1:35" ht="56.25" x14ac:dyDescent="0.2">
      <c r="A26" s="22" t="s">
        <v>35</v>
      </c>
      <c r="B26" s="22" t="s">
        <v>36</v>
      </c>
      <c r="C26" s="22" t="s">
        <v>79</v>
      </c>
      <c r="D26" s="22" t="s">
        <v>215</v>
      </c>
      <c r="F26" s="22">
        <v>25</v>
      </c>
      <c r="H26" s="23">
        <v>45338</v>
      </c>
      <c r="I26" s="24" t="s">
        <v>263</v>
      </c>
      <c r="P26" s="22" t="str">
        <f>Tabla_584692!B43</f>
        <v xml:space="preserve">HÉCTOR </v>
      </c>
      <c r="Q26" s="22" t="str">
        <f>Tabla_584692!C43</f>
        <v>SOTO</v>
      </c>
      <c r="R26" s="22" t="str">
        <f>Tabla_584692!D43</f>
        <v>ZAÑUDO</v>
      </c>
      <c r="S26" s="22" t="s">
        <v>37</v>
      </c>
      <c r="T26" s="22" t="s">
        <v>261</v>
      </c>
      <c r="U26" s="22" t="str">
        <f>Tabla_584692!G43</f>
        <v>HCO110617L56</v>
      </c>
      <c r="V26" s="22" t="s">
        <v>228</v>
      </c>
      <c r="W26" s="22" t="s">
        <v>228</v>
      </c>
      <c r="X26" s="22" t="s">
        <v>39</v>
      </c>
      <c r="Y26" s="22" t="s">
        <v>181</v>
      </c>
      <c r="Z26" s="25">
        <v>1496846.37</v>
      </c>
      <c r="AA26" s="26" t="s">
        <v>304</v>
      </c>
      <c r="AB26" s="22" t="s">
        <v>41</v>
      </c>
      <c r="AC26" s="22" t="s">
        <v>107</v>
      </c>
      <c r="AD26" s="22" t="s">
        <v>225</v>
      </c>
      <c r="AE26" s="22" t="s">
        <v>104</v>
      </c>
      <c r="AF26" s="22" t="s">
        <v>264</v>
      </c>
      <c r="AI26" s="22" t="s">
        <v>42</v>
      </c>
    </row>
    <row r="27" spans="1:35" ht="33.75" x14ac:dyDescent="0.2">
      <c r="A27" s="22" t="s">
        <v>35</v>
      </c>
      <c r="B27" s="22" t="s">
        <v>36</v>
      </c>
      <c r="C27" s="22" t="s">
        <v>80</v>
      </c>
      <c r="D27" s="22" t="s">
        <v>215</v>
      </c>
      <c r="F27" s="22">
        <v>26</v>
      </c>
      <c r="H27" s="23">
        <v>45338</v>
      </c>
      <c r="I27" s="24" t="s">
        <v>265</v>
      </c>
      <c r="P27" s="22" t="str">
        <f>Tabla_584692!B44</f>
        <v xml:space="preserve">HÉCTOR </v>
      </c>
      <c r="Q27" s="22" t="str">
        <f>Tabla_584692!C44</f>
        <v>SOTO</v>
      </c>
      <c r="R27" s="22" t="str">
        <f>Tabla_584692!D44</f>
        <v>ZAÑUDO</v>
      </c>
      <c r="S27" s="22" t="s">
        <v>37</v>
      </c>
      <c r="T27" s="22" t="s">
        <v>261</v>
      </c>
      <c r="U27" s="22" t="str">
        <f>Tabla_584692!G44</f>
        <v>HCO110617L56</v>
      </c>
      <c r="V27" s="22" t="s">
        <v>228</v>
      </c>
      <c r="W27" s="22" t="s">
        <v>228</v>
      </c>
      <c r="X27" s="22" t="s">
        <v>39</v>
      </c>
      <c r="Y27" s="22" t="s">
        <v>181</v>
      </c>
      <c r="Z27" s="25">
        <v>938058.17</v>
      </c>
      <c r="AA27" s="26" t="s">
        <v>305</v>
      </c>
      <c r="AB27" s="22" t="s">
        <v>41</v>
      </c>
      <c r="AC27" s="22" t="s">
        <v>107</v>
      </c>
      <c r="AD27" s="22" t="s">
        <v>225</v>
      </c>
      <c r="AE27" s="22" t="s">
        <v>104</v>
      </c>
      <c r="AF27" s="22" t="s">
        <v>266</v>
      </c>
      <c r="AI27" s="22" t="s">
        <v>42</v>
      </c>
    </row>
    <row r="28" spans="1:35" ht="22.5" x14ac:dyDescent="0.2">
      <c r="A28" s="22" t="s">
        <v>35</v>
      </c>
      <c r="B28" s="22" t="s">
        <v>36</v>
      </c>
      <c r="C28" s="22" t="s">
        <v>81</v>
      </c>
      <c r="D28" s="22" t="s">
        <v>215</v>
      </c>
      <c r="F28" s="22">
        <v>27</v>
      </c>
      <c r="H28" s="23">
        <v>45338</v>
      </c>
      <c r="I28" s="24" t="s">
        <v>272</v>
      </c>
      <c r="P28" s="22" t="str">
        <f>Tabla_584692!B45</f>
        <v>JORGE GUADALUPE</v>
      </c>
      <c r="Q28" s="22" t="str">
        <f>Tabla_584692!C45</f>
        <v xml:space="preserve">GONZALEZ </v>
      </c>
      <c r="R28" s="22" t="str">
        <f>Tabla_584692!D45</f>
        <v>MARTÍNEZ</v>
      </c>
      <c r="S28" s="22" t="s">
        <v>37</v>
      </c>
      <c r="T28" s="22" t="str">
        <f>Tabla_584692!F45</f>
        <v>JAVIED CONSTRUCCIONES Y URBANIZACIONES, S. A. DE C. V.</v>
      </c>
      <c r="U28" s="22" t="str">
        <f>Tabla_584692!G45</f>
        <v>JCU130403TC8</v>
      </c>
      <c r="V28" s="22" t="s">
        <v>135</v>
      </c>
      <c r="W28" s="22" t="s">
        <v>135</v>
      </c>
      <c r="X28" s="22" t="s">
        <v>39</v>
      </c>
      <c r="Y28" s="22" t="s">
        <v>181</v>
      </c>
      <c r="Z28" s="25">
        <v>794802.35</v>
      </c>
      <c r="AA28" s="26" t="s">
        <v>306</v>
      </c>
      <c r="AB28" s="22" t="s">
        <v>41</v>
      </c>
      <c r="AC28" s="22" t="s">
        <v>107</v>
      </c>
      <c r="AD28" s="22" t="s">
        <v>225</v>
      </c>
      <c r="AE28" s="22" t="s">
        <v>104</v>
      </c>
      <c r="AF28" s="22" t="s">
        <v>273</v>
      </c>
      <c r="AI28" s="22" t="s">
        <v>42</v>
      </c>
    </row>
    <row r="29" spans="1:35" ht="56.25" x14ac:dyDescent="0.2">
      <c r="A29" s="22" t="s">
        <v>35</v>
      </c>
      <c r="B29" s="22" t="s">
        <v>36</v>
      </c>
      <c r="C29" s="22" t="s">
        <v>82</v>
      </c>
      <c r="D29" s="22" t="s">
        <v>215</v>
      </c>
      <c r="F29" s="22">
        <v>28</v>
      </c>
      <c r="H29" s="23">
        <v>45338</v>
      </c>
      <c r="I29" s="24" t="s">
        <v>274</v>
      </c>
      <c r="P29" s="22" t="str">
        <f>Tabla_584692!B46</f>
        <v>JORGE GUADALUPE</v>
      </c>
      <c r="Q29" s="22" t="str">
        <f>Tabla_584692!C46</f>
        <v xml:space="preserve">GONZALEZ </v>
      </c>
      <c r="R29" s="22" t="str">
        <f>Tabla_584692!D46</f>
        <v>MARTÍNEZ</v>
      </c>
      <c r="S29" s="22" t="s">
        <v>37</v>
      </c>
      <c r="T29" s="22" t="str">
        <f>Tabla_584692!F46</f>
        <v>JAVIED CONSTRUCCIONES Y URBANIZACIONES, S. A. DE C. V.</v>
      </c>
      <c r="U29" s="22" t="str">
        <f>Tabla_584692!G46</f>
        <v>JCU130403TC8</v>
      </c>
      <c r="V29" s="22" t="s">
        <v>135</v>
      </c>
      <c r="W29" s="22" t="s">
        <v>135</v>
      </c>
      <c r="X29" s="22" t="s">
        <v>39</v>
      </c>
      <c r="Y29" s="22" t="s">
        <v>181</v>
      </c>
      <c r="Z29" s="25">
        <v>1139543.56</v>
      </c>
      <c r="AA29" s="26" t="s">
        <v>307</v>
      </c>
      <c r="AB29" s="22" t="s">
        <v>41</v>
      </c>
      <c r="AC29" s="22" t="s">
        <v>107</v>
      </c>
      <c r="AD29" s="22" t="s">
        <v>225</v>
      </c>
      <c r="AE29" s="22" t="s">
        <v>104</v>
      </c>
      <c r="AF29" s="22" t="s">
        <v>275</v>
      </c>
      <c r="AI29" s="22" t="s">
        <v>42</v>
      </c>
    </row>
    <row r="30" spans="1:35" ht="22.5" x14ac:dyDescent="0.2">
      <c r="A30" s="22" t="s">
        <v>35</v>
      </c>
      <c r="B30" s="22" t="s">
        <v>36</v>
      </c>
      <c r="C30" s="22" t="s">
        <v>83</v>
      </c>
      <c r="D30" s="22" t="s">
        <v>215</v>
      </c>
      <c r="F30" s="22">
        <v>29</v>
      </c>
      <c r="H30" s="23">
        <v>45338</v>
      </c>
      <c r="I30" s="24" t="s">
        <v>276</v>
      </c>
      <c r="P30" s="22" t="str">
        <f>Tabla_584692!B47</f>
        <v xml:space="preserve">WILFRIDO </v>
      </c>
      <c r="Q30" s="22" t="str">
        <f>Tabla_584692!C47</f>
        <v xml:space="preserve">ZAZUETA </v>
      </c>
      <c r="R30" s="22" t="str">
        <f>Tabla_584692!D47</f>
        <v xml:space="preserve">FÉLIX  </v>
      </c>
      <c r="S30" s="22" t="s">
        <v>37</v>
      </c>
      <c r="T30" s="22" t="str">
        <f>Tabla_584692!F47</f>
        <v>CONSTRUCCIONES HIDRAULICAS ZAZUETA, S. A. DE C. V.</v>
      </c>
      <c r="U30" s="22" t="str">
        <f>Tabla_584692!G47</f>
        <v>CHZ110209D27</v>
      </c>
      <c r="V30" s="22" t="s">
        <v>135</v>
      </c>
      <c r="W30" s="22" t="s">
        <v>135</v>
      </c>
      <c r="X30" s="22" t="s">
        <v>39</v>
      </c>
      <c r="Y30" s="22" t="s">
        <v>181</v>
      </c>
      <c r="Z30" s="25">
        <v>1001365.52</v>
      </c>
      <c r="AA30" s="26" t="s">
        <v>308</v>
      </c>
      <c r="AB30" s="22" t="s">
        <v>41</v>
      </c>
      <c r="AC30" s="22" t="s">
        <v>107</v>
      </c>
      <c r="AD30" s="22" t="s">
        <v>225</v>
      </c>
      <c r="AE30" s="22" t="s">
        <v>104</v>
      </c>
      <c r="AF30" s="22" t="s">
        <v>277</v>
      </c>
      <c r="AI30" s="22" t="s">
        <v>42</v>
      </c>
    </row>
    <row r="31" spans="1:35" ht="22.5" x14ac:dyDescent="0.2">
      <c r="A31" s="22" t="s">
        <v>35</v>
      </c>
      <c r="B31" s="22" t="s">
        <v>36</v>
      </c>
      <c r="C31" s="22" t="s">
        <v>84</v>
      </c>
      <c r="D31" s="22" t="s">
        <v>278</v>
      </c>
      <c r="F31" s="22">
        <v>30</v>
      </c>
      <c r="H31" s="23">
        <v>45338</v>
      </c>
      <c r="I31" s="24" t="s">
        <v>279</v>
      </c>
      <c r="P31" s="22" t="str">
        <f>Tabla_584692!B48</f>
        <v>DIEGO ISAAC</v>
      </c>
      <c r="Q31" s="22" t="str">
        <f>Tabla_584692!C48</f>
        <v>ZAMORA</v>
      </c>
      <c r="R31" s="22" t="str">
        <f>Tabla_584692!D48</f>
        <v>IBARRA</v>
      </c>
      <c r="S31" s="22" t="s">
        <v>37</v>
      </c>
      <c r="T31" s="22" t="str">
        <f>Tabla_584692!F48</f>
        <v>ZAVEL COMERCIAL SINALOENSE, S. A. DE C. V.</v>
      </c>
      <c r="U31" s="22" t="str">
        <f>Tabla_584692!G48</f>
        <v>ZCS1508313U7</v>
      </c>
      <c r="V31" s="22" t="s">
        <v>104</v>
      </c>
      <c r="W31" s="22" t="s">
        <v>105</v>
      </c>
      <c r="X31" s="22" t="s">
        <v>39</v>
      </c>
      <c r="Y31" s="22" t="s">
        <v>181</v>
      </c>
      <c r="Z31" s="25">
        <v>4325815.67</v>
      </c>
      <c r="AA31" s="26" t="s">
        <v>309</v>
      </c>
      <c r="AB31" s="22" t="s">
        <v>41</v>
      </c>
      <c r="AC31" s="22" t="s">
        <v>107</v>
      </c>
      <c r="AD31" s="22" t="s">
        <v>225</v>
      </c>
      <c r="AE31" s="22" t="s">
        <v>104</v>
      </c>
      <c r="AF31" s="22" t="s">
        <v>280</v>
      </c>
      <c r="AI31" s="22" t="s">
        <v>42</v>
      </c>
    </row>
    <row r="32" spans="1:35" x14ac:dyDescent="0.2">
      <c r="Z32" s="25">
        <f>SUM(Z2:Z31)</f>
        <v>53064870.149999999</v>
      </c>
    </row>
  </sheetData>
  <autoFilter ref="A1:AI32" xr:uid="{00000000-0001-0000-0D00-000000000000}"/>
  <dataValidations count="6">
    <dataValidation type="list" allowBlank="1" showErrorMessage="1" sqref="A15:A191 A2:A14" xr:uid="{00000000-0002-0000-0D00-000000000000}">
      <formula1>Hidden_13</formula1>
    </dataValidation>
    <dataValidation type="list" allowBlank="1" showErrorMessage="1" sqref="B15:B191 B2:B14" xr:uid="{00000000-0002-0000-0D00-000001000000}">
      <formula1>Hidden_24</formula1>
    </dataValidation>
    <dataValidation type="list" allowBlank="1" showErrorMessage="1" sqref="S15:S191 S2:S14" xr:uid="{00000000-0002-0000-0D00-000004000000}">
      <formula1>Hidden_525</formula1>
    </dataValidation>
    <dataValidation type="list" allowBlank="1" showErrorMessage="1" sqref="X15:X191 X2:X14" xr:uid="{00000000-0002-0000-0D00-000007000000}">
      <formula1>Hidden_840</formula1>
    </dataValidation>
    <dataValidation type="list" allowBlank="1" showErrorMessage="1" sqref="AB15:AB191 AB2:AB14" xr:uid="{00000000-0002-0000-0D00-000008000000}">
      <formula1>Hidden_968</formula1>
    </dataValidation>
    <dataValidation type="list" allowBlank="1" showErrorMessage="1" sqref="AI15:AI191 AI2:AI14" xr:uid="{00000000-0002-0000-0D00-000009000000}">
      <formula1>Hidden_1075</formula1>
    </dataValidation>
  </dataValidations>
  <hyperlinks>
    <hyperlink ref="AA2" r:id="rId1" xr:uid="{00000000-0004-0000-0D00-000000000000}"/>
    <hyperlink ref="AA3" r:id="rId2" xr:uid="{00000000-0004-0000-0D00-000001000000}"/>
    <hyperlink ref="AA4" r:id="rId3" xr:uid="{00000000-0004-0000-0D00-000002000000}"/>
    <hyperlink ref="AA5" r:id="rId4" xr:uid="{00000000-0004-0000-0D00-000003000000}"/>
    <hyperlink ref="AA6" r:id="rId5" xr:uid="{00000000-0004-0000-0D00-000004000000}"/>
    <hyperlink ref="AA7" r:id="rId6" xr:uid="{00000000-0004-0000-0D00-000005000000}"/>
    <hyperlink ref="AA8" r:id="rId7" xr:uid="{00000000-0004-0000-0D00-000006000000}"/>
    <hyperlink ref="AA10" r:id="rId8" xr:uid="{00000000-0004-0000-0D00-000007000000}"/>
    <hyperlink ref="AA11" r:id="rId9" xr:uid="{00000000-0004-0000-0D00-000008000000}"/>
    <hyperlink ref="AA12" r:id="rId10" xr:uid="{00000000-0004-0000-0D00-000009000000}"/>
    <hyperlink ref="AA13" r:id="rId11" xr:uid="{00000000-0004-0000-0D00-00000A000000}"/>
    <hyperlink ref="AA14" r:id="rId12" xr:uid="{00000000-0004-0000-0D00-00000B000000}"/>
    <hyperlink ref="AA9" r:id="rId13" xr:uid="{00000000-0004-0000-0D00-00000C000000}"/>
    <hyperlink ref="AA15" r:id="rId14" xr:uid="{00000000-0004-0000-0D00-00000D000000}"/>
    <hyperlink ref="AA16" r:id="rId15" xr:uid="{00000000-0004-0000-0D00-00000E000000}"/>
    <hyperlink ref="AA17" r:id="rId16" xr:uid="{00000000-0004-0000-0D00-00000F000000}"/>
    <hyperlink ref="AA18" r:id="rId17" xr:uid="{00000000-0004-0000-0D00-000010000000}"/>
    <hyperlink ref="AA19" r:id="rId18" xr:uid="{00000000-0004-0000-0D00-000011000000}"/>
    <hyperlink ref="AA20" r:id="rId19" xr:uid="{00000000-0004-0000-0D00-000012000000}"/>
    <hyperlink ref="AA21" r:id="rId20" xr:uid="{00000000-0004-0000-0D00-000013000000}"/>
    <hyperlink ref="AA22" r:id="rId21" xr:uid="{00000000-0004-0000-0D00-000014000000}"/>
    <hyperlink ref="AA23" r:id="rId22" xr:uid="{00000000-0004-0000-0D00-000015000000}"/>
    <hyperlink ref="AA24" r:id="rId23" xr:uid="{00000000-0004-0000-0D00-000016000000}"/>
    <hyperlink ref="AA25" r:id="rId24" xr:uid="{00000000-0004-0000-0D00-000017000000}"/>
    <hyperlink ref="AA26" r:id="rId25" xr:uid="{00000000-0004-0000-0D00-000018000000}"/>
    <hyperlink ref="AA27" r:id="rId26" xr:uid="{00000000-0004-0000-0D00-000019000000}"/>
    <hyperlink ref="AA28" r:id="rId27" xr:uid="{00000000-0004-0000-0D00-00001A000000}"/>
    <hyperlink ref="AA29" r:id="rId28" xr:uid="{00000000-0004-0000-0D00-00001B000000}"/>
    <hyperlink ref="AA30" r:id="rId29" xr:uid="{00000000-0004-0000-0D00-00001C000000}"/>
    <hyperlink ref="AA31" r:id="rId30" xr:uid="{00000000-0004-0000-0D00-00001D000000}"/>
  </hyperlinks>
  <pageMargins left="0.7" right="0.7" top="0.75" bottom="0.75" header="0.3" footer="0.3"/>
  <pageSetup orientation="portrait"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1BD-1ECA-4A4B-9D3E-8F94B999F4D6}">
  <dimension ref="A1:CL147"/>
  <sheetViews>
    <sheetView topLeftCell="B34" workbookViewId="0">
      <selection activeCell="C168" sqref="C168"/>
    </sheetView>
  </sheetViews>
  <sheetFormatPr baseColWidth="10" defaultRowHeight="15" x14ac:dyDescent="0.25"/>
  <cols>
    <col min="1" max="1" width="11.42578125" hidden="1" customWidth="1"/>
    <col min="2" max="2" width="12" customWidth="1"/>
    <col min="3" max="3" width="52.7109375" customWidth="1"/>
    <col min="4" max="4" width="20.140625" customWidth="1"/>
    <col min="5" max="5" width="17.5703125" customWidth="1"/>
    <col min="14" max="14" width="17.28515625" customWidth="1"/>
    <col min="15" max="15" width="37.5703125" customWidth="1"/>
  </cols>
  <sheetData>
    <row r="1" spans="1:90" x14ac:dyDescent="0.25">
      <c r="A1" s="5" t="s">
        <v>310</v>
      </c>
      <c r="B1" s="6" t="s">
        <v>316</v>
      </c>
      <c r="C1" s="5" t="s">
        <v>21</v>
      </c>
      <c r="D1" s="4" t="s">
        <v>317</v>
      </c>
      <c r="E1" s="4" t="s">
        <v>318</v>
      </c>
      <c r="O1" s="19"/>
    </row>
    <row r="2" spans="1:90" s="7" customFormat="1" x14ac:dyDescent="0.25">
      <c r="A2" s="7" t="s">
        <v>177</v>
      </c>
      <c r="B2" s="7" t="s">
        <v>105</v>
      </c>
      <c r="C2" s="7" t="s">
        <v>180</v>
      </c>
      <c r="D2" s="8">
        <v>663869.44999999995</v>
      </c>
      <c r="E2" s="8">
        <f>SUM(D2:D4 )</f>
        <v>2485518.87</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7" customFormat="1" x14ac:dyDescent="0.25">
      <c r="A3" s="7" t="s">
        <v>177</v>
      </c>
      <c r="B3" s="7" t="s">
        <v>105</v>
      </c>
      <c r="C3" s="7" t="s">
        <v>180</v>
      </c>
      <c r="D3" s="8">
        <v>779996.74</v>
      </c>
      <c r="N3" s="7" t="s">
        <v>105</v>
      </c>
      <c r="O3" t="s">
        <v>151</v>
      </c>
    </row>
    <row r="4" spans="1:90" s="7" customFormat="1" x14ac:dyDescent="0.25">
      <c r="A4" s="7" t="s">
        <v>177</v>
      </c>
      <c r="B4" s="7" t="s">
        <v>105</v>
      </c>
      <c r="C4" s="7" t="s">
        <v>180</v>
      </c>
      <c r="D4" s="8">
        <v>1041652.68</v>
      </c>
      <c r="N4" s="7" t="s">
        <v>105</v>
      </c>
      <c r="O4" t="s">
        <v>120</v>
      </c>
    </row>
    <row r="5" spans="1:90" x14ac:dyDescent="0.25">
      <c r="A5" t="s">
        <v>89</v>
      </c>
      <c r="B5" t="s">
        <v>105</v>
      </c>
      <c r="C5" t="s">
        <v>103</v>
      </c>
      <c r="D5" s="3">
        <v>1394880.94</v>
      </c>
      <c r="E5" s="3">
        <v>1394880.94</v>
      </c>
    </row>
    <row r="6" spans="1:90" s="7" customFormat="1" x14ac:dyDescent="0.25">
      <c r="A6" s="7" t="s">
        <v>257</v>
      </c>
      <c r="B6" s="7" t="s">
        <v>135</v>
      </c>
      <c r="C6" s="7" t="s">
        <v>256</v>
      </c>
      <c r="D6" s="8">
        <v>1739860.6</v>
      </c>
      <c r="E6" s="8">
        <v>1739860.6</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x14ac:dyDescent="0.25">
      <c r="A7" t="s">
        <v>220</v>
      </c>
      <c r="B7" t="s">
        <v>135</v>
      </c>
      <c r="C7" t="s">
        <v>219</v>
      </c>
      <c r="D7" s="3">
        <v>1418577.8</v>
      </c>
      <c r="E7" s="3">
        <f>SUM(D7:D8 )</f>
        <v>2419943.3200000003</v>
      </c>
    </row>
    <row r="8" spans="1:90" x14ac:dyDescent="0.25">
      <c r="A8" t="s">
        <v>220</v>
      </c>
      <c r="B8" t="s">
        <v>135</v>
      </c>
      <c r="C8" t="s">
        <v>219</v>
      </c>
      <c r="D8" s="3">
        <v>1001365.52</v>
      </c>
      <c r="N8" t="s">
        <v>105</v>
      </c>
      <c r="O8" t="s">
        <v>120</v>
      </c>
    </row>
    <row r="9" spans="1:90" s="7" customFormat="1" x14ac:dyDescent="0.25">
      <c r="A9" s="7" t="s">
        <v>201</v>
      </c>
      <c r="B9" s="7" t="s">
        <v>204</v>
      </c>
      <c r="C9" s="7" t="s">
        <v>200</v>
      </c>
      <c r="D9" s="8">
        <v>762951.56</v>
      </c>
      <c r="E9" s="8">
        <f>SUM(D9:D10 )</f>
        <v>1529104.94</v>
      </c>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7" customFormat="1" x14ac:dyDescent="0.25">
      <c r="A10" s="7" t="s">
        <v>201</v>
      </c>
      <c r="B10" s="7" t="s">
        <v>204</v>
      </c>
      <c r="C10" s="7" t="s">
        <v>200</v>
      </c>
      <c r="D10" s="8">
        <v>766153.38</v>
      </c>
    </row>
    <row r="11" spans="1:90" x14ac:dyDescent="0.25">
      <c r="A11" t="s">
        <v>262</v>
      </c>
      <c r="B11" t="s">
        <v>228</v>
      </c>
      <c r="C11" t="s">
        <v>261</v>
      </c>
      <c r="D11" s="3">
        <v>1496846.37</v>
      </c>
      <c r="E11" s="3">
        <f>SUM(D11:D12 )</f>
        <v>2434904.54</v>
      </c>
    </row>
    <row r="12" spans="1:90" x14ac:dyDescent="0.25">
      <c r="A12" t="s">
        <v>262</v>
      </c>
      <c r="B12" t="s">
        <v>228</v>
      </c>
      <c r="C12" t="s">
        <v>261</v>
      </c>
      <c r="D12" s="3">
        <v>938058.17</v>
      </c>
    </row>
    <row r="13" spans="1:90" s="7" customFormat="1" x14ac:dyDescent="0.25">
      <c r="A13" s="7" t="s">
        <v>92</v>
      </c>
      <c r="B13" s="7" t="s">
        <v>105</v>
      </c>
      <c r="C13" s="7" t="s">
        <v>93</v>
      </c>
      <c r="D13" s="8">
        <v>6902743.7800000003</v>
      </c>
      <c r="E13" s="8">
        <f>SUM(D13:D15 )</f>
        <v>9287794.7599999998</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7" customFormat="1" x14ac:dyDescent="0.25">
      <c r="A14" s="7" t="s">
        <v>92</v>
      </c>
      <c r="B14" s="7" t="s">
        <v>105</v>
      </c>
      <c r="C14" s="7" t="s">
        <v>93</v>
      </c>
      <c r="D14" s="8">
        <v>844965.08</v>
      </c>
    </row>
    <row r="15" spans="1:90" s="7" customFormat="1" x14ac:dyDescent="0.25">
      <c r="A15" s="7" t="s">
        <v>92</v>
      </c>
      <c r="B15" s="7" t="s">
        <v>105</v>
      </c>
      <c r="C15" s="7" t="s">
        <v>93</v>
      </c>
      <c r="D15" s="8">
        <v>1540085.9</v>
      </c>
    </row>
    <row r="16" spans="1:90" x14ac:dyDescent="0.25">
      <c r="A16" t="s">
        <v>271</v>
      </c>
      <c r="B16" t="s">
        <v>135</v>
      </c>
      <c r="C16" t="s">
        <v>270</v>
      </c>
      <c r="D16" s="3">
        <v>794802.35</v>
      </c>
      <c r="E16" s="3">
        <f>SUM(D16:D17 )</f>
        <v>1934345.9100000001</v>
      </c>
    </row>
    <row r="17" spans="1:90" x14ac:dyDescent="0.25">
      <c r="A17" t="s">
        <v>271</v>
      </c>
      <c r="B17" t="s">
        <v>135</v>
      </c>
      <c r="C17" t="s">
        <v>270</v>
      </c>
      <c r="D17" s="3">
        <v>1139543.56</v>
      </c>
    </row>
    <row r="18" spans="1:90" s="7" customFormat="1" x14ac:dyDescent="0.25">
      <c r="A18" s="7" t="s">
        <v>169</v>
      </c>
      <c r="B18" s="7" t="s">
        <v>228</v>
      </c>
      <c r="C18" s="7" t="s">
        <v>227</v>
      </c>
      <c r="D18" s="8">
        <v>1441797.14</v>
      </c>
      <c r="E18" s="8">
        <f>SUM(D18:D20 )</f>
        <v>4071514</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7" customFormat="1" x14ac:dyDescent="0.25">
      <c r="A19" s="7" t="s">
        <v>169</v>
      </c>
      <c r="B19" s="7" t="s">
        <v>228</v>
      </c>
      <c r="C19" s="7" t="s">
        <v>227</v>
      </c>
      <c r="D19" s="8">
        <v>1565658.19</v>
      </c>
    </row>
    <row r="20" spans="1:90" s="7" customFormat="1" x14ac:dyDescent="0.25">
      <c r="A20" s="7" t="s">
        <v>169</v>
      </c>
      <c r="B20" s="7" t="s">
        <v>228</v>
      </c>
      <c r="C20" s="7" t="s">
        <v>227</v>
      </c>
      <c r="D20" s="8">
        <v>1064058.67</v>
      </c>
    </row>
    <row r="21" spans="1:90" x14ac:dyDescent="0.25">
      <c r="A21" t="s">
        <v>250</v>
      </c>
      <c r="B21" t="s">
        <v>228</v>
      </c>
      <c r="C21" t="s">
        <v>252</v>
      </c>
      <c r="D21" s="3">
        <v>984652.1</v>
      </c>
      <c r="E21" s="3">
        <v>984652.1</v>
      </c>
    </row>
    <row r="22" spans="1:90" s="7" customFormat="1" x14ac:dyDescent="0.25">
      <c r="A22" s="7" t="s">
        <v>157</v>
      </c>
      <c r="B22" s="7" t="s">
        <v>105</v>
      </c>
      <c r="C22" s="7" t="s">
        <v>164</v>
      </c>
      <c r="D22" s="8">
        <v>3654079.04</v>
      </c>
      <c r="E22" s="8">
        <v>3654079.04</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x14ac:dyDescent="0.25">
      <c r="A23" t="s">
        <v>116</v>
      </c>
      <c r="B23" t="s">
        <v>105</v>
      </c>
      <c r="C23" t="s">
        <v>151</v>
      </c>
      <c r="D23" s="3">
        <v>1063099.74</v>
      </c>
      <c r="E23" s="3">
        <v>1063099.74</v>
      </c>
    </row>
    <row r="24" spans="1:90" s="7" customFormat="1" x14ac:dyDescent="0.25">
      <c r="A24" s="7" t="s">
        <v>148</v>
      </c>
      <c r="B24" s="7" t="s">
        <v>105</v>
      </c>
      <c r="C24" s="7" t="s">
        <v>150</v>
      </c>
      <c r="D24" s="8">
        <v>4726907.57</v>
      </c>
      <c r="E24" s="8">
        <v>4726907.57</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x14ac:dyDescent="0.25">
      <c r="A25" t="s">
        <v>129</v>
      </c>
      <c r="B25" t="s">
        <v>135</v>
      </c>
      <c r="C25" t="s">
        <v>128</v>
      </c>
      <c r="D25" s="3">
        <v>2628741.39</v>
      </c>
      <c r="E25" s="3">
        <v>2628741.39</v>
      </c>
    </row>
    <row r="26" spans="1:90" s="7" customFormat="1" x14ac:dyDescent="0.25">
      <c r="A26" s="7" t="s">
        <v>191</v>
      </c>
      <c r="B26" s="7" t="s">
        <v>135</v>
      </c>
      <c r="C26" s="7" t="s">
        <v>190</v>
      </c>
      <c r="D26" s="8">
        <v>721366.33</v>
      </c>
      <c r="E26" s="8">
        <f>SUM(D26:D27 )</f>
        <v>1415171.73</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7" customFormat="1" x14ac:dyDescent="0.25">
      <c r="A27" s="7" t="s">
        <v>191</v>
      </c>
      <c r="B27" s="7" t="s">
        <v>135</v>
      </c>
      <c r="C27" s="7" t="s">
        <v>190</v>
      </c>
      <c r="D27" s="8">
        <v>693805.4</v>
      </c>
    </row>
    <row r="28" spans="1:90" x14ac:dyDescent="0.25">
      <c r="A28" t="s">
        <v>97</v>
      </c>
      <c r="B28" t="s">
        <v>105</v>
      </c>
      <c r="C28" t="s">
        <v>120</v>
      </c>
      <c r="D28" s="3">
        <v>1547522.29</v>
      </c>
      <c r="E28" s="3">
        <f>SUM(D28:D29 )</f>
        <v>6144019.0800000001</v>
      </c>
    </row>
    <row r="29" spans="1:90" x14ac:dyDescent="0.25">
      <c r="A29" t="s">
        <v>97</v>
      </c>
      <c r="B29" t="s">
        <v>105</v>
      </c>
      <c r="C29" t="s">
        <v>120</v>
      </c>
      <c r="D29" s="3">
        <v>4596496.79</v>
      </c>
    </row>
    <row r="30" spans="1:90" s="7" customFormat="1" x14ac:dyDescent="0.25">
      <c r="A30" s="7" t="s">
        <v>242</v>
      </c>
      <c r="B30" s="7" t="s">
        <v>105</v>
      </c>
      <c r="C30" s="7" t="s">
        <v>241</v>
      </c>
      <c r="D30" s="8">
        <v>824515.95</v>
      </c>
      <c r="E30" s="8">
        <f>SUM(D30:D31 )</f>
        <v>5150331.62</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row>
    <row r="31" spans="1:90" s="7" customFormat="1" x14ac:dyDescent="0.25">
      <c r="A31" s="7" t="s">
        <v>242</v>
      </c>
      <c r="B31" s="7" t="s">
        <v>105</v>
      </c>
      <c r="C31" s="7" t="s">
        <v>241</v>
      </c>
      <c r="D31" s="8">
        <v>4325815.67</v>
      </c>
    </row>
    <row r="32" spans="1:90" x14ac:dyDescent="0.25">
      <c r="D32" s="17">
        <v>53064870.149999999</v>
      </c>
    </row>
    <row r="37" spans="3:4" x14ac:dyDescent="0.25">
      <c r="C37" s="9" t="s">
        <v>21</v>
      </c>
      <c r="D37" s="10" t="s">
        <v>318</v>
      </c>
    </row>
    <row r="38" spans="3:4" x14ac:dyDescent="0.25">
      <c r="C38" s="11" t="s">
        <v>252</v>
      </c>
      <c r="D38" s="12">
        <v>984652.1</v>
      </c>
    </row>
    <row r="39" spans="3:4" x14ac:dyDescent="0.25">
      <c r="C39" s="11" t="s">
        <v>151</v>
      </c>
      <c r="D39" s="12">
        <v>1063099.74</v>
      </c>
    </row>
    <row r="40" spans="3:4" x14ac:dyDescent="0.25">
      <c r="C40" s="11" t="s">
        <v>103</v>
      </c>
      <c r="D40" s="12">
        <v>1394880.94</v>
      </c>
    </row>
    <row r="41" spans="3:4" x14ac:dyDescent="0.25">
      <c r="C41" s="11" t="s">
        <v>190</v>
      </c>
      <c r="D41" s="12">
        <v>1415171.73</v>
      </c>
    </row>
    <row r="42" spans="3:4" x14ac:dyDescent="0.25">
      <c r="C42" s="11" t="s">
        <v>200</v>
      </c>
      <c r="D42" s="12">
        <v>1529104.94</v>
      </c>
    </row>
    <row r="43" spans="3:4" x14ac:dyDescent="0.25">
      <c r="C43" s="11" t="s">
        <v>256</v>
      </c>
      <c r="D43" s="12">
        <v>1739860.6</v>
      </c>
    </row>
    <row r="44" spans="3:4" x14ac:dyDescent="0.25">
      <c r="C44" s="11" t="s">
        <v>270</v>
      </c>
      <c r="D44" s="12">
        <v>1934345.9100000001</v>
      </c>
    </row>
    <row r="45" spans="3:4" x14ac:dyDescent="0.25">
      <c r="C45" s="11" t="s">
        <v>219</v>
      </c>
      <c r="D45" s="12">
        <v>2419943.3200000003</v>
      </c>
    </row>
    <row r="46" spans="3:4" x14ac:dyDescent="0.25">
      <c r="C46" s="11" t="s">
        <v>261</v>
      </c>
      <c r="D46" s="12">
        <v>2434904.54</v>
      </c>
    </row>
    <row r="47" spans="3:4" x14ac:dyDescent="0.25">
      <c r="C47" s="11" t="s">
        <v>180</v>
      </c>
      <c r="D47" s="12">
        <v>2485518.87</v>
      </c>
    </row>
    <row r="48" spans="3:4" x14ac:dyDescent="0.25">
      <c r="C48" s="11" t="s">
        <v>128</v>
      </c>
      <c r="D48" s="12">
        <v>2628741.39</v>
      </c>
    </row>
    <row r="49" spans="3:4" x14ac:dyDescent="0.25">
      <c r="C49" s="11" t="s">
        <v>164</v>
      </c>
      <c r="D49" s="12">
        <v>3654079.04</v>
      </c>
    </row>
    <row r="50" spans="3:4" x14ac:dyDescent="0.25">
      <c r="C50" s="11" t="s">
        <v>227</v>
      </c>
      <c r="D50" s="12">
        <v>4071514</v>
      </c>
    </row>
    <row r="51" spans="3:4" x14ac:dyDescent="0.25">
      <c r="C51" s="11" t="s">
        <v>150</v>
      </c>
      <c r="D51" s="12">
        <v>4726907.57</v>
      </c>
    </row>
    <row r="52" spans="3:4" x14ac:dyDescent="0.25">
      <c r="C52" s="11" t="s">
        <v>241</v>
      </c>
      <c r="D52" s="12">
        <v>5150331.62</v>
      </c>
    </row>
    <row r="53" spans="3:4" x14ac:dyDescent="0.25">
      <c r="C53" s="11" t="s">
        <v>120</v>
      </c>
      <c r="D53" s="12">
        <v>6144019.0800000001</v>
      </c>
    </row>
    <row r="54" spans="3:4" x14ac:dyDescent="0.25">
      <c r="C54" s="11" t="s">
        <v>93</v>
      </c>
      <c r="D54" s="12">
        <v>9287794.7599999998</v>
      </c>
    </row>
    <row r="55" spans="3:4" x14ac:dyDescent="0.25">
      <c r="C55" s="11"/>
      <c r="D55" s="12">
        <f>SUBTOTAL(9,D38:D54)</f>
        <v>53064870.149999999</v>
      </c>
    </row>
    <row r="70" spans="3:4" x14ac:dyDescent="0.25">
      <c r="C70" s="14" t="s">
        <v>316</v>
      </c>
      <c r="D70" s="10" t="s">
        <v>319</v>
      </c>
    </row>
    <row r="71" spans="3:4" x14ac:dyDescent="0.25">
      <c r="C71" s="15" t="s">
        <v>105</v>
      </c>
      <c r="D71" s="13">
        <v>33906631.619999997</v>
      </c>
    </row>
    <row r="72" spans="3:4" x14ac:dyDescent="0.25">
      <c r="C72" s="16" t="s">
        <v>135</v>
      </c>
      <c r="D72" s="12">
        <v>10138062.950000001</v>
      </c>
    </row>
    <row r="73" spans="3:4" x14ac:dyDescent="0.25">
      <c r="C73" s="15" t="s">
        <v>228</v>
      </c>
      <c r="D73" s="13">
        <v>7491070.6400000006</v>
      </c>
    </row>
    <row r="74" spans="3:4" x14ac:dyDescent="0.25">
      <c r="C74" s="16" t="s">
        <v>204</v>
      </c>
      <c r="D74" s="12">
        <v>1529104.94</v>
      </c>
    </row>
    <row r="75" spans="3:4" x14ac:dyDescent="0.25">
      <c r="D75" s="18">
        <f>SUBTOTAL(9,D71:D74)</f>
        <v>53064870.149999999</v>
      </c>
    </row>
    <row r="85" spans="3:4" x14ac:dyDescent="0.25">
      <c r="C85" s="10" t="s">
        <v>320</v>
      </c>
      <c r="D85" s="10" t="s">
        <v>318</v>
      </c>
    </row>
    <row r="86" spans="3:4" x14ac:dyDescent="0.25">
      <c r="C86" s="11" t="s">
        <v>321</v>
      </c>
      <c r="D86" s="12">
        <v>26514471.539999999</v>
      </c>
    </row>
    <row r="87" spans="3:4" x14ac:dyDescent="0.25">
      <c r="C87" s="11" t="s">
        <v>322</v>
      </c>
      <c r="D87" s="12">
        <v>26550398.609999999</v>
      </c>
    </row>
    <row r="88" spans="3:4" x14ac:dyDescent="0.25">
      <c r="C88" s="11"/>
      <c r="D88" s="12">
        <f>SUM(D86:D87)</f>
        <v>53064870.149999999</v>
      </c>
    </row>
    <row r="108" spans="2:4" x14ac:dyDescent="0.25">
      <c r="B108" s="2" t="s">
        <v>316</v>
      </c>
      <c r="C108" s="2" t="s">
        <v>21</v>
      </c>
      <c r="D108" s="2" t="s">
        <v>317</v>
      </c>
    </row>
    <row r="109" spans="2:4" x14ac:dyDescent="0.25">
      <c r="B109" s="11" t="s">
        <v>105</v>
      </c>
      <c r="C109" s="11" t="s">
        <v>151</v>
      </c>
      <c r="D109" s="12">
        <v>1063099.74</v>
      </c>
    </row>
    <row r="110" spans="2:4" x14ac:dyDescent="0.25">
      <c r="B110" s="11" t="s">
        <v>105</v>
      </c>
      <c r="C110" s="11" t="s">
        <v>103</v>
      </c>
      <c r="D110" s="12">
        <v>1394880.94</v>
      </c>
    </row>
    <row r="111" spans="2:4" x14ac:dyDescent="0.25">
      <c r="B111" s="11" t="s">
        <v>135</v>
      </c>
      <c r="C111" s="11" t="s">
        <v>128</v>
      </c>
      <c r="D111" s="12">
        <v>2628741.39</v>
      </c>
    </row>
    <row r="112" spans="2:4" x14ac:dyDescent="0.25">
      <c r="B112" s="11" t="s">
        <v>105</v>
      </c>
      <c r="C112" s="11" t="s">
        <v>164</v>
      </c>
      <c r="D112" s="12">
        <v>3654079.04</v>
      </c>
    </row>
    <row r="113" spans="2:5" x14ac:dyDescent="0.25">
      <c r="B113" s="11" t="s">
        <v>105</v>
      </c>
      <c r="C113" s="11" t="s">
        <v>150</v>
      </c>
      <c r="D113" s="12">
        <v>4726907.57</v>
      </c>
    </row>
    <row r="114" spans="2:5" x14ac:dyDescent="0.25">
      <c r="B114" s="11" t="s">
        <v>105</v>
      </c>
      <c r="C114" s="11" t="s">
        <v>120</v>
      </c>
      <c r="D114" s="12">
        <v>6144019.0800000001</v>
      </c>
    </row>
    <row r="115" spans="2:5" x14ac:dyDescent="0.25">
      <c r="B115" s="11" t="s">
        <v>105</v>
      </c>
      <c r="C115" s="11" t="s">
        <v>93</v>
      </c>
      <c r="D115" s="12">
        <v>6902743.7800000003</v>
      </c>
      <c r="E115" s="3"/>
    </row>
    <row r="116" spans="2:5" x14ac:dyDescent="0.25">
      <c r="B116" s="11"/>
      <c r="C116" s="11"/>
      <c r="D116" s="18">
        <f>SUBTOTAL(9,D109:D115)</f>
        <v>26514471.539999999</v>
      </c>
    </row>
    <row r="135" spans="2:4" x14ac:dyDescent="0.25">
      <c r="B135" s="19" t="s">
        <v>316</v>
      </c>
      <c r="C135" s="19" t="s">
        <v>21</v>
      </c>
      <c r="D135" s="19" t="s">
        <v>318</v>
      </c>
    </row>
    <row r="136" spans="2:4" x14ac:dyDescent="0.25">
      <c r="B136" s="11" t="s">
        <v>228</v>
      </c>
      <c r="C136" s="11" t="s">
        <v>252</v>
      </c>
      <c r="D136" s="12">
        <v>984652.1</v>
      </c>
    </row>
    <row r="137" spans="2:4" x14ac:dyDescent="0.25">
      <c r="B137" s="11" t="s">
        <v>135</v>
      </c>
      <c r="C137" s="11" t="s">
        <v>190</v>
      </c>
      <c r="D137" s="12">
        <v>1415171.73</v>
      </c>
    </row>
    <row r="138" spans="2:4" x14ac:dyDescent="0.25">
      <c r="B138" s="11" t="s">
        <v>204</v>
      </c>
      <c r="C138" s="11" t="s">
        <v>200</v>
      </c>
      <c r="D138" s="12">
        <v>1529104.94</v>
      </c>
    </row>
    <row r="139" spans="2:4" x14ac:dyDescent="0.25">
      <c r="B139" s="11" t="s">
        <v>135</v>
      </c>
      <c r="C139" s="11" t="s">
        <v>256</v>
      </c>
      <c r="D139" s="12">
        <v>1739860.6</v>
      </c>
    </row>
    <row r="140" spans="2:4" x14ac:dyDescent="0.25">
      <c r="B140" s="11" t="s">
        <v>135</v>
      </c>
      <c r="C140" s="11" t="s">
        <v>270</v>
      </c>
      <c r="D140" s="12">
        <v>1934345.9100000001</v>
      </c>
    </row>
    <row r="141" spans="2:4" x14ac:dyDescent="0.25">
      <c r="B141" s="11" t="s">
        <v>105</v>
      </c>
      <c r="C141" s="11" t="s">
        <v>93</v>
      </c>
      <c r="D141" s="12">
        <v>2385050.98</v>
      </c>
    </row>
    <row r="142" spans="2:4" x14ac:dyDescent="0.25">
      <c r="B142" s="11" t="s">
        <v>135</v>
      </c>
      <c r="C142" s="11" t="s">
        <v>219</v>
      </c>
      <c r="D142" s="12">
        <v>2419943.3200000003</v>
      </c>
    </row>
    <row r="143" spans="2:4" x14ac:dyDescent="0.25">
      <c r="B143" s="11" t="s">
        <v>228</v>
      </c>
      <c r="C143" s="11" t="s">
        <v>261</v>
      </c>
      <c r="D143" s="12">
        <v>2434904.54</v>
      </c>
    </row>
    <row r="144" spans="2:4" x14ac:dyDescent="0.25">
      <c r="B144" s="11" t="s">
        <v>105</v>
      </c>
      <c r="C144" s="11" t="s">
        <v>180</v>
      </c>
      <c r="D144" s="12">
        <v>2485518.87</v>
      </c>
    </row>
    <row r="145" spans="2:4" x14ac:dyDescent="0.25">
      <c r="B145" s="11" t="s">
        <v>228</v>
      </c>
      <c r="C145" s="11" t="s">
        <v>227</v>
      </c>
      <c r="D145" s="12">
        <v>4071514</v>
      </c>
    </row>
    <row r="146" spans="2:4" x14ac:dyDescent="0.25">
      <c r="B146" s="11" t="s">
        <v>105</v>
      </c>
      <c r="C146" s="11" t="s">
        <v>241</v>
      </c>
      <c r="D146" s="12">
        <v>5150331.62</v>
      </c>
    </row>
    <row r="147" spans="2:4" x14ac:dyDescent="0.25">
      <c r="B147" s="11"/>
      <c r="C147" s="11"/>
      <c r="D147" s="12">
        <f>SUM(D136:D146)</f>
        <v>26550398.610000003</v>
      </c>
    </row>
  </sheetData>
  <sortState xmlns:xlrd2="http://schemas.microsoft.com/office/spreadsheetml/2017/richdata2" ref="B136:D147">
    <sortCondition ref="D147"/>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Tabla_584692</vt:lpstr>
      <vt:lpstr>Reporte de Obras</vt:lpstr>
      <vt:lpstr>Gráficas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cp:lastModifiedBy>
  <dcterms:created xsi:type="dcterms:W3CDTF">2024-04-01T17:16:01Z</dcterms:created>
  <dcterms:modified xsi:type="dcterms:W3CDTF">2024-05-03T22:51:11Z</dcterms:modified>
</cp:coreProperties>
</file>