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USB\INF_FINANCIERA\"/>
    </mc:Choice>
  </mc:AlternateContent>
  <xr:revisionPtr revIDLastSave="0" documentId="8_{0B69599D-F415-438A-A2C6-866AB7F1C89C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69" i="9" l="1"/>
  <c r="AG771" i="9"/>
  <c r="AB769" i="9"/>
  <c r="AC769" i="9"/>
  <c r="T769" i="9"/>
  <c r="V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U769" i="9" l="1"/>
  <c r="AD158" i="9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<sst xmlns="http://schemas.openxmlformats.org/spreadsheetml/2006/main" count="1485" uniqueCount="240">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</sst>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2575092.54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40130491.150000006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81840.14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6150557.6699999999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2053271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47568652.160000004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290554.46000000002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11421278.49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1624428.6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18015214.640000001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784653.73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72288457.769999996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1947955.87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524292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6967738.8300000001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61555466.489999995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25303471.52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3237509.29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2089472847330638E-3"/>
                  <c:y val="-1.0010841662695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B-446B-B9BB-7C3825E32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1182293131461607E-2"/>
                  <c:y val="-6.006504997617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B-446B-B9BB-7C3825E32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155508980.72000003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7403-4EF8-9CC7-CF0B698309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492266848.68000007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106266777.86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3798311.39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18145146.800000001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513603.56000000006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3966641.68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35531353.310000002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4052513.08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7387665.2999999998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1286651.92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14957161.689999999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16899.64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31700.880000000001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22115985.969999999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1006403.6100000001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8991544.9100000001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6407523.2599999998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K1" zoomScale="90" zoomScaleNormal="90" workbookViewId="0">
      <selection activeCell="N4" sqref="N4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2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106266777.86</v>
      </c>
      <c r="N3" s="133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35531353.310000002</v>
      </c>
      <c r="U3" s="76"/>
      <c r="V3" s="76"/>
      <c r="W3" s="76"/>
      <c r="X3" s="76"/>
      <c r="Y3" s="76"/>
      <c r="Z3" s="87"/>
      <c r="AA3" s="87"/>
      <c r="AB3" s="87"/>
      <c r="AC3" s="87"/>
      <c r="AD3" s="74">
        <f>SUM(R3:AC3)</f>
        <v>106266777.86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2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3798311.39</v>
      </c>
      <c r="N25" s="133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/>
      <c r="V25" s="76"/>
      <c r="W25" s="76"/>
      <c r="X25" s="76"/>
      <c r="Y25" s="76"/>
      <c r="Z25" s="87"/>
      <c r="AA25" s="87"/>
      <c r="AB25" s="87"/>
      <c r="AC25" s="87"/>
      <c r="AD25" s="74">
        <f>SUM(R25:AC25 )</f>
        <v>3798311.39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2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22115985.969999999</v>
      </c>
      <c r="N47" s="133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7387665.2999999998</v>
      </c>
      <c r="U47" s="76"/>
      <c r="V47" s="76"/>
      <c r="W47" s="76"/>
      <c r="X47" s="76"/>
      <c r="Y47" s="76"/>
      <c r="Z47" s="87"/>
      <c r="AA47" s="87"/>
      <c r="AB47" s="87"/>
      <c r="AC47" s="87"/>
      <c r="AD47" s="74">
        <f>SUM(R47:AC47 )</f>
        <v>22115985.969999999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2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18145146.800000001</v>
      </c>
      <c r="N67" s="133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/>
      <c r="V67" s="76"/>
      <c r="W67" s="76"/>
      <c r="X67" s="76"/>
      <c r="Y67" s="76"/>
      <c r="Z67" s="87"/>
      <c r="AA67" s="87"/>
      <c r="AB67" s="87"/>
      <c r="AC67" s="87"/>
      <c r="AD67" s="74">
        <f>SUM(R67:AC67 )</f>
        <v>18145146.800000001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2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513603.56000000006</v>
      </c>
      <c r="N89" s="133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/>
      <c r="V89" s="76"/>
      <c r="W89" s="76"/>
      <c r="X89" s="76"/>
      <c r="Y89" s="97"/>
      <c r="Z89" s="87"/>
      <c r="AA89" s="87"/>
      <c r="AB89" s="87"/>
      <c r="AC89" s="87"/>
      <c r="AD89" s="74">
        <f>SUM(R89:AC89 )</f>
        <v>513603.56000000006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2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3966641.68</v>
      </c>
      <c r="N113" s="133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1286651.92</v>
      </c>
      <c r="U113" s="76"/>
      <c r="V113" s="76"/>
      <c r="W113" s="76"/>
      <c r="X113" s="76"/>
      <c r="Y113" s="76"/>
      <c r="Z113" s="87"/>
      <c r="AA113" s="87"/>
      <c r="AB113" s="87"/>
      <c r="AC113" s="87"/>
      <c r="AD113" s="74">
        <f>SUM(R113:AC113 )</f>
        <v>3966641.68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2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2575092.54</v>
      </c>
      <c r="N137" s="133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/>
      <c r="V137" s="76"/>
      <c r="W137" s="76"/>
      <c r="X137" s="76"/>
      <c r="Y137" s="76"/>
      <c r="Z137" s="87"/>
      <c r="AA137" s="87"/>
      <c r="AB137" s="87"/>
      <c r="AC137" s="87"/>
      <c r="AD137" s="74">
        <f>SUM(R137:AC137 )</f>
        <v>2575092.54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2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784653.73</v>
      </c>
      <c r="N158" s="133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/>
      <c r="V158" s="76"/>
      <c r="W158" s="76"/>
      <c r="X158" s="76"/>
      <c r="Y158" s="76"/>
      <c r="Z158" s="87"/>
      <c r="AA158" s="87"/>
      <c r="AB158" s="87"/>
      <c r="AC158" s="87"/>
      <c r="AD158" s="74">
        <f>SUM(R158:AC158 )</f>
        <v>784653.73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2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1947955.87</v>
      </c>
      <c r="N177" s="133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/>
      <c r="V177" s="76"/>
      <c r="W177" s="76"/>
      <c r="X177" s="76"/>
      <c r="Y177" s="76"/>
      <c r="Z177" s="87"/>
      <c r="AA177" s="87"/>
      <c r="AB177" s="87"/>
      <c r="AC177" s="87"/>
      <c r="AD177" s="74">
        <f>SUM(R177:AC177 )</f>
        <v>1947955.87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2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6967738.8300000001</v>
      </c>
      <c r="N196" s="133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/>
      <c r="V196" s="76"/>
      <c r="W196" s="76"/>
      <c r="X196" s="76"/>
      <c r="Y196" s="76"/>
      <c r="Z196" s="87"/>
      <c r="AA196" s="87"/>
      <c r="AB196" s="87"/>
      <c r="AC196" s="87"/>
      <c r="AD196" s="74">
        <f>SUM(R196:AC196 )</f>
        <v>6967738.8300000001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2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61555466.489999995</v>
      </c>
      <c r="N216" s="133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/>
      <c r="V216" s="76"/>
      <c r="W216" s="76"/>
      <c r="X216" s="76"/>
      <c r="Y216" s="76"/>
      <c r="Z216" s="87"/>
      <c r="AA216" s="87"/>
      <c r="AB216" s="87"/>
      <c r="AC216" s="87"/>
      <c r="AD216" s="74">
        <f>SUM(R216:AC216 )</f>
        <v>61555466.489999995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2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3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2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4052513.08</v>
      </c>
      <c r="N256" s="133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/>
      <c r="V256" s="76"/>
      <c r="W256" s="76"/>
      <c r="X256" s="76"/>
      <c r="Y256" s="76"/>
      <c r="Z256" s="87"/>
      <c r="AA256" s="87"/>
      <c r="AB256" s="87"/>
      <c r="AC256" s="87"/>
      <c r="AD256" s="74">
        <f>SUM(R256:AC256 )</f>
        <v>4052513.08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2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14957161.689999999</v>
      </c>
      <c r="N275" s="133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/>
      <c r="V275" s="76"/>
      <c r="W275" s="76"/>
      <c r="X275" s="76"/>
      <c r="Y275" s="76"/>
      <c r="Z275" s="87"/>
      <c r="AA275" s="87"/>
      <c r="AB275" s="87"/>
      <c r="AC275" s="87"/>
      <c r="AD275" s="74">
        <f>SUM(R275:AC275 )</f>
        <v>14957161.689999999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2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25303471.52</v>
      </c>
      <c r="N294" s="133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/>
      <c r="V294" s="76"/>
      <c r="W294" s="76"/>
      <c r="X294" s="76"/>
      <c r="Y294" s="76"/>
      <c r="Z294" s="87"/>
      <c r="AA294" s="87"/>
      <c r="AB294" s="87"/>
      <c r="AC294" s="87"/>
      <c r="AD294" s="74">
        <f>SUM( R294:AC294)</f>
        <v>25303471.52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2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8991544.9100000001</v>
      </c>
      <c r="N316" s="133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/>
      <c r="V316" s="76"/>
      <c r="W316" s="76"/>
      <c r="X316" s="76"/>
      <c r="Y316" s="76"/>
      <c r="Z316" s="87"/>
      <c r="AA316" s="87"/>
      <c r="AB316" s="87"/>
      <c r="AC316" s="87"/>
      <c r="AD316" s="74">
        <f>SUM( R316:AC316)</f>
        <v>8991544.9100000001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2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6407523.2599999998</v>
      </c>
      <c r="N335" s="133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/>
      <c r="V335" s="76"/>
      <c r="W335" s="76"/>
      <c r="X335" s="76"/>
      <c r="Y335" s="76"/>
      <c r="Z335" s="87"/>
      <c r="AA335" s="87"/>
      <c r="AB335" s="87"/>
      <c r="AC335" s="87"/>
      <c r="AD335" s="74">
        <f>SUM( R335:AC335)</f>
        <v>6407523.2599999998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2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40130491.150000006</v>
      </c>
      <c r="N353" s="133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/>
      <c r="V353" s="131"/>
      <c r="W353" s="76"/>
      <c r="X353" s="76"/>
      <c r="Y353" s="76"/>
      <c r="Z353" s="87"/>
      <c r="AA353" s="87"/>
      <c r="AB353" s="87"/>
      <c r="AC353" s="87"/>
      <c r="AD353" s="74">
        <f>SUM(R353:AC353)</f>
        <v>40130491.150000006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2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3237509.29</v>
      </c>
      <c r="N372" s="133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/>
      <c r="V372" s="76"/>
      <c r="W372" s="76"/>
      <c r="X372" s="76"/>
      <c r="Y372" s="76"/>
      <c r="Z372" s="87"/>
      <c r="AA372" s="87"/>
      <c r="AB372" s="87"/>
      <c r="AC372" s="87"/>
      <c r="AD372" s="74">
        <f>SUM(R372:AC373 )</f>
        <v>3237509.29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2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81840.14</v>
      </c>
      <c r="N393" s="133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/>
      <c r="V393" s="76"/>
      <c r="W393" s="76"/>
      <c r="X393" s="76"/>
      <c r="Y393" s="76"/>
      <c r="Z393" s="87"/>
      <c r="AA393" s="87"/>
      <c r="AB393" s="87"/>
      <c r="AC393" s="87"/>
      <c r="AD393" s="74">
        <f>SUM(R393:AC393 )</f>
        <v>81840.14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2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6150557.6699999999</v>
      </c>
      <c r="N413" s="133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/>
      <c r="V413" s="76"/>
      <c r="W413" s="76"/>
      <c r="X413" s="76"/>
      <c r="Y413" s="76"/>
      <c r="Z413" s="87"/>
      <c r="AA413" s="87"/>
      <c r="AB413" s="87"/>
      <c r="AC413" s="87"/>
      <c r="AD413" s="74">
        <f>SUM(R413:AC414 )</f>
        <v>6150557.6699999999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2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2053271</v>
      </c>
      <c r="N432" s="133"/>
      <c r="O432" s="125"/>
      <c r="P432" s="122"/>
      <c r="Q432" s="90" t="s">
        <v>33</v>
      </c>
      <c r="R432" s="76">
        <v>804279</v>
      </c>
      <c r="S432" s="76">
        <v>724700</v>
      </c>
      <c r="T432" s="76">
        <v>524292</v>
      </c>
      <c r="U432" s="76"/>
      <c r="V432" s="76"/>
      <c r="W432" s="76"/>
      <c r="X432" s="76"/>
      <c r="Y432" s="76"/>
      <c r="Z432" s="87"/>
      <c r="AA432" s="87"/>
      <c r="AB432" s="87"/>
      <c r="AC432" s="87"/>
      <c r="AD432" s="74">
        <f>SUM(R432:AC433 )</f>
        <v>2053271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2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47568652.160000004</v>
      </c>
      <c r="N451" s="133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/>
      <c r="V451" s="76"/>
      <c r="W451" s="76"/>
      <c r="X451" s="76"/>
      <c r="Y451" s="76"/>
      <c r="Z451" s="87"/>
      <c r="AA451" s="87"/>
      <c r="AB451" s="87"/>
      <c r="AC451" s="87"/>
      <c r="AD451" s="74">
        <f>SUM(R451:AC451)</f>
        <v>47568652.160000004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2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3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2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290554.46000000002</v>
      </c>
      <c r="N489" s="133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/>
      <c r="W489" s="76"/>
      <c r="X489" s="76"/>
      <c r="Y489" s="76"/>
      <c r="Z489" s="87"/>
      <c r="AA489" s="87"/>
      <c r="AB489" s="87"/>
      <c r="AC489" s="87"/>
      <c r="AD489" s="74">
        <f>SUM(R489:AC490 )</f>
        <v>290554.46000000002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2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11421278.49</v>
      </c>
      <c r="N509" s="133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/>
      <c r="V509" s="76"/>
      <c r="W509" s="76"/>
      <c r="X509" s="76"/>
      <c r="Y509" s="76"/>
      <c r="Z509" s="87"/>
      <c r="AA509" s="87"/>
      <c r="AB509" s="87"/>
      <c r="AC509" s="87"/>
      <c r="AD509" s="74">
        <f>SUM( R509:AC509)</f>
        <v>11421278.49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2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1624428.6</v>
      </c>
      <c r="N529" s="133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/>
      <c r="V529" s="76"/>
      <c r="W529" s="76"/>
      <c r="X529" s="76"/>
      <c r="Y529" s="76"/>
      <c r="Z529" s="87"/>
      <c r="AA529" s="87"/>
      <c r="AB529" s="87"/>
      <c r="AC529" s="87"/>
      <c r="AD529" s="74">
        <f>SUM(R529:AC530 )</f>
        <v>1624428.6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2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18015214.640000001</v>
      </c>
      <c r="N548" s="133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/>
      <c r="V548" s="76"/>
      <c r="W548" s="68"/>
      <c r="X548" s="76"/>
      <c r="Y548" s="76"/>
      <c r="Z548" s="87"/>
      <c r="AA548" s="87"/>
      <c r="AB548" s="87"/>
      <c r="AC548" s="87"/>
      <c r="AD548" s="74">
        <f>SUM(R548:AC548 )</f>
        <v>18015214.640000001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2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0</v>
      </c>
      <c r="N572" s="133"/>
      <c r="O572" s="125"/>
      <c r="P572" s="122"/>
      <c r="Q572" s="90" t="s">
        <v>227</v>
      </c>
      <c r="R572" s="76"/>
      <c r="S572" s="76"/>
      <c r="T572" s="76"/>
      <c r="U572" s="76"/>
      <c r="V572" s="76"/>
      <c r="W572" s="103"/>
      <c r="X572" s="76"/>
      <c r="Y572" s="76"/>
      <c r="Z572" s="87"/>
      <c r="AA572" s="87"/>
      <c r="AB572" s="87"/>
      <c r="AC572" s="87"/>
      <c r="AD572" s="74">
        <f>SUM(R572:AC572)</f>
        <v>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2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72288457.769999996</v>
      </c>
      <c r="N590" s="133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/>
      <c r="V590" s="76"/>
      <c r="W590" s="76"/>
      <c r="X590" s="76"/>
      <c r="Y590" s="76"/>
      <c r="Z590" s="87"/>
      <c r="AA590" s="87"/>
      <c r="AB590" s="87"/>
      <c r="AC590" s="87"/>
      <c r="AD590" s="74">
        <f>SUM(R590:AC590 )</f>
        <v>72288457.769999996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2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1006403.6100000001</v>
      </c>
      <c r="N613" s="133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/>
      <c r="V613" s="76"/>
      <c r="W613" s="76"/>
      <c r="X613" s="76"/>
      <c r="Y613" s="76"/>
      <c r="Z613" s="87"/>
      <c r="AA613" s="87"/>
      <c r="AB613" s="87"/>
      <c r="AC613" s="87"/>
      <c r="AD613" s="74">
        <f>SUM(R613:AC613 )</f>
        <v>1006403.6100000001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2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3"/>
      <c r="O632" s="124"/>
      <c r="P632" s="92"/>
      <c r="Q632" s="90" t="s">
        <v>230</v>
      </c>
      <c r="R632" s="76"/>
      <c r="S632" s="76"/>
      <c r="T632" s="76"/>
      <c r="U632" s="76"/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2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16899.64</v>
      </c>
      <c r="N652" s="133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/>
      <c r="V652" s="76"/>
      <c r="W652" s="76"/>
      <c r="X652" s="76"/>
      <c r="Y652" s="76"/>
      <c r="Z652" s="87"/>
      <c r="AA652" s="87"/>
      <c r="AB652" s="87"/>
      <c r="AC652" s="87"/>
      <c r="AD652" s="74">
        <f>SUM(R652:AC652)</f>
        <v>16899.64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2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0</v>
      </c>
      <c r="N672" s="133"/>
      <c r="O672" s="125"/>
      <c r="P672" s="122"/>
      <c r="Q672" s="90" t="s">
        <v>223</v>
      </c>
      <c r="R672" s="76"/>
      <c r="S672" s="76"/>
      <c r="T672" s="76"/>
      <c r="U672" s="76"/>
      <c r="V672" s="76"/>
      <c r="W672" s="76"/>
      <c r="X672" s="76"/>
      <c r="Y672" s="76"/>
      <c r="Z672" s="87"/>
      <c r="AA672" s="87"/>
      <c r="AB672" s="87"/>
      <c r="AC672" s="87"/>
      <c r="AD672" s="74">
        <f>SUM(R672:AC672 )</f>
        <v>0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2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3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2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3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2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31700.880000000001</v>
      </c>
      <c r="N727" s="133"/>
      <c r="O727" s="124"/>
      <c r="P727" s="84"/>
      <c r="Q727" s="86" t="s">
        <v>233</v>
      </c>
      <c r="R727" s="96"/>
      <c r="S727" s="96"/>
      <c r="T727" s="96">
        <v>31700.880000000001</v>
      </c>
      <c r="U727" s="96"/>
      <c r="V727" s="96"/>
      <c r="W727" s="96"/>
      <c r="X727" s="96"/>
      <c r="Y727" s="96"/>
      <c r="Z727" s="96"/>
      <c r="AA727" s="96"/>
      <c r="AB727" s="96"/>
      <c r="AC727" s="69"/>
      <c r="AD727" s="74">
        <f>SUM(R727:AC727 )</f>
        <v>31700.880000000001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2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3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2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492266848.68000007</v>
      </c>
      <c r="N769" s="133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155508980.72000003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492266848.68000007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2024-05-27T18:53:04Z</dcterms:modified>
</cp:coreProperties>
</file>