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CCA01B47-D86C-4D11-9337-58BD760F7C6F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9" i="9" l="1"/>
  <c r="U769" i="9" l="1"/>
  <c r="AA769" i="9"/>
  <c r="AG771" i="9"/>
  <c r="AB769" i="9"/>
  <c r="AC769" i="9"/>
  <c r="T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<sst xmlns="http://schemas.openxmlformats.org/spreadsheetml/2006/main" count="1485" uniqueCount="240">
  <si>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</si>
  <si>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</si>
  <si>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</si>
  <si>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</si>
  <si>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</si>
  <si>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</si>
  <si>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</si>
  <si>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</si>
  <si>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</si>
  <si>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</si>
  <si>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</si>
  <si>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</si>
  <si>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</si>
  <si>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</si>
  <si>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</si>
  <si>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</si>
  <si>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</si>
  <si>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</si>
  <si>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</si>
  <si>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</si>
  <si>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</si>
  <si>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</si>
  <si>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</si>
  <si>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</si>
  <si>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</si>
  <si>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</si>
  <si>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</si>
  <si>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</si>
  <si>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</si>
  <si>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</si>
  <si>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</si>
  <si>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</si>
  <si>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</si>
  <si>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</si>
  <si>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</si>
  <si>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</si>
  <si>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</si>
  <si>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</si>
  <si>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</si>
  <si>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</si>
  <si>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</si>
  <si>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</si>
  <si>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</si>
  <si>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</si>
  <si>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</si>
  <si>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</si>
  <si>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</si>
  <si>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</si>
  <si>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</si>
  <si>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</si>
  <si>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</si>
  <si>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</si>
  <si>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</si>
  <si>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</si>
  <si>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</si>
  <si>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</si>
  <si>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</si>
  <si>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</si>
  <si>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</si>
  <si>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</si>
  <si>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</si>
  <si>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</si>
  <si>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</si>
  <si>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</si>
  <si>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</si>
  <si>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</si>
  <si>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</si>
  <si>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</si>
  <si>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</si>
  <si>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</si>
  <si>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</si>
  <si>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</si>
  <si>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</si>
  <si>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</si>
  <si>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</si>
  <si>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</si>
  <si>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</si>
  <si>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</si>
  <si>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</si>
  <si>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</si>
  <si>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</si>
  <si>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</si>
  <si>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</si>
  <si>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</si>
  <si>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</si>
  <si>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</si>
  <si>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</si>
  <si>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</si>
  <si>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</si>
  <si>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</si>
  <si>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</si>
  <si>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</si>
  <si>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</si>
  <si>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</si>
  <si>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</si>
  <si>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</si>
  <si>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</si>
  <si>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</si>
  <si>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</si>
  <si>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</si>
  <si>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</si>
  <si>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</si>
  <si>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</si>
  <si>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</si>
  <si>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</si>
  <si>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</si>
  <si>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</si>
  <si>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</si>
  <si>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</si>
  <si>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</si>
  <si>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</si>
  <si>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</si>
  <si>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</si>
  <si>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</si>
  <si>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</si>
  <si>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</si>
  <si>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</si>
  <si>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</si>
  <si>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</si>
  <si>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</si>
  <si>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</si>
  <si>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</si>
  <si>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</si>
  <si>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</si>
  <si>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</si>
  <si>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</si>
  <si>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</si>
  <si>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</si>
  <si>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</si>
  <si>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</si>
  <si>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</si>
  <si>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</si>
  <si>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</si>
  <si>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</si>
  <si>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</si>
  <si>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</si>
  <si>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</si>
  <si>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</si>
  <si>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</si>
  <si>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</si>
  <si>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</si>
  <si>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</si>
  <si>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</si>
  <si>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</si>
  <si>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</si>
  <si>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</si>
  <si>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</si>
  <si>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</si>
  <si>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</si>
  <si>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</si>
  <si>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</si>
  <si>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</si>
  <si>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</si>
  <si>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</si>
  <si>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</si>
  <si>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</si>
  <si>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</si>
  <si>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</si>
  <si>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</si>
  <si>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</si>
  <si>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</si>
  <si>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</si>
  <si>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</si>
  <si>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</si>
  <si>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</si>
  <si>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</si>
  <si>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</si>
  <si>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</si>
  <si>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</si>
  <si>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</si>
  <si>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</si>
  <si>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</si>
  <si>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</si>
  <si>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</si>
  <si>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</si>
  <si>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</si>
  <si>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</si>
  <si>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</si>
  <si>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</si>
  <si>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</si>
  <si>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</si>
  <si>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</si>
  <si>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</si>
  <si>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</si>
  <si>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</si>
  <si>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</si>
  <si>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</si>
  <si>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</si>
  <si>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</si>
  <si>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</si>
  <si>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</si>
  <si>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</si>
  <si>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</si>
  <si>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</si>
  <si>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</si>
  <si>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</si>
  <si>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</si>
  <si>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</si>
  <si>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</si>
  <si>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</si>
  <si>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</si>
  <si>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</si>
  <si>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</si>
  <si>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</si>
  <si>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</si>
  <si>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</si>
  <si>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</si>
  <si>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</si>
  <si>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</si>
  <si>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</si>
  <si>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</si>
  <si>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</si>
  <si>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</si>
  <si>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</si>
  <si>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</si>
  <si>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</si>
  <si>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</si>
  <si>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</si>
  <si>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</si>
  <si>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</si>
  <si>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</si>
  <si>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</si>
  <si>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</si>
  <si>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</si>
  <si>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</si>
  <si>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</si>
  <si>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</si>
  <si>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</si>
  <si>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</si>
  <si>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</si>
  <si>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</si>
  <si>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</si>
  <si>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</si>
  <si>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</si>
  <si>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</si>
  <si>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</si>
  <si>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</si>
  <si>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</si>
  <si>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2024 - MUNICIPIO DE AHOME</t>
  </si>
  <si>
    <t>EJERCICIO 2024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</si>
</sst>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5618454.3500000006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111520421.17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239335.69999999998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10588000.279999999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5768767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110809731.23000002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1397513.16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20384016.870000001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6929902.9000000004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39945268.300000004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2035469.72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168517643.48000002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  <c:pt idx="6">
                  <c:v>280866.74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  <c:pt idx="6">
                  <c:v>285943.86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  <c:pt idx="6">
                  <c:v>218161.88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  <c:pt idx="6">
                  <c:v>1364215.09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  <c:pt idx="6">
                  <c:v>5322057.26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  <c:pt idx="6">
                  <c:v>2624627.33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  <c:pt idx="6">
                  <c:v>211847.81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3931784.29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  <c:pt idx="6">
                  <c:v>25322698.780000001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  <c:pt idx="6">
                  <c:v>17232.490000000002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  <c:pt idx="6">
                  <c:v>483676.03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  <c:pt idx="6">
                  <c:v>760481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  <c:pt idx="6">
                  <c:v>13789418.73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  <c:pt idx="6">
                  <c:v>106958.7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  <c:pt idx="6">
                  <c:v>2386126.88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  <c:pt idx="6">
                  <c:v>1026846.3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  <c:pt idx="6">
                  <c:v>4723984.1500000004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8049553.2600000007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  <c:pt idx="6">
                  <c:v>26570698.240000002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144943991.25999999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53439002.469999999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9907842.1400000006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  <c:pt idx="6">
                  <c:v>21140405.52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  <c:pt idx="6">
                  <c:v>6838824.1500000004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  <c:pt idx="6">
                  <c:v>1879257.97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137947209.98000002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177885246.94000003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1160935411.53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249252341.74000001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8439024.9299999997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45265178.810000002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1096869.26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9293427.3599999994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  <c:pt idx="6">
                  <c:v>286992.16000000003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  <c:pt idx="6">
                  <c:v>2216970.91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15743747.399999999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  <c:pt idx="6">
                  <c:v>36449595.740000002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  <c:pt idx="6">
                  <c:v>1209320.81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8419281.7699999996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  <c:pt idx="6">
                  <c:v>6483813.1600000001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  <c:pt idx="6">
                  <c:v>13688045.310000001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  <c:pt idx="6">
                  <c:v>262922.34000000003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  <c:pt idx="6">
                  <c:v>1381918.96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  <c:pt idx="5">
                  <c:v>5635.43</c:v>
                </c:pt>
                <c:pt idx="6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31597461.609999999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156123.46999999997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614140.82000000007</c:v>
                </c:pt>
                <c:pt idx="6">
                  <c:v>545703.21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905954.08000000007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55990466.109999999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2146980.8800000004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20653166.07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7946690.459999999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L1" zoomScale="70" zoomScaleNormal="70" workbookViewId="0">
      <selection activeCell="L769" sqref="L769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249252341.74000001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>
        <v>36449595.740000002</v>
      </c>
      <c r="Y3" s="76"/>
      <c r="Z3" s="87"/>
      <c r="AA3" s="87"/>
      <c r="AB3" s="87"/>
      <c r="AC3" s="87"/>
      <c r="AD3" s="74">
        <f>SUM(R3:AC3)</f>
        <v>249252341.74000001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8439024.9299999997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>
        <v>1209320.81</v>
      </c>
      <c r="Y25" s="76"/>
      <c r="Z25" s="87"/>
      <c r="AA25" s="87"/>
      <c r="AB25" s="87"/>
      <c r="AC25" s="87"/>
      <c r="AD25" s="74">
        <f>SUM(R25:AC25 )</f>
        <v>8439024.9299999997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55990466.109999999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>
        <v>6483813.1600000001</v>
      </c>
      <c r="Y47" s="76"/>
      <c r="Z47" s="87"/>
      <c r="AA47" s="87"/>
      <c r="AB47" s="87"/>
      <c r="AC47" s="87"/>
      <c r="AD47" s="74">
        <f>SUM(R47:AC47 )</f>
        <v>55990466.109999999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45265178.810000002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>
        <v>13688045.310000001</v>
      </c>
      <c r="Y67" s="76"/>
      <c r="Z67" s="87"/>
      <c r="AA67" s="87"/>
      <c r="AB67" s="87"/>
      <c r="AC67" s="87"/>
      <c r="AD67" s="74">
        <f>SUM(R67:AC67 )</f>
        <v>45265178.810000002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1096869.26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>
        <v>262922.34000000003</v>
      </c>
      <c r="Y89" s="97"/>
      <c r="Z89" s="87"/>
      <c r="AA89" s="87"/>
      <c r="AB89" s="87"/>
      <c r="AC89" s="87"/>
      <c r="AD89" s="74">
        <f>SUM(R89:AC89 )</f>
        <v>1096869.26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9293427.3599999994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>
        <v>1381918.96</v>
      </c>
      <c r="Y113" s="76"/>
      <c r="Z113" s="87"/>
      <c r="AA113" s="87"/>
      <c r="AB113" s="87"/>
      <c r="AC113" s="87"/>
      <c r="AD113" s="74">
        <f>SUM(R113:AC113 )</f>
        <v>9293427.3599999994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5618454.3500000006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614140.82000000007</v>
      </c>
      <c r="X137" s="76">
        <v>545703.21</v>
      </c>
      <c r="Y137" s="76"/>
      <c r="Z137" s="87"/>
      <c r="AA137" s="87"/>
      <c r="AB137" s="87"/>
      <c r="AC137" s="87"/>
      <c r="AD137" s="74">
        <f>SUM(R137:AC137 )</f>
        <v>5618454.3500000006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2035469.72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>
        <v>280866.74</v>
      </c>
      <c r="Y158" s="76"/>
      <c r="Z158" s="87"/>
      <c r="AA158" s="87"/>
      <c r="AB158" s="87"/>
      <c r="AC158" s="87"/>
      <c r="AD158" s="74">
        <f>SUM(R158:AC158 )</f>
        <v>2035469.72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3931784.29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>
        <v>285943.86</v>
      </c>
      <c r="Y177" s="76"/>
      <c r="Z177" s="87"/>
      <c r="AA177" s="87"/>
      <c r="AB177" s="87"/>
      <c r="AC177" s="87"/>
      <c r="AD177" s="74">
        <f>SUM(R177:AC177 )</f>
        <v>3931784.29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8049553.2600000007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>
        <v>218161.88</v>
      </c>
      <c r="Y196" s="76"/>
      <c r="Z196" s="87"/>
      <c r="AA196" s="87"/>
      <c r="AB196" s="87"/>
      <c r="AC196" s="87"/>
      <c r="AD196" s="74">
        <f>SUM(R196:AC196 )</f>
        <v>8049553.2600000007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144943991.25999999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>
        <v>21140405.52</v>
      </c>
      <c r="Y216" s="76"/>
      <c r="Z216" s="87"/>
      <c r="AA216" s="87"/>
      <c r="AB216" s="87"/>
      <c r="AC216" s="87"/>
      <c r="AD216" s="74">
        <f>SUM(R216:AC216 )</f>
        <v>144943991.25999999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8419281.7699999996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>
        <v>1364215.09</v>
      </c>
      <c r="Y256" s="76"/>
      <c r="Z256" s="87"/>
      <c r="AA256" s="87"/>
      <c r="AB256" s="87"/>
      <c r="AC256" s="87"/>
      <c r="AD256" s="74">
        <f>SUM(R256:AC256 )</f>
        <v>8419281.7699999996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31597461.609999999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>
        <v>5322057.26</v>
      </c>
      <c r="Y275" s="76"/>
      <c r="Z275" s="87"/>
      <c r="AA275" s="87"/>
      <c r="AB275" s="87"/>
      <c r="AC275" s="87"/>
      <c r="AD275" s="74">
        <f>SUM(R275:AC275 )</f>
        <v>31597461.609999999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53439002.469999999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>
        <v>6838824.1500000004</v>
      </c>
      <c r="Y294" s="76"/>
      <c r="Z294" s="87"/>
      <c r="AA294" s="87"/>
      <c r="AB294" s="87"/>
      <c r="AC294" s="87"/>
      <c r="AD294" s="74">
        <f>SUM( R294:AC294)</f>
        <v>53439002.469999999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20653166.07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>
        <v>2624627.33</v>
      </c>
      <c r="Y316" s="76"/>
      <c r="Z316" s="87"/>
      <c r="AA316" s="87"/>
      <c r="AB316" s="87"/>
      <c r="AC316" s="87"/>
      <c r="AD316" s="74">
        <f>SUM( R316:AC316)</f>
        <v>20653166.07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7946690.459999999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>
        <v>211847.81</v>
      </c>
      <c r="Y335" s="76"/>
      <c r="Z335" s="87"/>
      <c r="AA335" s="87"/>
      <c r="AB335" s="87"/>
      <c r="AC335" s="87"/>
      <c r="AD335" s="74">
        <f>SUM( R335:AC335)</f>
        <v>7946690.459999999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111520421.17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3">
        <v>18971720.699999999</v>
      </c>
      <c r="W353" s="76">
        <v>9398590</v>
      </c>
      <c r="X353" s="76">
        <v>25322698.780000001</v>
      </c>
      <c r="Y353" s="76"/>
      <c r="Z353" s="87"/>
      <c r="AA353" s="87"/>
      <c r="AB353" s="87"/>
      <c r="AC353" s="87"/>
      <c r="AD353" s="74">
        <f>SUM(R353:AC353)</f>
        <v>111520421.17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9907842.1400000006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>
        <v>1879257.97</v>
      </c>
      <c r="Y372" s="76"/>
      <c r="Z372" s="87"/>
      <c r="AA372" s="87"/>
      <c r="AB372" s="87"/>
      <c r="AC372" s="87"/>
      <c r="AD372" s="74">
        <f>SUM(R372:AC373 )</f>
        <v>9907842.1400000006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239335.69999999998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>
        <v>17232.490000000002</v>
      </c>
      <c r="Y393" s="76"/>
      <c r="Z393" s="87"/>
      <c r="AA393" s="87"/>
      <c r="AB393" s="87"/>
      <c r="AC393" s="87"/>
      <c r="AD393" s="74">
        <f>SUM(R393:AC393 )</f>
        <v>239335.69999999998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10588000.279999999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>
        <v>483676.03</v>
      </c>
      <c r="Y413" s="76"/>
      <c r="Z413" s="87"/>
      <c r="AA413" s="87"/>
      <c r="AB413" s="87"/>
      <c r="AC413" s="87"/>
      <c r="AD413" s="74">
        <f>SUM(R413:AC414 )</f>
        <v>10588000.279999999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5768767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>
        <v>760481</v>
      </c>
      <c r="Y432" s="76"/>
      <c r="Z432" s="87"/>
      <c r="AA432" s="87"/>
      <c r="AB432" s="87"/>
      <c r="AC432" s="87"/>
      <c r="AD432" s="74">
        <f>SUM(R432:AC433 )</f>
        <v>5768767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110809731.23000002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>
        <v>13789418.73</v>
      </c>
      <c r="Y451" s="76"/>
      <c r="Z451" s="87"/>
      <c r="AA451" s="87"/>
      <c r="AB451" s="87"/>
      <c r="AC451" s="87"/>
      <c r="AD451" s="74">
        <f>SUM(R451:AC451)</f>
        <v>110809731.23000002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1397513.16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>
        <v>106958.7</v>
      </c>
      <c r="Y489" s="76"/>
      <c r="Z489" s="87"/>
      <c r="AA489" s="87"/>
      <c r="AB489" s="87"/>
      <c r="AC489" s="87"/>
      <c r="AD489" s="74">
        <f>SUM(R489:AC490 )</f>
        <v>1397513.16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20384016.870000001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>
        <v>2386126.88</v>
      </c>
      <c r="Y509" s="76"/>
      <c r="Z509" s="87"/>
      <c r="AA509" s="87"/>
      <c r="AB509" s="87"/>
      <c r="AC509" s="87"/>
      <c r="AD509" s="74">
        <f>SUM( R509:AC509)</f>
        <v>20384016.870000001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6929902.9000000004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>
        <v>1026846.3</v>
      </c>
      <c r="Y529" s="76"/>
      <c r="Z529" s="87"/>
      <c r="AA529" s="87"/>
      <c r="AB529" s="87"/>
      <c r="AC529" s="87"/>
      <c r="AD529" s="74">
        <f>SUM(R529:AC530 )</f>
        <v>6929902.9000000004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39945268.300000004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>
        <v>4723984.1500000004</v>
      </c>
      <c r="Y548" s="76"/>
      <c r="Z548" s="87"/>
      <c r="AA548" s="87"/>
      <c r="AB548" s="87"/>
      <c r="AC548" s="87"/>
      <c r="AD548" s="74">
        <f>SUM(R548:AC548 )</f>
        <v>39945268.300000004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168517643.48000002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>
        <v>26570698.240000002</v>
      </c>
      <c r="Y590" s="76"/>
      <c r="Z590" s="87"/>
      <c r="AA590" s="87"/>
      <c r="AB590" s="87"/>
      <c r="AC590" s="87"/>
      <c r="AD590" s="74">
        <f>SUM(R590:AC590 )</f>
        <v>168517643.48000002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2146980.8800000004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>
        <v>286992.16000000003</v>
      </c>
      <c r="Y613" s="76"/>
      <c r="Z613" s="87"/>
      <c r="AA613" s="87"/>
      <c r="AB613" s="87"/>
      <c r="AC613" s="87"/>
      <c r="AD613" s="74">
        <f>SUM(R613:AC613 )</f>
        <v>2146980.8800000004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156123.46999999997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>
        <v>5635.43</v>
      </c>
      <c r="X652" s="76">
        <v>5635.43</v>
      </c>
      <c r="Y652" s="76"/>
      <c r="Z652" s="87"/>
      <c r="AA652" s="87"/>
      <c r="AB652" s="87"/>
      <c r="AC652" s="87"/>
      <c r="AD652" s="74">
        <f>SUM(R652:AC652)</f>
        <v>156123.46999999997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15743747.399999999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>
        <v>2216970.91</v>
      </c>
      <c r="Y672" s="76"/>
      <c r="Z672" s="87"/>
      <c r="AA672" s="87"/>
      <c r="AB672" s="87"/>
      <c r="AC672" s="87"/>
      <c r="AD672" s="74">
        <f>SUM(R672:AC672 )</f>
        <v>15743747.399999999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905954.08000000007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/>
      <c r="Z727" s="96"/>
      <c r="AA727" s="96"/>
      <c r="AB727" s="96"/>
      <c r="AC727" s="69"/>
      <c r="AD727" s="74">
        <f>SUM(R727:AC727 )</f>
        <v>905954.08000000007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1160935411.53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137947209.98000002</v>
      </c>
      <c r="X769" s="76">
        <f t="shared" si="0"/>
        <v>177885246.94000003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1160935411.53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2024-09-09T18:04:44Z</dcterms:modified>
</cp:coreProperties>
</file>