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CCA01B47-D86C-4D11-9337-58BD760F7C6F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9" i="9" l="1"/>
  <c r="U769" i="9" l="1"/>
  <c r="AA769" i="9"/>
  <c r="AG771" i="9"/>
  <c r="AB769" i="9"/>
  <c r="AC769" i="9"/>
  <c r="T769" i="9"/>
  <c r="W769" i="9"/>
  <c r="X769" i="9"/>
  <c r="Y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AD158" i="9" l="1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Z769" i="9"/>
  <c r="AD769" i="9" s="1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<sst xmlns="http://schemas.openxmlformats.org/spreadsheetml/2006/main" count="1485" uniqueCount="240">
  <si>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</si>
  <si>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</si>
  <si>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</si>
  <si>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</si>
  <si>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</si>
  <si>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</si>
  <si>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</si>
  <si>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</si>
  <si>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</si>
  <si>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</si>
  <si>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</si>
  <si>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</si>
  <si>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</si>
  <si>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</si>
  <si>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</si>
  <si>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</si>
  <si>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</si>
  <si>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</si>
  <si>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</si>
  <si>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</si>
  <si>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</si>
  <si>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</si>
  <si>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</si>
  <si>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</si>
  <si>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</si>
  <si>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</si>
  <si>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</si>
  <si>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</si>
  <si>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</si>
  <si>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</si>
  <si>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</si>
  <si>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</si>
  <si>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</si>
  <si>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</si>
  <si>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</si>
  <si>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</si>
  <si>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</si>
  <si>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</si>
  <si>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</si>
  <si>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</si>
  <si>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</si>
  <si>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</si>
  <si>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</si>
  <si>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</si>
  <si>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</si>
  <si>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</si>
  <si>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</si>
  <si>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</si>
  <si>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</si>
  <si>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</si>
  <si>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</si>
  <si>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</si>
  <si>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</si>
  <si>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</si>
  <si>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</si>
  <si>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</si>
  <si>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</si>
  <si>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</si>
  <si>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</si>
  <si>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</si>
  <si>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</si>
  <si>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</si>
  <si>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</si>
  <si>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</si>
  <si>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</si>
  <si>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</si>
  <si>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</si>
  <si>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</si>
  <si>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</si>
  <si>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</si>
  <si>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</si>
  <si>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</si>
  <si>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</si>
  <si>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</si>
  <si>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</si>
  <si>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</si>
  <si>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</si>
  <si>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</si>
  <si>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</si>
  <si>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</si>
  <si>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</si>
  <si>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</si>
  <si>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</si>
  <si>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</si>
  <si>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</si>
  <si>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</si>
  <si>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</si>
  <si>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</si>
  <si>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</si>
  <si>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</si>
  <si>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</si>
  <si>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</si>
  <si>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</si>
  <si>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</si>
  <si>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</si>
  <si>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</si>
  <si>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</si>
  <si>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</si>
  <si>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</si>
  <si>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</si>
  <si>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</si>
  <si>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</si>
  <si>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</si>
  <si>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</si>
  <si>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</si>
  <si>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</si>
  <si>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</si>
  <si>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</si>
  <si>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</si>
  <si>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</si>
  <si>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</si>
  <si>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</si>
  <si>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</si>
  <si>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</si>
  <si>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</si>
  <si>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</si>
  <si>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</si>
  <si>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</si>
  <si>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</si>
  <si>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</si>
  <si>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</si>
  <si>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</si>
  <si>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</si>
  <si>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</si>
  <si>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</si>
  <si>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</si>
  <si>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</si>
  <si>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</si>
  <si>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</si>
  <si>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</si>
  <si>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</si>
  <si>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</si>
  <si>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</si>
  <si>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</si>
  <si>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</si>
  <si>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</si>
  <si>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</si>
  <si>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</si>
  <si>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</si>
  <si>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</si>
  <si>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</si>
  <si>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</si>
  <si>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</si>
  <si>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</si>
  <si>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</si>
  <si>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</si>
  <si>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</si>
  <si>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</si>
  <si>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</si>
  <si>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</si>
  <si>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</si>
  <si>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</si>
  <si>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</si>
  <si>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</si>
  <si>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</si>
  <si>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</si>
  <si>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</si>
  <si>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</si>
  <si>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</si>
  <si>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</si>
  <si>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</si>
  <si>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</si>
  <si>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</si>
  <si>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</si>
  <si>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</si>
  <si>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</si>
  <si>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</si>
  <si>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</si>
  <si>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</si>
  <si>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</si>
  <si>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</si>
  <si>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</si>
  <si>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</si>
  <si>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</si>
  <si>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</si>
  <si>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</si>
  <si>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</si>
  <si>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</si>
  <si>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</si>
  <si>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</si>
  <si>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</si>
  <si>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</si>
  <si>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</si>
  <si>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</si>
  <si>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</si>
  <si>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</si>
  <si>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</si>
  <si>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</si>
  <si>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</si>
  <si>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</si>
  <si>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</si>
  <si>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</si>
  <si>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</si>
  <si>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</si>
  <si>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</si>
  <si>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</si>
  <si>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</si>
  <si>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</si>
  <si>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</si>
  <si>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</si>
  <si>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</si>
  <si>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</si>
  <si>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</si>
  <si>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</si>
  <si>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</si>
  <si>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</si>
  <si>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</si>
  <si>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</si>
  <si>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</si>
  <si>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</si>
  <si>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</si>
  <si>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</si>
  <si>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</si>
  <si>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</si>
  <si>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</si>
  <si>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</si>
  <si>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</si>
  <si>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</si>
  <si>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</si>
  <si>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</si>
  <si>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</si>
  <si>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</si>
  <si>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</si>
  <si>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</si>
  <si>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</si>
  <si>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</si>
  <si>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</si>
  <si>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</si>
  <si>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</si>
  <si>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</si>
  <si>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</si>
  <si>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</si>
  <si>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</si>
  <si>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</si>
  <si>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</si>
  <si>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</si>
  <si>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</si>
  <si>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</si>
  <si>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2024 - MUNICIPIO DE AHOME</t>
  </si>
  <si>
    <t>EJERCICIO 2024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</si>
</sst>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1" fillId="0" borderId="2" xfId="4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5618454.3500000006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2035469.72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3931784.29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8049553.2600000007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8419281.7699999996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31597461.609999999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20653166.07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7946690.459999999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111520421.17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239335.69999999998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10588000.279999999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5768767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110809731.23000002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1397513.16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20384016.870000001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6929902.9000000004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39945268.300000004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168517643.48000002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  <c:pt idx="3">
                  <c:v>351659.46</c:v>
                </c:pt>
                <c:pt idx="4">
                  <c:v>353838.69</c:v>
                </c:pt>
                <c:pt idx="5">
                  <c:v>264451.09999999998</c:v>
                </c:pt>
                <c:pt idx="6">
                  <c:v>280866.74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  <c:pt idx="3">
                  <c:v>547568.26</c:v>
                </c:pt>
                <c:pt idx="4">
                  <c:v>390636.35000000003</c:v>
                </c:pt>
                <c:pt idx="5">
                  <c:v>759679.95000000007</c:v>
                </c:pt>
                <c:pt idx="6">
                  <c:v>285943.86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  <c:pt idx="3">
                  <c:v>140738.36000000002</c:v>
                </c:pt>
                <c:pt idx="4">
                  <c:v>387861.11</c:v>
                </c:pt>
                <c:pt idx="5">
                  <c:v>335053.08</c:v>
                </c:pt>
                <c:pt idx="6">
                  <c:v>218161.88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  <c:pt idx="3">
                  <c:v>774021.34</c:v>
                </c:pt>
                <c:pt idx="4">
                  <c:v>1529859.58</c:v>
                </c:pt>
                <c:pt idx="5">
                  <c:v>698672.68</c:v>
                </c:pt>
                <c:pt idx="6">
                  <c:v>1364215.09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  <c:pt idx="3">
                  <c:v>884096.9</c:v>
                </c:pt>
                <c:pt idx="4">
                  <c:v>10029505.029999999</c:v>
                </c:pt>
                <c:pt idx="5">
                  <c:v>404640.73</c:v>
                </c:pt>
                <c:pt idx="6">
                  <c:v>5322057.26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  <c:pt idx="3">
                  <c:v>3557507.13</c:v>
                </c:pt>
                <c:pt idx="4">
                  <c:v>2282044.14</c:v>
                </c:pt>
                <c:pt idx="5">
                  <c:v>3197442.56</c:v>
                </c:pt>
                <c:pt idx="6">
                  <c:v>2624627.33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  <c:pt idx="3">
                  <c:v>256240.97</c:v>
                </c:pt>
                <c:pt idx="4">
                  <c:v>526949.38</c:v>
                </c:pt>
                <c:pt idx="5">
                  <c:v>544129.04</c:v>
                </c:pt>
                <c:pt idx="6">
                  <c:v>211847.81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  <c:pt idx="3">
                  <c:v>17696920.539999999</c:v>
                </c:pt>
                <c:pt idx="4">
                  <c:v>18971720.699999999</c:v>
                </c:pt>
                <c:pt idx="5">
                  <c:v>9398590</c:v>
                </c:pt>
                <c:pt idx="6">
                  <c:v>25322698.780000001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  <c:pt idx="3">
                  <c:v>70272.009999999995</c:v>
                </c:pt>
                <c:pt idx="4">
                  <c:v>48970.46</c:v>
                </c:pt>
                <c:pt idx="5">
                  <c:v>21020.600000000002</c:v>
                </c:pt>
                <c:pt idx="6">
                  <c:v>17232.490000000002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  <c:pt idx="3">
                  <c:v>1858133.37</c:v>
                </c:pt>
                <c:pt idx="4">
                  <c:v>1425242.16</c:v>
                </c:pt>
                <c:pt idx="5">
                  <c:v>670391.05000000005</c:v>
                </c:pt>
                <c:pt idx="6">
                  <c:v>483676.03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1246329</c:v>
                </c:pt>
                <c:pt idx="3">
                  <c:v>736526</c:v>
                </c:pt>
                <c:pt idx="4">
                  <c:v>753798</c:v>
                </c:pt>
                <c:pt idx="5">
                  <c:v>742654</c:v>
                </c:pt>
                <c:pt idx="6">
                  <c:v>760481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  <c:pt idx="3">
                  <c:v>17410831.600000001</c:v>
                </c:pt>
                <c:pt idx="4">
                  <c:v>17763827.370000001</c:v>
                </c:pt>
                <c:pt idx="5">
                  <c:v>14277001.370000001</c:v>
                </c:pt>
                <c:pt idx="6">
                  <c:v>13789418.73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  <c:pt idx="4">
                  <c:v>1000000</c:v>
                </c:pt>
                <c:pt idx="6">
                  <c:v>106958.7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  <c:pt idx="3">
                  <c:v>1750672.9100000001</c:v>
                </c:pt>
                <c:pt idx="4">
                  <c:v>1681796.99</c:v>
                </c:pt>
                <c:pt idx="5">
                  <c:v>3144141.6</c:v>
                </c:pt>
                <c:pt idx="6">
                  <c:v>2386126.88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  <c:pt idx="3">
                  <c:v>1914630</c:v>
                </c:pt>
                <c:pt idx="4">
                  <c:v>2227692.6</c:v>
                </c:pt>
                <c:pt idx="5">
                  <c:v>136305.4</c:v>
                </c:pt>
                <c:pt idx="6">
                  <c:v>1026846.3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  <c:pt idx="3">
                  <c:v>4080787.17</c:v>
                </c:pt>
                <c:pt idx="4">
                  <c:v>9435761.9900000002</c:v>
                </c:pt>
                <c:pt idx="5">
                  <c:v>3689520.35</c:v>
                </c:pt>
                <c:pt idx="6">
                  <c:v>4723984.1500000004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  <c:pt idx="3">
                  <c:v>25006025.539999999</c:v>
                </c:pt>
                <c:pt idx="4">
                  <c:v>23298701.650000002</c:v>
                </c:pt>
                <c:pt idx="5">
                  <c:v>21353760.280000001</c:v>
                </c:pt>
                <c:pt idx="6">
                  <c:v>26570698.240000002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144943991.25999999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53439002.469999999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9907842.1400000006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  <c:pt idx="3">
                  <c:v>17738926.170000002</c:v>
                </c:pt>
                <c:pt idx="4">
                  <c:v>24091219.550000001</c:v>
                </c:pt>
                <c:pt idx="5">
                  <c:v>20417973.530000001</c:v>
                </c:pt>
                <c:pt idx="6">
                  <c:v>21140405.52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  <c:pt idx="3">
                  <c:v>7367426.7400000002</c:v>
                </c:pt>
                <c:pt idx="4">
                  <c:v>7522787.25</c:v>
                </c:pt>
                <c:pt idx="5">
                  <c:v>6406492.8100000005</c:v>
                </c:pt>
                <c:pt idx="6">
                  <c:v>6838824.1500000004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  <c:pt idx="3">
                  <c:v>1643162.08</c:v>
                </c:pt>
                <c:pt idx="4">
                  <c:v>1588952.8</c:v>
                </c:pt>
                <c:pt idx="5">
                  <c:v>1558960</c:v>
                </c:pt>
                <c:pt idx="6">
                  <c:v>1879257.97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2024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162998526.37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165398670.70999998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179947889.56999999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137947209.98000002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177885246.94000003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1160935411.53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249252341.74000001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8439024.9299999997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45265178.810000002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1096869.26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9293427.3599999994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  <c:pt idx="3">
                  <c:v>278200.75</c:v>
                </c:pt>
                <c:pt idx="4">
                  <c:v>281597.53999999998</c:v>
                </c:pt>
                <c:pt idx="5">
                  <c:v>293786.82</c:v>
                </c:pt>
                <c:pt idx="6">
                  <c:v>286992.16000000003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  <c:pt idx="2">
                  <c:v>6812019.0700000003</c:v>
                </c:pt>
                <c:pt idx="3">
                  <c:v>2242379.2600000002</c:v>
                </c:pt>
                <c:pt idx="4">
                  <c:v>2248890.5300000003</c:v>
                </c:pt>
                <c:pt idx="5">
                  <c:v>2223487.63</c:v>
                </c:pt>
                <c:pt idx="6">
                  <c:v>2216970.91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15743747.399999999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35498240.050000004</c:v>
                </c:pt>
                <c:pt idx="3">
                  <c:v>35210060.919999994</c:v>
                </c:pt>
                <c:pt idx="4">
                  <c:v>35827979.369999997</c:v>
                </c:pt>
                <c:pt idx="5">
                  <c:v>35531041.109999999</c:v>
                </c:pt>
                <c:pt idx="6">
                  <c:v>36449595.740000002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  <c:pt idx="3">
                  <c:v>1121178.02</c:v>
                </c:pt>
                <c:pt idx="4">
                  <c:v>1093440.83</c:v>
                </c:pt>
                <c:pt idx="5">
                  <c:v>1216773.8800000001</c:v>
                </c:pt>
                <c:pt idx="6">
                  <c:v>1209320.81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7378590.7800000003</c:v>
                </c:pt>
                <c:pt idx="3">
                  <c:v>10524482.91</c:v>
                </c:pt>
                <c:pt idx="4">
                  <c:v>8265459.0700000003</c:v>
                </c:pt>
                <c:pt idx="5">
                  <c:v>8609799.5199999996</c:v>
                </c:pt>
                <c:pt idx="6">
                  <c:v>6483813.1600000001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  <c:pt idx="3">
                  <c:v>9165902.3500000015</c:v>
                </c:pt>
                <c:pt idx="4">
                  <c:v>4266084.3499999996</c:v>
                </c:pt>
                <c:pt idx="6">
                  <c:v>13688045.310000001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  <c:pt idx="3">
                  <c:v>146675.20000000001</c:v>
                </c:pt>
                <c:pt idx="4">
                  <c:v>34992.959999999999</c:v>
                </c:pt>
                <c:pt idx="5">
                  <c:v>138675.20000000001</c:v>
                </c:pt>
                <c:pt idx="6">
                  <c:v>262922.34000000003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1284329.28</c:v>
                </c:pt>
                <c:pt idx="3">
                  <c:v>1344077.2</c:v>
                </c:pt>
                <c:pt idx="4">
                  <c:v>1310122.72</c:v>
                </c:pt>
                <c:pt idx="5">
                  <c:v>1292989.4399999999</c:v>
                </c:pt>
                <c:pt idx="6">
                  <c:v>1381918.96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 2,000.00 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  <c:pt idx="3">
                  <c:v>16.239999999999998</c:v>
                </c:pt>
                <c:pt idx="4">
                  <c:v>127936.73</c:v>
                </c:pt>
                <c:pt idx="5">
                  <c:v>5635.43</c:v>
                </c:pt>
                <c:pt idx="6">
                  <c:v>5635.43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156123.46999999997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  <c:pt idx="3">
                  <c:v>228334.4</c:v>
                </c:pt>
                <c:pt idx="4">
                  <c:v>645918.80000000005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  <c:pt idx="3">
                  <c:v>1351216.91</c:v>
                </c:pt>
                <c:pt idx="4">
                  <c:v>532300.87</c:v>
                </c:pt>
                <c:pt idx="5">
                  <c:v>614140.82000000007</c:v>
                </c:pt>
                <c:pt idx="6">
                  <c:v>545703.21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905954.08000000007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55990466.109999999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2146980.8800000004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95250</xdr:rowOff>
    </xdr:from>
    <xdr:to>
      <xdr:col>29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L1" zoomScale="70" zoomScaleNormal="70" workbookViewId="0">
      <selection activeCell="L769" sqref="L769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5" t="s">
        <v>239</v>
      </c>
      <c r="S1" s="135"/>
      <c r="T1" s="135"/>
      <c r="U1" s="135"/>
      <c r="V1" s="135"/>
      <c r="W1" s="135"/>
      <c r="X1" s="135"/>
      <c r="Y1" s="135"/>
      <c r="Z1" s="135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1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249252341.74000001</v>
      </c>
      <c r="N3" s="132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35498240.050000004</v>
      </c>
      <c r="U3" s="76">
        <v>35210060.919999994</v>
      </c>
      <c r="V3" s="76">
        <v>35827979.369999997</v>
      </c>
      <c r="W3" s="76">
        <v>35531041.109999999</v>
      </c>
      <c r="X3" s="76">
        <v>36449595.740000002</v>
      </c>
      <c r="Y3" s="76"/>
      <c r="Z3" s="87"/>
      <c r="AA3" s="87"/>
      <c r="AB3" s="87"/>
      <c r="AC3" s="87"/>
      <c r="AD3" s="74">
        <f>SUM(R3:AC3)</f>
        <v>249252341.74000001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1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8439024.9299999997</v>
      </c>
      <c r="N25" s="132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>
        <v>1121178.02</v>
      </c>
      <c r="V25" s="76">
        <v>1093440.83</v>
      </c>
      <c r="W25" s="76">
        <v>1216773.8800000001</v>
      </c>
      <c r="X25" s="76">
        <v>1209320.81</v>
      </c>
      <c r="Y25" s="76"/>
      <c r="Z25" s="87"/>
      <c r="AA25" s="87"/>
      <c r="AB25" s="87"/>
      <c r="AC25" s="87"/>
      <c r="AD25" s="74">
        <f>SUM(R25:AC25 )</f>
        <v>8439024.9299999997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1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55990466.109999999</v>
      </c>
      <c r="N47" s="132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7378590.7800000003</v>
      </c>
      <c r="U47" s="76">
        <v>10524482.91</v>
      </c>
      <c r="V47" s="76">
        <v>8265459.0700000003</v>
      </c>
      <c r="W47" s="76">
        <v>8609799.5199999996</v>
      </c>
      <c r="X47" s="76">
        <v>6483813.1600000001</v>
      </c>
      <c r="Y47" s="76"/>
      <c r="Z47" s="87"/>
      <c r="AA47" s="87"/>
      <c r="AB47" s="87"/>
      <c r="AC47" s="87"/>
      <c r="AD47" s="74">
        <f>SUM(R47:AC47 )</f>
        <v>55990466.109999999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1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45265178.810000002</v>
      </c>
      <c r="N67" s="132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>
        <v>9165902.3500000015</v>
      </c>
      <c r="V67" s="76">
        <v>4266084.3499999996</v>
      </c>
      <c r="W67" s="76"/>
      <c r="X67" s="76">
        <v>13688045.310000001</v>
      </c>
      <c r="Y67" s="76"/>
      <c r="Z67" s="87"/>
      <c r="AA67" s="87"/>
      <c r="AB67" s="87"/>
      <c r="AC67" s="87"/>
      <c r="AD67" s="74">
        <f>SUM(R67:AC67 )</f>
        <v>45265178.810000002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1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1096869.26</v>
      </c>
      <c r="N89" s="132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>
        <v>146675.20000000001</v>
      </c>
      <c r="V89" s="76">
        <v>34992.959999999999</v>
      </c>
      <c r="W89" s="76">
        <v>138675.20000000001</v>
      </c>
      <c r="X89" s="76">
        <v>262922.34000000003</v>
      </c>
      <c r="Y89" s="97"/>
      <c r="Z89" s="87"/>
      <c r="AA89" s="87"/>
      <c r="AB89" s="87"/>
      <c r="AC89" s="87"/>
      <c r="AD89" s="74">
        <f>SUM(R89:AC89 )</f>
        <v>1096869.26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1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9293427.3599999994</v>
      </c>
      <c r="N113" s="132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1284329.28</v>
      </c>
      <c r="U113" s="76">
        <v>1344077.2</v>
      </c>
      <c r="V113" s="76">
        <v>1310122.72</v>
      </c>
      <c r="W113" s="76">
        <v>1292989.4399999999</v>
      </c>
      <c r="X113" s="76">
        <v>1381918.96</v>
      </c>
      <c r="Y113" s="76"/>
      <c r="Z113" s="87"/>
      <c r="AA113" s="87"/>
      <c r="AB113" s="87"/>
      <c r="AC113" s="87"/>
      <c r="AD113" s="74">
        <f>SUM(R113:AC113 )</f>
        <v>9293427.3599999994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1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5618454.3500000006</v>
      </c>
      <c r="N137" s="132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>
        <v>1351216.91</v>
      </c>
      <c r="V137" s="76">
        <v>532300.87</v>
      </c>
      <c r="W137" s="76">
        <v>614140.82000000007</v>
      </c>
      <c r="X137" s="76">
        <v>545703.21</v>
      </c>
      <c r="Y137" s="76"/>
      <c r="Z137" s="87"/>
      <c r="AA137" s="87"/>
      <c r="AB137" s="87"/>
      <c r="AC137" s="87"/>
      <c r="AD137" s="74">
        <f>SUM(R137:AC137 )</f>
        <v>5618454.3500000006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1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2035469.72</v>
      </c>
      <c r="N158" s="132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>
        <v>351659.46</v>
      </c>
      <c r="V158" s="76">
        <v>353838.69</v>
      </c>
      <c r="W158" s="76">
        <v>264451.09999999998</v>
      </c>
      <c r="X158" s="76">
        <v>280866.74</v>
      </c>
      <c r="Y158" s="76"/>
      <c r="Z158" s="87"/>
      <c r="AA158" s="87"/>
      <c r="AB158" s="87"/>
      <c r="AC158" s="87"/>
      <c r="AD158" s="74">
        <f>SUM(R158:AC158 )</f>
        <v>2035469.72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1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3931784.29</v>
      </c>
      <c r="N177" s="132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>
        <v>547568.26</v>
      </c>
      <c r="V177" s="76">
        <v>390636.35000000003</v>
      </c>
      <c r="W177" s="76">
        <v>759679.95000000007</v>
      </c>
      <c r="X177" s="76">
        <v>285943.86</v>
      </c>
      <c r="Y177" s="76"/>
      <c r="Z177" s="87"/>
      <c r="AA177" s="87"/>
      <c r="AB177" s="87"/>
      <c r="AC177" s="87"/>
      <c r="AD177" s="74">
        <f>SUM(R177:AC177 )</f>
        <v>3931784.29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1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8049553.2600000007</v>
      </c>
      <c r="N196" s="132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>
        <v>140738.36000000002</v>
      </c>
      <c r="V196" s="76">
        <v>387861.11</v>
      </c>
      <c r="W196" s="76">
        <v>335053.08</v>
      </c>
      <c r="X196" s="76">
        <v>218161.88</v>
      </c>
      <c r="Y196" s="76"/>
      <c r="Z196" s="87"/>
      <c r="AA196" s="87"/>
      <c r="AB196" s="87"/>
      <c r="AC196" s="87"/>
      <c r="AD196" s="74">
        <f>SUM(R196:AC196 )</f>
        <v>8049553.2600000007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1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144943991.25999999</v>
      </c>
      <c r="N216" s="132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>
        <v>17738926.170000002</v>
      </c>
      <c r="V216" s="76">
        <v>24091219.550000001</v>
      </c>
      <c r="W216" s="76">
        <v>20417973.530000001</v>
      </c>
      <c r="X216" s="76">
        <v>21140405.52</v>
      </c>
      <c r="Y216" s="76"/>
      <c r="Z216" s="87"/>
      <c r="AA216" s="87"/>
      <c r="AB216" s="87"/>
      <c r="AC216" s="87"/>
      <c r="AD216" s="74">
        <f>SUM(R216:AC216 )</f>
        <v>144943991.25999999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1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2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1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8419281.7699999996</v>
      </c>
      <c r="N256" s="132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>
        <v>774021.34</v>
      </c>
      <c r="V256" s="76">
        <v>1529859.58</v>
      </c>
      <c r="W256" s="76">
        <v>698672.68</v>
      </c>
      <c r="X256" s="76">
        <v>1364215.09</v>
      </c>
      <c r="Y256" s="76"/>
      <c r="Z256" s="87"/>
      <c r="AA256" s="87"/>
      <c r="AB256" s="87"/>
      <c r="AC256" s="87"/>
      <c r="AD256" s="74">
        <f>SUM(R256:AC256 )</f>
        <v>8419281.7699999996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1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31597461.609999999</v>
      </c>
      <c r="N275" s="132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>
        <v>884096.9</v>
      </c>
      <c r="V275" s="76">
        <v>10029505.029999999</v>
      </c>
      <c r="W275" s="76">
        <v>404640.73</v>
      </c>
      <c r="X275" s="76">
        <v>5322057.26</v>
      </c>
      <c r="Y275" s="76"/>
      <c r="Z275" s="87"/>
      <c r="AA275" s="87"/>
      <c r="AB275" s="87"/>
      <c r="AC275" s="87"/>
      <c r="AD275" s="74">
        <f>SUM(R275:AC275 )</f>
        <v>31597461.609999999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1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53439002.469999999</v>
      </c>
      <c r="N294" s="132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>
        <v>7367426.7400000002</v>
      </c>
      <c r="V294" s="76">
        <v>7522787.25</v>
      </c>
      <c r="W294" s="76">
        <v>6406492.8100000005</v>
      </c>
      <c r="X294" s="76">
        <v>6838824.1500000004</v>
      </c>
      <c r="Y294" s="76"/>
      <c r="Z294" s="87"/>
      <c r="AA294" s="87"/>
      <c r="AB294" s="87"/>
      <c r="AC294" s="87"/>
      <c r="AD294" s="74">
        <f>SUM( R294:AC294)</f>
        <v>53439002.469999999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1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20653166.07</v>
      </c>
      <c r="N316" s="132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>
        <v>3557507.13</v>
      </c>
      <c r="V316" s="76">
        <v>2282044.14</v>
      </c>
      <c r="W316" s="76">
        <v>3197442.56</v>
      </c>
      <c r="X316" s="76">
        <v>2624627.33</v>
      </c>
      <c r="Y316" s="76"/>
      <c r="Z316" s="87"/>
      <c r="AA316" s="87"/>
      <c r="AB316" s="87"/>
      <c r="AC316" s="87"/>
      <c r="AD316" s="74">
        <f>SUM( R316:AC316)</f>
        <v>20653166.07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1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7946690.459999999</v>
      </c>
      <c r="N335" s="132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>
        <v>256240.97</v>
      </c>
      <c r="V335" s="76">
        <v>526949.38</v>
      </c>
      <c r="W335" s="76">
        <v>544129.04</v>
      </c>
      <c r="X335" s="76">
        <v>211847.81</v>
      </c>
      <c r="Y335" s="76"/>
      <c r="Z335" s="87"/>
      <c r="AA335" s="87"/>
      <c r="AB335" s="87"/>
      <c r="AC335" s="87"/>
      <c r="AD335" s="74">
        <f>SUM( R335:AC335)</f>
        <v>7946690.459999999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1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111520421.17</v>
      </c>
      <c r="N353" s="132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>
        <v>17696920.539999999</v>
      </c>
      <c r="V353" s="133">
        <v>18971720.699999999</v>
      </c>
      <c r="W353" s="76">
        <v>9398590</v>
      </c>
      <c r="X353" s="76">
        <v>25322698.780000001</v>
      </c>
      <c r="Y353" s="76"/>
      <c r="Z353" s="87"/>
      <c r="AA353" s="87"/>
      <c r="AB353" s="87"/>
      <c r="AC353" s="87"/>
      <c r="AD353" s="74">
        <f>SUM(R353:AC353)</f>
        <v>111520421.17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1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9907842.1400000006</v>
      </c>
      <c r="N372" s="132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>
        <v>1643162.08</v>
      </c>
      <c r="V372" s="76">
        <v>1588952.8</v>
      </c>
      <c r="W372" s="76">
        <v>1558960</v>
      </c>
      <c r="X372" s="76">
        <v>1879257.97</v>
      </c>
      <c r="Y372" s="76"/>
      <c r="Z372" s="87"/>
      <c r="AA372" s="87"/>
      <c r="AB372" s="87"/>
      <c r="AC372" s="87"/>
      <c r="AD372" s="74">
        <f>SUM(R372:AC373 )</f>
        <v>9907842.1400000006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1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239335.69999999998</v>
      </c>
      <c r="N393" s="132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>
        <v>70272.009999999995</v>
      </c>
      <c r="V393" s="76">
        <v>48970.46</v>
      </c>
      <c r="W393" s="76">
        <v>21020.600000000002</v>
      </c>
      <c r="X393" s="76">
        <v>17232.490000000002</v>
      </c>
      <c r="Y393" s="76"/>
      <c r="Z393" s="87"/>
      <c r="AA393" s="87"/>
      <c r="AB393" s="87"/>
      <c r="AC393" s="87"/>
      <c r="AD393" s="74">
        <f>SUM(R393:AC393 )</f>
        <v>239335.69999999998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1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10588000.279999999</v>
      </c>
      <c r="N413" s="132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>
        <v>1858133.37</v>
      </c>
      <c r="V413" s="76">
        <v>1425242.16</v>
      </c>
      <c r="W413" s="76">
        <v>670391.05000000005</v>
      </c>
      <c r="X413" s="76">
        <v>483676.03</v>
      </c>
      <c r="Y413" s="76"/>
      <c r="Z413" s="87"/>
      <c r="AA413" s="87"/>
      <c r="AB413" s="87"/>
      <c r="AC413" s="87"/>
      <c r="AD413" s="74">
        <f>SUM(R413:AC414 )</f>
        <v>10588000.279999999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1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5768767</v>
      </c>
      <c r="N432" s="132"/>
      <c r="O432" s="125"/>
      <c r="P432" s="122"/>
      <c r="Q432" s="90" t="s">
        <v>33</v>
      </c>
      <c r="R432" s="76">
        <v>804279</v>
      </c>
      <c r="S432" s="76">
        <v>724700</v>
      </c>
      <c r="T432" s="76">
        <v>1246329</v>
      </c>
      <c r="U432" s="76">
        <v>736526</v>
      </c>
      <c r="V432" s="76">
        <v>753798</v>
      </c>
      <c r="W432" s="76">
        <v>742654</v>
      </c>
      <c r="X432" s="76">
        <v>760481</v>
      </c>
      <c r="Y432" s="76"/>
      <c r="Z432" s="87"/>
      <c r="AA432" s="87"/>
      <c r="AB432" s="87"/>
      <c r="AC432" s="87"/>
      <c r="AD432" s="74">
        <f>SUM(R432:AC433 )</f>
        <v>5768767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1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110809731.23000002</v>
      </c>
      <c r="N451" s="132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>
        <v>17410831.600000001</v>
      </c>
      <c r="V451" s="76">
        <v>17763827.370000001</v>
      </c>
      <c r="W451" s="76">
        <v>14277001.370000001</v>
      </c>
      <c r="X451" s="76">
        <v>13789418.73</v>
      </c>
      <c r="Y451" s="76"/>
      <c r="Z451" s="87"/>
      <c r="AA451" s="87"/>
      <c r="AB451" s="87"/>
      <c r="AC451" s="87"/>
      <c r="AD451" s="74">
        <f>SUM(R451:AC451)</f>
        <v>110809731.23000002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1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2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1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1397513.16</v>
      </c>
      <c r="N489" s="132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>
        <v>1000000</v>
      </c>
      <c r="W489" s="76"/>
      <c r="X489" s="76">
        <v>106958.7</v>
      </c>
      <c r="Y489" s="76"/>
      <c r="Z489" s="87"/>
      <c r="AA489" s="87"/>
      <c r="AB489" s="87"/>
      <c r="AC489" s="87"/>
      <c r="AD489" s="74">
        <f>SUM(R489:AC490 )</f>
        <v>1397513.16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1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20384016.870000001</v>
      </c>
      <c r="N509" s="132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>
        <v>1750672.9100000001</v>
      </c>
      <c r="V509" s="76">
        <v>1681796.99</v>
      </c>
      <c r="W509" s="76">
        <v>3144141.6</v>
      </c>
      <c r="X509" s="76">
        <v>2386126.88</v>
      </c>
      <c r="Y509" s="76"/>
      <c r="Z509" s="87"/>
      <c r="AA509" s="87"/>
      <c r="AB509" s="87"/>
      <c r="AC509" s="87"/>
      <c r="AD509" s="74">
        <f>SUM( R509:AC509)</f>
        <v>20384016.870000001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1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6929902.9000000004</v>
      </c>
      <c r="N529" s="132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>
        <v>1914630</v>
      </c>
      <c r="V529" s="76">
        <v>2227692.6</v>
      </c>
      <c r="W529" s="76">
        <v>136305.4</v>
      </c>
      <c r="X529" s="76">
        <v>1026846.3</v>
      </c>
      <c r="Y529" s="76"/>
      <c r="Z529" s="87"/>
      <c r="AA529" s="87"/>
      <c r="AB529" s="87"/>
      <c r="AC529" s="87"/>
      <c r="AD529" s="74">
        <f>SUM(R529:AC530 )</f>
        <v>6929902.9000000004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1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39945268.300000004</v>
      </c>
      <c r="N548" s="132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>
        <v>4080787.17</v>
      </c>
      <c r="V548" s="76">
        <v>9435761.9900000002</v>
      </c>
      <c r="W548" s="68">
        <v>3689520.35</v>
      </c>
      <c r="X548" s="76">
        <v>4723984.1500000004</v>
      </c>
      <c r="Y548" s="76"/>
      <c r="Z548" s="87"/>
      <c r="AA548" s="87"/>
      <c r="AB548" s="87"/>
      <c r="AC548" s="87"/>
      <c r="AD548" s="74">
        <f>SUM(R548:AC548 )</f>
        <v>39945268.300000004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1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2000</v>
      </c>
      <c r="N572" s="132"/>
      <c r="O572" s="125"/>
      <c r="P572" s="122"/>
      <c r="Q572" s="90" t="s">
        <v>227</v>
      </c>
      <c r="R572" s="76"/>
      <c r="S572" s="76"/>
      <c r="T572" s="76"/>
      <c r="U572" s="76"/>
      <c r="V572" s="76">
        <v>2000</v>
      </c>
      <c r="W572" s="103"/>
      <c r="X572" s="76"/>
      <c r="Y572" s="76"/>
      <c r="Z572" s="87"/>
      <c r="AA572" s="87"/>
      <c r="AB572" s="87"/>
      <c r="AC572" s="87"/>
      <c r="AD572" s="74">
        <f>SUM(R572:AC572)</f>
        <v>2000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1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168517643.48000002</v>
      </c>
      <c r="N590" s="132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>
        <v>25006025.539999999</v>
      </c>
      <c r="V590" s="76">
        <v>23298701.650000002</v>
      </c>
      <c r="W590" s="76">
        <v>21353760.280000001</v>
      </c>
      <c r="X590" s="76">
        <v>26570698.240000002</v>
      </c>
      <c r="Y590" s="76"/>
      <c r="Z590" s="87"/>
      <c r="AA590" s="87"/>
      <c r="AB590" s="87"/>
      <c r="AC590" s="87"/>
      <c r="AD590" s="74">
        <f>SUM(R590:AC590 )</f>
        <v>168517643.48000002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1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2146980.8800000004</v>
      </c>
      <c r="N613" s="132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>
        <v>278200.75</v>
      </c>
      <c r="V613" s="76">
        <v>281597.53999999998</v>
      </c>
      <c r="W613" s="76">
        <v>293786.82</v>
      </c>
      <c r="X613" s="76">
        <v>286992.16000000003</v>
      </c>
      <c r="Y613" s="76"/>
      <c r="Z613" s="87"/>
      <c r="AA613" s="87"/>
      <c r="AB613" s="87"/>
      <c r="AC613" s="87"/>
      <c r="AD613" s="74">
        <f>SUM(R613:AC613 )</f>
        <v>2146980.8800000004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1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2"/>
      <c r="O632" s="124"/>
      <c r="P632" s="92"/>
      <c r="Q632" s="90" t="s">
        <v>230</v>
      </c>
      <c r="R632" s="76"/>
      <c r="S632" s="76"/>
      <c r="T632" s="76"/>
      <c r="U632" s="76">
        <v>0</v>
      </c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1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156123.46999999997</v>
      </c>
      <c r="N652" s="132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>
        <v>16.239999999999998</v>
      </c>
      <c r="V652" s="76">
        <v>127936.73</v>
      </c>
      <c r="W652" s="76">
        <v>5635.43</v>
      </c>
      <c r="X652" s="76">
        <v>5635.43</v>
      </c>
      <c r="Y652" s="76"/>
      <c r="Z652" s="87"/>
      <c r="AA652" s="87"/>
      <c r="AB652" s="87"/>
      <c r="AC652" s="87"/>
      <c r="AD652" s="74">
        <f>SUM(R652:AC652)</f>
        <v>156123.46999999997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1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15743747.399999999</v>
      </c>
      <c r="N672" s="132"/>
      <c r="O672" s="125"/>
      <c r="P672" s="122"/>
      <c r="Q672" s="90" t="s">
        <v>223</v>
      </c>
      <c r="R672" s="76"/>
      <c r="S672" s="76"/>
      <c r="T672" s="76">
        <v>6812019.0700000003</v>
      </c>
      <c r="U672" s="76">
        <v>2242379.2600000002</v>
      </c>
      <c r="V672" s="76">
        <v>2248890.5300000003</v>
      </c>
      <c r="W672" s="76">
        <v>2223487.63</v>
      </c>
      <c r="X672" s="76">
        <v>2216970.91</v>
      </c>
      <c r="Y672" s="76"/>
      <c r="Z672" s="87"/>
      <c r="AA672" s="87"/>
      <c r="AB672" s="87"/>
      <c r="AC672" s="87"/>
      <c r="AD672" s="74">
        <f>SUM(R672:AC672 )</f>
        <v>15743747.399999999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1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2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1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0</v>
      </c>
      <c r="N708" s="132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/>
      <c r="AA708" s="87"/>
      <c r="AB708" s="87"/>
      <c r="AC708" s="87"/>
      <c r="AD708" s="74">
        <f>SUM( R708:AC708)</f>
        <v>0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1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905954.08000000007</v>
      </c>
      <c r="N727" s="132"/>
      <c r="O727" s="124"/>
      <c r="P727" s="84"/>
      <c r="Q727" s="86" t="s">
        <v>233</v>
      </c>
      <c r="R727" s="96"/>
      <c r="S727" s="96"/>
      <c r="T727" s="96">
        <v>31700.880000000001</v>
      </c>
      <c r="U727" s="96">
        <v>228334.4</v>
      </c>
      <c r="V727" s="96">
        <v>645918.80000000005</v>
      </c>
      <c r="W727" s="96"/>
      <c r="X727" s="96"/>
      <c r="Y727" s="96"/>
      <c r="Z727" s="96"/>
      <c r="AA727" s="96"/>
      <c r="AB727" s="96"/>
      <c r="AC727" s="69"/>
      <c r="AD727" s="74">
        <f>SUM(R727:AC727 )</f>
        <v>905954.08000000007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1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2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1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1160935411.53</v>
      </c>
      <c r="N769" s="132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162998526.37</v>
      </c>
      <c r="U769" s="76">
        <f t="shared" si="0"/>
        <v>165398670.70999998</v>
      </c>
      <c r="V769" s="76">
        <f t="shared" si="0"/>
        <v>179947889.56999999</v>
      </c>
      <c r="W769" s="76">
        <f t="shared" si="0"/>
        <v>137947209.98000002</v>
      </c>
      <c r="X769" s="76">
        <f t="shared" si="0"/>
        <v>177885246.94000003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1160935411.53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2024-09-09T18:04:44Z</dcterms:modified>
</cp:coreProperties>
</file>