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7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8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esktop\CCVTA\DESTINATARIOS\2024\Gráficas\OCTUBRE_24\"/>
    </mc:Choice>
  </mc:AlternateContent>
  <xr:revisionPtr revIDLastSave="0" documentId="13_ncr:1_{17DDBD4E-0A67-48AE-A19C-7AFBFB67A0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centrado" sheetId="1" r:id="rId1"/>
    <sheet name="ARRE" sheetId="2" r:id="rId2"/>
    <sheet name="BAS" sheetId="3" r:id="rId3"/>
    <sheet name="COM" sheetId="4" r:id="rId4"/>
    <sheet name="DES" sheetId="5" r:id="rId5"/>
    <sheet name="DIF" sheetId="6" r:id="rId6"/>
    <sheet name="PARQ" sheetId="7" r:id="rId7"/>
    <sheet name="PARA" sheetId="8" r:id="rId8"/>
    <sheet name="SER" sheetId="9" r:id="rId9"/>
    <sheet name="HON" sheetId="10" r:id="rId10"/>
    <sheet name="OBRAS" sheetId="11" r:id="rId11"/>
    <sheet name="Hoja1" sheetId="12" r:id="rId12"/>
  </sheets>
  <definedNames>
    <definedName name="_xlnm._FilterDatabase" localSheetId="1" hidden="1">ARRE!$A$1:$E$34</definedName>
    <definedName name="_xlnm._FilterDatabase" localSheetId="3" hidden="1">COM!$A$1:$E$24</definedName>
    <definedName name="_xlnm._FilterDatabase" localSheetId="0" hidden="1">Concentrado!$A$1:$E$558</definedName>
    <definedName name="_xlnm._FilterDatabase" localSheetId="4" hidden="1">DES!$A$1:$E$8</definedName>
    <definedName name="_xlnm._FilterDatabase" localSheetId="5" hidden="1">DIF!$A$1:$E$36</definedName>
    <definedName name="_xlnm._FilterDatabase" localSheetId="10" hidden="1">OBRAS!$A$1:$E$17</definedName>
    <definedName name="_xlnm._FilterDatabase" localSheetId="7" hidden="1">PARA!$A$1:$E$35</definedName>
    <definedName name="_xlnm._FilterDatabase" localSheetId="6" hidden="1">PARQ!$A$1:$E$18</definedName>
    <definedName name="Hidden_14">#REF!</definedName>
  </definedNames>
  <calcPr calcId="191029"/>
</workbook>
</file>

<file path=xl/calcChain.xml><?xml version="1.0" encoding="utf-8"?>
<calcChain xmlns="http://schemas.openxmlformats.org/spreadsheetml/2006/main">
  <c r="D94" i="12" l="1"/>
  <c r="I14" i="9" l="1"/>
  <c r="H13" i="9"/>
  <c r="D33" i="9"/>
  <c r="B78" i="11"/>
  <c r="B63" i="11"/>
  <c r="B68" i="10"/>
  <c r="B53" i="10"/>
  <c r="K14" i="9"/>
  <c r="J14" i="9"/>
  <c r="H12" i="9"/>
  <c r="H10" i="9"/>
  <c r="H14" i="9" s="1"/>
  <c r="B98" i="8"/>
  <c r="B83" i="8"/>
  <c r="B79" i="7"/>
  <c r="B58" i="7"/>
  <c r="B133" i="6"/>
  <c r="B108" i="6"/>
  <c r="B72" i="5"/>
  <c r="B48" i="5"/>
  <c r="B93" i="4"/>
  <c r="B68" i="4"/>
  <c r="B59" i="3"/>
  <c r="B23" i="3"/>
  <c r="B118" i="2"/>
  <c r="B93" i="2"/>
  <c r="B64" i="2" l="1"/>
  <c r="B35" i="4"/>
  <c r="B20" i="5"/>
  <c r="B78" i="6"/>
  <c r="B31" i="7"/>
  <c r="B50" i="8"/>
  <c r="B29" i="10"/>
  <c r="B33" i="11"/>
  <c r="E15" i="11"/>
  <c r="E13" i="11"/>
  <c r="E11" i="11"/>
  <c r="E9" i="11"/>
  <c r="E7" i="11"/>
  <c r="E5" i="11"/>
  <c r="E2" i="11"/>
  <c r="E20" i="9"/>
  <c r="E32" i="8"/>
  <c r="E27" i="8"/>
  <c r="E14" i="8"/>
  <c r="E12" i="8"/>
  <c r="E9" i="8"/>
  <c r="E7" i="8"/>
  <c r="E2" i="8"/>
  <c r="E15" i="7"/>
  <c r="E12" i="7"/>
  <c r="E7" i="7"/>
  <c r="E3" i="7"/>
  <c r="E18" i="6"/>
  <c r="E8" i="6"/>
  <c r="E4" i="5"/>
  <c r="E11" i="4"/>
  <c r="E6" i="4"/>
  <c r="E3" i="4"/>
  <c r="E31" i="2"/>
  <c r="E29" i="2"/>
  <c r="E25" i="2"/>
  <c r="E22" i="2"/>
  <c r="E19" i="2"/>
  <c r="E17" i="2"/>
  <c r="E15" i="2"/>
  <c r="E7" i="2"/>
  <c r="E4" i="2"/>
  <c r="D17" i="11" l="1"/>
  <c r="D11" i="10"/>
  <c r="D22" i="9"/>
  <c r="D8" i="9"/>
  <c r="D35" i="8"/>
  <c r="D18" i="7"/>
  <c r="D36" i="6"/>
  <c r="D8" i="5"/>
  <c r="D24" i="4"/>
  <c r="D34" i="2"/>
  <c r="D558" i="1" l="1"/>
</calcChain>
</file>

<file path=xl/sharedStrings.xml><?xml version="1.0" encoding="utf-8"?>
<sst xmlns="http://schemas.openxmlformats.org/spreadsheetml/2006/main" count="2138" uniqueCount="492">
  <si>
    <t>Persona física o razón social</t>
  </si>
  <si>
    <t>CAMACHO ARMENTA JOSE ANGEL</t>
  </si>
  <si>
    <t>CEBALLOS RENDON PEDRO</t>
  </si>
  <si>
    <t>CLN CORPORATIVO JURIDICO, SC</t>
  </si>
  <si>
    <t>COMISION MUNICIPAL DE DESARROLLO DE CENTROS POBLADOS</t>
  </si>
  <si>
    <t>HEREDIA ZAVALA MARIA DE LOS ANGELES</t>
  </si>
  <si>
    <t>MENENDEZ DE LLANO BERMUDEZ ANTONIO</t>
  </si>
  <si>
    <t>MONTIEL BARRAZA LUVIA ZULEMA</t>
  </si>
  <si>
    <t>RODRIGUEZ MORALES OFELIA</t>
  </si>
  <si>
    <t>SALMERON PEREZ JESUS RAMON</t>
  </si>
  <si>
    <t>TELEFONIA POR CABLE SA DE CV</t>
  </si>
  <si>
    <t>VALDEZ MIGUEL JULIO CESAR</t>
  </si>
  <si>
    <t>VALDEZ MORENO LAURA ELENA</t>
  </si>
  <si>
    <t>VALENZUELA BENITES ANGELINA</t>
  </si>
  <si>
    <t>VALLE SARACHO CARLOS ROBERTO</t>
  </si>
  <si>
    <t>VENEGAS LORETO MARTIN EDUARDO</t>
  </si>
  <si>
    <t>PEREA AGUILAR CANDIDO</t>
  </si>
  <si>
    <t>LAD MEDIOS SA DE CV</t>
  </si>
  <si>
    <t>PORTILLO OSUNA CARLOS ARMANDO</t>
  </si>
  <si>
    <t>APGR COMUNICACIONES SA DE CV</t>
  </si>
  <si>
    <t>CAMACHO BURGOS ISMAEL</t>
  </si>
  <si>
    <t>CAMACHO MERCADO JAVIER</t>
  </si>
  <si>
    <t>CASTRO GIL NALLELY AZENETH</t>
  </si>
  <si>
    <t>COMUNICACION ACTIVA DE SINALOA S.A C.V</t>
  </si>
  <si>
    <t>CONSULTORIA MERCURIO S.C.</t>
  </si>
  <si>
    <t>DIAZ OZUNA NADIA DAYAN</t>
  </si>
  <si>
    <t>ESCOBAR TORRES GERARDO RUBEN</t>
  </si>
  <si>
    <t>GALICIA ARIZMENDI FABIAN OSWALDO</t>
  </si>
  <si>
    <t>GPM GRUPO PROMOMEDIOS CULIACAN SA DE CV</t>
  </si>
  <si>
    <t>GRUPO CHAVEZ RADIOCAST, S.A. DE C.V.</t>
  </si>
  <si>
    <t>HERNANDEZ ROSAS MONICA GABRIELA</t>
  </si>
  <si>
    <t>IBARRA NAFARRATE EMMANUEL</t>
  </si>
  <si>
    <t>INSTITUTO SINALOENSE DE EDUCACION POR RADIO</t>
  </si>
  <si>
    <t>LINEA DIRECTA Y SERVICIOS S.C.</t>
  </si>
  <si>
    <t>LIZARRAGA SAUCEDO MARCO ANTONIO</t>
  </si>
  <si>
    <t>MEGA MEDIOS SA DE CV</t>
  </si>
  <si>
    <t>MEXICO CREA S.A. DE C.V.</t>
  </si>
  <si>
    <t>OP ECOLOGIA SAPI DE CV</t>
  </si>
  <si>
    <t>OSUNA ZATARAIN FELIPE DE JESUS</t>
  </si>
  <si>
    <t>PADILLA FIERRO ROMAN ALFREDO</t>
  </si>
  <si>
    <t>RADIO GPM MOCHIS SA DE CV</t>
  </si>
  <si>
    <t>RADIO TOPOLOBAMPO S.A. DE C.V.</t>
  </si>
  <si>
    <t>RADIODIFUSORA XHMSL FM, S.A. DE C.V.</t>
  </si>
  <si>
    <t>RADIOMOVIL DIPSA SA DE CV</t>
  </si>
  <si>
    <t>REPORTEROS EN S.A. DE C.V.</t>
  </si>
  <si>
    <t>ROSAS PARRA CARLOS</t>
  </si>
  <si>
    <t>SERVICIOS DEL CERRO DE LA MEMORIA SA DE CV</t>
  </si>
  <si>
    <t>SERVICIOS DEL VALLE DEL FUERTE, S.A. DE C.V.</t>
  </si>
  <si>
    <t>SINCO Y MEDIOS S.C.</t>
  </si>
  <si>
    <t>VALENZUELA ZAÑUDO MARTHA ELVA</t>
  </si>
  <si>
    <t>VELAZCO MEDINA JOSE MARIO</t>
  </si>
  <si>
    <t>XECF RADIO IMPACTOS 14-10 S.A. DE C.V.</t>
  </si>
  <si>
    <t>INSTITUTO MUNICIPAL DEL DEPORTE DE AHOME, I.A.S.</t>
  </si>
  <si>
    <t>LEYVA MEZA SANDRA MANUELA</t>
  </si>
  <si>
    <t>SINDICATO DE TRABAJADORES AL SERVICIO DEL H. AYUNTAMIENTO DE AHOME, SINALOA</t>
  </si>
  <si>
    <t>INSTITUTO MEXICANO DEL SEGURO SOCIAL</t>
  </si>
  <si>
    <t>SECRETARIA DE ADMINISTRACION Y FINANZAS IMPUESTOS SOBRE  NOMINA</t>
  </si>
  <si>
    <t>COTA LILIANA</t>
  </si>
  <si>
    <t>ACOSTA CAMPAS OSMARA ITZEL</t>
  </si>
  <si>
    <t>ARMENTA ANGULO JOEL ABRAHAM</t>
  </si>
  <si>
    <t>AUTOS Y ACCESORIOS S.A DE C.V.</t>
  </si>
  <si>
    <t>BAEZ GERARDO ISMAEL</t>
  </si>
  <si>
    <t>BATTERY PLUS AUTOMOTRIZ S.A. DE C.V.</t>
  </si>
  <si>
    <t>C Y J OBRAS Y SERVICIOS SA DE CV</t>
  </si>
  <si>
    <t>CAMEZ LOPEZ BRISEIDA ELANE</t>
  </si>
  <si>
    <t>CARO TORRES MIGUEL ANGEL</t>
  </si>
  <si>
    <t>CASILLAS NAVARRO MICHELLE</t>
  </si>
  <si>
    <t>CHAVEZ ARCE DAVID</t>
  </si>
  <si>
    <t>COMAYSER SA DE CV</t>
  </si>
  <si>
    <t>COMBUSTIBLES Y LUBRICANTES DE LOS MOCHIS, S.A. DE C.V.</t>
  </si>
  <si>
    <t>COMERCIALIZADORA GAXMAX SA DE CV</t>
  </si>
  <si>
    <t>CONSTRUCTORA Y ARRENDADORA LOPEZ, S.A. DE C.V.</t>
  </si>
  <si>
    <t>COPIADORAS DIGITALES DE SINALOA S.A. DE C.V.</t>
  </si>
  <si>
    <t>ENRIQUEZ SARMIENTO MANUEL DE JESUS</t>
  </si>
  <si>
    <t>ESCOBAR DAGIEU CESAR</t>
  </si>
  <si>
    <t>ESPINOZA ROMERO HECTOR MANUEL</t>
  </si>
  <si>
    <t>FELIX AUTOMOTORES S.A DE C.V</t>
  </si>
  <si>
    <t>FERRETERIA MALOVA S.A DE C.V</t>
  </si>
  <si>
    <t>GAITAN TOLEDO SILVIA MARIA</t>
  </si>
  <si>
    <t>GAMEZ MEJIA CARLOS ENRIQUE</t>
  </si>
  <si>
    <t>GARCIA BALDERRAMA CARLOS</t>
  </si>
  <si>
    <t>GRAFFICA SINALOA SA DE V</t>
  </si>
  <si>
    <t>GUTIERREZ SANCHEZ RAMIRO HUMBERTO</t>
  </si>
  <si>
    <t>INDEX DATACOM, S.A DE C.V.</t>
  </si>
  <si>
    <t>INFRA, S.A. DE C.V.</t>
  </si>
  <si>
    <t>INMOBILIARIA TURISTICA DEL NOROESTE, S.A. DE C.V.</t>
  </si>
  <si>
    <t>JUNTA DE AGUA POTABLE Y ALCANTARILLADO DEL MUNICIPIO DE AHOME</t>
  </si>
  <si>
    <t>KUBO3D, SA DE CV</t>
  </si>
  <si>
    <t>LEYVA GAMEZ CLAUDIA VALERIA</t>
  </si>
  <si>
    <t>LEYVA LOPEZ KIMBERLY</t>
  </si>
  <si>
    <t>LIZARRAGA COTA RAUL</t>
  </si>
  <si>
    <t>LOPEZ LOW OLIVER ENRIQUE</t>
  </si>
  <si>
    <t>MENDOZA GONZALEZ LEONARDO</t>
  </si>
  <si>
    <t>MEXIA ROMO MARTIN GUADALUPE</t>
  </si>
  <si>
    <t>MH ELITE SINALOA SA DE CV</t>
  </si>
  <si>
    <t>MILLAN CHAVEZ JOSE FIDEL</t>
  </si>
  <si>
    <t>MITSU CULIACAN SA DE V</t>
  </si>
  <si>
    <t>ORDUÑO HERNANDEZ ROSA DEL CARMEN</t>
  </si>
  <si>
    <t>ORTIZ CALDERON JESUS JULIAN</t>
  </si>
  <si>
    <t>PACIFICO FONDO EMPRESARIAL SA DE CV</t>
  </si>
  <si>
    <t>RIVERA ROBLES ERNESTO</t>
  </si>
  <si>
    <t>RJ MEDICAL S.A. DE C.V.</t>
  </si>
  <si>
    <t>RUIZ MUNGARRO LUIS ALFONSO</t>
  </si>
  <si>
    <t>SANCHEZ ACUÑA ROCIO DEL CARMEN</t>
  </si>
  <si>
    <t>SANCHEZ LEYVA ALVIN ALEJANDRO</t>
  </si>
  <si>
    <t>TESORERIA DE LA FEDERACION</t>
  </si>
  <si>
    <t>UNIVERSIDAD DE LA POLICIA DEL ESTADO DE SINALOA</t>
  </si>
  <si>
    <t>VALDEZ VALDEZ NORBERTO JAVIER</t>
  </si>
  <si>
    <t>VELEZ CASTRO MARIA LOURDES</t>
  </si>
  <si>
    <t>YAMEL HALLAL ARMENTA</t>
  </si>
  <si>
    <t>ROMERO BARRERA JAIME</t>
  </si>
  <si>
    <t>GUTIERREZ EZQUERRA GABRIELA</t>
  </si>
  <si>
    <t>INSTITUTO MUNICIPAL DE LA JUVENTUD DE AHOME</t>
  </si>
  <si>
    <t>SISTEMA PARA EL DESARROLLO INTEGRAL DE LA FAMILIA DEL MUNICIPIO DE AHOME</t>
  </si>
  <si>
    <t>CFE SUMINISTRADOR DE SERVICIOS BASICOS</t>
  </si>
  <si>
    <t>INSTITUTO MUNICIPAL DE ARTE Y CULTURA DE AHOME</t>
  </si>
  <si>
    <t>INSTITUTO MUNICIPAL DE PLANEACION DE AHOME, SINALOA</t>
  </si>
  <si>
    <t>INSTITUTO PARA LA PREVENCION Y REHABILITACION DE ADICCIONES DEL MUNICIPIO DE AHOME</t>
  </si>
  <si>
    <t>FIGLOSNTE 27F/17</t>
  </si>
  <si>
    <t>ARMENTA VILLEGAS ARISTEO</t>
  </si>
  <si>
    <t>BERRELLEZA GRAJEDA MARIA</t>
  </si>
  <si>
    <t>CARREON GASTELUM JESUS SEBASTIAN</t>
  </si>
  <si>
    <t>CARRIZOZA LOPEZ MARTHA ALICIA</t>
  </si>
  <si>
    <t>CASTRO ANGULO KARELY</t>
  </si>
  <si>
    <t>CASTRO ANGULO YASMIN GUADALUPE</t>
  </si>
  <si>
    <t>CASTRO LEYVA ANA BEATRIZ</t>
  </si>
  <si>
    <t>CERVANTES RAMIREZ JESUS ALEXIS</t>
  </si>
  <si>
    <t>COTA ENCINAS MANUEL DE JESUS</t>
  </si>
  <si>
    <t>EL DEBATE, S.A. DE C.V.</t>
  </si>
  <si>
    <t>ELECTRO MAYOREO AHOME SA DE CV</t>
  </si>
  <si>
    <t>ELIZALDE GUTIERREZ JORGE HUMBERTO</t>
  </si>
  <si>
    <t>ESCARREGA SANCHEZ CARMEN JUDITH</t>
  </si>
  <si>
    <t>FIGUEROA BAEZ DULCE ENEYDA</t>
  </si>
  <si>
    <t>FIGUEROA DOMINGUEZ JULIO MARTIN</t>
  </si>
  <si>
    <t>GAMEZ GAMEZ CRISTIAN IVAN</t>
  </si>
  <si>
    <t>GARIBALDI HERNANDEZ JUAN ANTONIO</t>
  </si>
  <si>
    <t>GAS DEL PACIFICO SA DE CV.</t>
  </si>
  <si>
    <t>GENARO MARTINEZ RITO</t>
  </si>
  <si>
    <t>GONZALEZ DIAZ KAREN GUADALUPE</t>
  </si>
  <si>
    <t>LLAMAS RUELAS JOSE ARTURO</t>
  </si>
  <si>
    <t>NIEBLAS RODELO ALISON DANIELA</t>
  </si>
  <si>
    <t>PARRA SANCHEZ JUAN RAMON</t>
  </si>
  <si>
    <t>RAMIREZ CASTRO DANIELA</t>
  </si>
  <si>
    <t>RIVERA CARDENAS MAYLYN YAMILETH</t>
  </si>
  <si>
    <t>RIVERA DURAN JOSE LUIS</t>
  </si>
  <si>
    <t>SERVICIOS BROXEL SAPI DE CV</t>
  </si>
  <si>
    <t>TELEFONOS DE MEXICO, S.A.B. DE C.V.</t>
  </si>
  <si>
    <t>TORRES VALENZUELA EVELIA</t>
  </si>
  <si>
    <t>VALDEZ GUTIERREZ MYRNA CECILIA</t>
  </si>
  <si>
    <t>VAZQUEZ ACOSTA HECTOR SAUL</t>
  </si>
  <si>
    <t>ZAVEL COMERCIAL SINALOENSE SA DE CV.</t>
  </si>
  <si>
    <t>PATRONATO PROEDUCACION DEL MUNICIPIO DE AHOME AC</t>
  </si>
  <si>
    <t>GRUPO COMERCIAL PRODUCTOS, SERVICIOS Y DISTRIBUCIONES FEGARI, SA DE CV</t>
  </si>
  <si>
    <t>ARMENTA GAMEZ CELIA</t>
  </si>
  <si>
    <t>ARMENTA ROJAS JUAN GUSTAVO</t>
  </si>
  <si>
    <t>AUDELO DEL VALLE JESUS MARGARITA</t>
  </si>
  <si>
    <t>CAMACHO DOMINGUEZ VICTOR GUADALUPE</t>
  </si>
  <si>
    <t>CAMARA NACIONAL DE LA INDUSTRIA DE TRANSFORMACION DELEGACION LOS MOCHIS SINALOA</t>
  </si>
  <si>
    <t>ESPINOZA VALDEZ HORTENCIA</t>
  </si>
  <si>
    <t>FIBRA HD</t>
  </si>
  <si>
    <t>GONZALEZ BERNAL MARCOS IGNACIO</t>
  </si>
  <si>
    <t>INMOFACIL S.A. DE C.V</t>
  </si>
  <si>
    <t>IRIZAR LOPEZ SILVIA</t>
  </si>
  <si>
    <t>LOPEZ BERRELLEZA ANNA MARIA</t>
  </si>
  <si>
    <t>LOPEZ CASTRO ELIZABETH</t>
  </si>
  <si>
    <t>MENDIVIL RASCON MARIA ESTHELA</t>
  </si>
  <si>
    <t>MOLINA MARAÑON EFRAIN</t>
  </si>
  <si>
    <t>PROMOTORA AVILAN SA DE CV</t>
  </si>
  <si>
    <t>RADIO &amp; TV ADVERTISING, SA DE CV</t>
  </si>
  <si>
    <t>ROJO MONTES DE OCA KARLA AMERICA</t>
  </si>
  <si>
    <t>SOLANO CORONEL JOSE ALONSO</t>
  </si>
  <si>
    <t>VALDEZ VALDEZ LUIS ENRIQUE</t>
  </si>
  <si>
    <t>VILLALOBOS ACOSTA JULIO ALFONSO</t>
  </si>
  <si>
    <t>ZAVALA BLANCO JOSE JAVIER</t>
  </si>
  <si>
    <t>ZAZUETA ALVAREZ MARIANO MANUEL</t>
  </si>
  <si>
    <t>COTA OLGUIN JESUS MANUEL</t>
  </si>
  <si>
    <t>SOTO MORALES NANCY JACQUELINE</t>
  </si>
  <si>
    <t>EL FARALLON DE LOS MOCHIS, S.A. DE C.V.</t>
  </si>
  <si>
    <t>GRINLEASING S.A.P.I DE C.V.</t>
  </si>
  <si>
    <t>INSTITUTO PARA LA INCLUSION Y EL DESARROLLO DE LAS PERSONAS CON DISCAPACIDAD DEL MUNICIPIO DE AHOME SINALOA</t>
  </si>
  <si>
    <t>LUGO ORTEGA ROSA HILDA</t>
  </si>
  <si>
    <t>ASOCIACION ALZHEIMER DE LOS MOCHIS, I.A.P.</t>
  </si>
  <si>
    <t>AUTISMO MOCHIS, IAP</t>
  </si>
  <si>
    <t>BANCO DE ALIMENTOS DE LOS MOCHIS IAP</t>
  </si>
  <si>
    <t>CASA DE DESCANSO PARA ADULTOS MAYORES VIRGEN DE LORETO AC</t>
  </si>
  <si>
    <t>CASA DE RESTAURACION EL MESON DE LAS MALVINAS AC</t>
  </si>
  <si>
    <t>CASA HOGAR SANTA EDUWIGES AC</t>
  </si>
  <si>
    <t>CENTRO DE TRATAMIENTO EN ADICCIONES RESPLANDECE AC</t>
  </si>
  <si>
    <t>CLINICA DE ADICCIONES ESPERANZA Y VIDA AC</t>
  </si>
  <si>
    <t>CLINICA DE REHABILITACION Y RECUPERACION UNA NUEVA FORMA DE VIVIR LM AC</t>
  </si>
  <si>
    <t>CLINICA DE TRATAMIENTO DE LAS ADICCIONES VIDA PLENA AC</t>
  </si>
  <si>
    <t>COMITE DE USUARIOS DE SERVICIOS PUBLICOS DE LOS MOCHIS, A.C.</t>
  </si>
  <si>
    <t>CRUZ ROJA MEXICANA, I.A.P</t>
  </si>
  <si>
    <t>FILANTROPIA PARA LOS NIÑOS AC</t>
  </si>
  <si>
    <t>FUNDACION HOGAR DEL ANCIANO MARIA AUXILIADORA IAP</t>
  </si>
  <si>
    <t>GRUPO RETO RECUPERACION TOTAL LOS MOCHIS A C</t>
  </si>
  <si>
    <t>IMPULSORA DE LA CULTURA Y DE LAS ARTES IAP</t>
  </si>
  <si>
    <t>INSTITUTO DEL NOROESTE EN CIENCIAS DE LA SALUD AC</t>
  </si>
  <si>
    <t>NUEVO ESTILO DE VIDA LOS MOCHIS AC</t>
  </si>
  <si>
    <t>PROMOTORA DE APOYO A LA JUVENTUD, I.A.P,</t>
  </si>
  <si>
    <t>REEDIFICANDO LA CASA AC</t>
  </si>
  <si>
    <t>SHRINERS DEL ESTADO DE SINALOA I.A.P</t>
  </si>
  <si>
    <t>CORRALES URIAS GUILLERMO</t>
  </si>
  <si>
    <t>SOTO FELIX MARCELA</t>
  </si>
  <si>
    <t>ALVAREZ FLORES ROSA ISELA</t>
  </si>
  <si>
    <t>CRUZ MORENO LORENZO</t>
  </si>
  <si>
    <t>DELGADILLO CAÑEDO LUCIO FRANCISCO</t>
  </si>
  <si>
    <t>DUARTE GARCIA ARTURO</t>
  </si>
  <si>
    <t>FONSECA CASTRO VERONICA</t>
  </si>
  <si>
    <t>OLIVAS MONTOYA JOSE LUIS</t>
  </si>
  <si>
    <t>PEÑUELAS TOSTADO GERARDO</t>
  </si>
  <si>
    <t>RODRIGUEZ GAXIOLA ERIKA</t>
  </si>
  <si>
    <t>VALENZUELA GUERRERO RAMIRO</t>
  </si>
  <si>
    <t>ACOSTA BOJORQUEZ ANSELMO</t>
  </si>
  <si>
    <t>CORPORACION NOVAVISION S DE RL DE CV</t>
  </si>
  <si>
    <t>SERVICIOS OMEGA S.A. DE C.V.</t>
  </si>
  <si>
    <t>DELGADO ALVAREZ BENITO</t>
  </si>
  <si>
    <t>DELGADO FLORES ARTURO</t>
  </si>
  <si>
    <t>FIERRO VILLELA LUIS ANTONIO</t>
  </si>
  <si>
    <t>GOA TRAVEL, S,A, DE C,V,</t>
  </si>
  <si>
    <t>GOMEZ GOMEZ NANCY GUADALUPE</t>
  </si>
  <si>
    <t>JARDIN JJR Y FUNERALES GUADALUPANA S.A DE C.V.</t>
  </si>
  <si>
    <t>LEON PORTUGAL BRENDA</t>
  </si>
  <si>
    <t>LEYVA ARREDONDO JULIO CESAR</t>
  </si>
  <si>
    <t>LOPEZ RODRIGUEZ DELIA MARGARITA</t>
  </si>
  <si>
    <t>MORENO DURAN CONCESA</t>
  </si>
  <si>
    <t>NOZATO ESCOBOZA MANUEL AURELIO</t>
  </si>
  <si>
    <t>VALDOVINOS FLORES ROSA</t>
  </si>
  <si>
    <t>MONZALVO HERNANDEZ ADRIAN</t>
  </si>
  <si>
    <t>CORTEZ VEGA SANDRA PATRICIA</t>
  </si>
  <si>
    <t>MOTOLOGY,  SA DE CV</t>
  </si>
  <si>
    <t>FHIDERCON SA DE CV</t>
  </si>
  <si>
    <t>DESARROLLOS INDUSTRIALES VELDERRAIN SA.DE CV.</t>
  </si>
  <si>
    <t>VELCO CONSTRUCCIONES, S.A. C.V</t>
  </si>
  <si>
    <t>AHUMADA MANZANAREZ ALEXA MICHEL</t>
  </si>
  <si>
    <t>ALVAREZ LOPEZ AIRAM ELIZABETH</t>
  </si>
  <si>
    <t>ARAUJO SOTO ARIADNE</t>
  </si>
  <si>
    <t>BARRON CASARRUBIA VANESSA ANAHI</t>
  </si>
  <si>
    <t>BORBOA CHAVIRA ALEXA ELIZABETH</t>
  </si>
  <si>
    <t>BORQUEZ PARRA FRIDA FABIOLA</t>
  </si>
  <si>
    <t>CALDERON MEDINA RAFAEL</t>
  </si>
  <si>
    <t>CARRANZA ARREOLA VALERIA</t>
  </si>
  <si>
    <t>CARRILLO LEYVA CHRISTOPHER ALFREDO</t>
  </si>
  <si>
    <t>CASTRO RENDON ANNA GABRIELA</t>
  </si>
  <si>
    <t>CHAVEZ SOLANO ANA VALERIA</t>
  </si>
  <si>
    <t>CORNEJO COTA MARIANA</t>
  </si>
  <si>
    <t>CRUZ GAMBOA SANDRA ACENET</t>
  </si>
  <si>
    <t>DELGADO RAMIREZ KASSANDRA</t>
  </si>
  <si>
    <t>FIERRO ZAVALA MAURICIO</t>
  </si>
  <si>
    <t>GALAVIZ MONTIEL MARIA FERNANDA</t>
  </si>
  <si>
    <t>GASTELUM COTA JAVIER RAUL</t>
  </si>
  <si>
    <t>GUZMAN SANCHEZ LUIS ERNESTO</t>
  </si>
  <si>
    <t>HERNANDEZ RODRIGUEZ FATIMA</t>
  </si>
  <si>
    <t>LOPEZ QUINTANA ANDREA</t>
  </si>
  <si>
    <t>MARTINEZ QUIROZ MARISELA JANET</t>
  </si>
  <si>
    <t>MEDINA GALAVIZ JESUS ARACELY</t>
  </si>
  <si>
    <t>MENDIVIL RAMIREZ DAVID ASDRUVAL</t>
  </si>
  <si>
    <t>MIRANDA VALENCIA RUBEN MIGUEL</t>
  </si>
  <si>
    <t>MONTERO RUBIO JULIAN</t>
  </si>
  <si>
    <t>MORENO SARABIA EVA AMAYRANI</t>
  </si>
  <si>
    <t>NAVARRO OLIVAS LIRIO CAROLINA</t>
  </si>
  <si>
    <t>OCHOA LOPEZ ROSA CELINA</t>
  </si>
  <si>
    <t>OROZCO ROSALES MARIA FERNANDA</t>
  </si>
  <si>
    <t>ORTIZ GASTELUM MARA XIMENA</t>
  </si>
  <si>
    <t>OSORIO LOPEZ DALIA MARIA</t>
  </si>
  <si>
    <t>PEDROZA OROZCO MARIO LIZANDRO</t>
  </si>
  <si>
    <t>PEREZ ARMENTA ERIKA AMAYRANI</t>
  </si>
  <si>
    <t>RODRIGUEZ UNGSON PRISCILA</t>
  </si>
  <si>
    <t>ROMAN GUERRERO AYLIN KARELY</t>
  </si>
  <si>
    <t>RUIZ LEYVA PAOLA NEREYDA</t>
  </si>
  <si>
    <t>SANCHEZ FELIX RICARDO ALEXIS</t>
  </si>
  <si>
    <t>VALDEZ CASTRO MARIA ELENA</t>
  </si>
  <si>
    <t>VERDUGO ROSAS JESUS ANDREA</t>
  </si>
  <si>
    <t>PROYECTA SOUND Y VIDEO, S.C.</t>
  </si>
  <si>
    <t>MK, URBANIZACIONES, S.A DE C.V.</t>
  </si>
  <si>
    <t>CARDENAS GARCIA RENE ODILON</t>
  </si>
  <si>
    <t>PEREZ FONTES JORGE ANTONIO</t>
  </si>
  <si>
    <t>VELAZCO RAMIREZ DOMINGO</t>
  </si>
  <si>
    <t>CELEBRA GLOBERIA SA DE CV</t>
  </si>
  <si>
    <t>PRIMERO SEGUROS SA DE CV</t>
  </si>
  <si>
    <t>CHAIREZ GAXIOLA ALMA ABIGAIL</t>
  </si>
  <si>
    <t>HEREDIA VERDUGO PASTOR</t>
  </si>
  <si>
    <t>OBRA CIVIL Y ESTRUCTURAL, SA DE CV</t>
  </si>
  <si>
    <t>PERAZA ALVAREZ CARLOS MIGUEL</t>
  </si>
  <si>
    <t>VALDEZ SALAZAR EMMANUELLE</t>
  </si>
  <si>
    <t>Gastos de Viaticos y Giras de Trabajo en el Pais</t>
  </si>
  <si>
    <t>GASTOS DIVERSOS</t>
  </si>
  <si>
    <t>HONORARIOS PROFESIONALES DE SERVICIOS LEGALES, DE CONTABILIDAD, AUDITORIA Y RELACIONADOS</t>
  </si>
  <si>
    <t>PROGRAMA REVESTIMENTO DE CALLES</t>
  </si>
  <si>
    <t>Servicio de Telefono</t>
  </si>
  <si>
    <t>APOYOS SINDICATO DE TRABAJADORES DEL MPIO DE AHOME</t>
  </si>
  <si>
    <t>Mantenimiento de Parques y Jardines</t>
  </si>
  <si>
    <t>Difusión Por Radio, Television, y Otros Medios de Mensajes Sobre Programas y Actividades Gubernamentales</t>
  </si>
  <si>
    <t>ARRENDAMIENTO DE MAQUINARIA</t>
  </si>
  <si>
    <t>Servicio de Recolección y Disposición Final de Basura</t>
  </si>
  <si>
    <t>Actividades Civicas y Culturales</t>
  </si>
  <si>
    <t>Combustibles y Lubricantes</t>
  </si>
  <si>
    <t>FISM-PROGRAMA DE URBANIZACION (ESPACIO PUBLICO MULTIDEPORTIVO)</t>
  </si>
  <si>
    <t>Reparacion y Mantenimiento de Equipo de Transporte</t>
  </si>
  <si>
    <t>INSTITUTO MUNICIPAL DEL DEPORTE</t>
  </si>
  <si>
    <t>Cuotas IMSS, ISSSTE, etc</t>
  </si>
  <si>
    <t>Impuesto sobre Nómina</t>
  </si>
  <si>
    <t>ALIMENTOS PARA PERSONAL</t>
  </si>
  <si>
    <t>AGUA EMBOTELLADA</t>
  </si>
  <si>
    <t>MANTENIMIENTO DE EQUIPO DE TRANSPORTE</t>
  </si>
  <si>
    <t>DESPENSAS</t>
  </si>
  <si>
    <t>ARRENDAMIENTO DE COPIADORAS</t>
  </si>
  <si>
    <t>Articulos de Aseo y Limpia</t>
  </si>
  <si>
    <t>REFACCIONES DE MAQUINARIA</t>
  </si>
  <si>
    <t>Mantenimiento de Mercados y Rastros</t>
  </si>
  <si>
    <t>IMPRESION DE FORMAS</t>
  </si>
  <si>
    <t>Medicinas y Servicios Medicos</t>
  </si>
  <si>
    <t>JAPAMA OBRA</t>
  </si>
  <si>
    <t>FISM-PROGRAMA DE AGUA POTABLE( RED O SISTEMA DE AGUA ENTUBADA)</t>
  </si>
  <si>
    <t>Apoyos a la Educación</t>
  </si>
  <si>
    <t>SERVICIO DE VIGILANCIA</t>
  </si>
  <si>
    <t>REPARACION Y MANTENIMIENTO DE MAQUINARIA</t>
  </si>
  <si>
    <t>Arrendamiento de Edificios</t>
  </si>
  <si>
    <t>Papeleria y Articulos de Oficina</t>
  </si>
  <si>
    <t>SERVICIO DE CAPACITACION Y ADIESTRAMIENTO</t>
  </si>
  <si>
    <t>INSTITUTO MUNICIPAL DE LA JUVENTUD</t>
  </si>
  <si>
    <t>SISTEMA MUNICIPAL PARA EL DESARROLLO INTEGRAL DE LA FAMILIA (DIF)</t>
  </si>
  <si>
    <t>Consumo de Energia Electrica</t>
  </si>
  <si>
    <t>Aplicación Impuesto Predial Rustico</t>
  </si>
  <si>
    <t>INSTITUTO MUNICIPAL DE ARTE Y CULTURA</t>
  </si>
  <si>
    <t>INSTITUTO MUNICIPAL DE PLANEACION</t>
  </si>
  <si>
    <t>INSTITUTO DE PREVENCION DE LAS  ADICCIONES DEL MUNICIPIO DE AHOME</t>
  </si>
  <si>
    <t>ASOCIACIONES CIVILES Y/O INSTITUCIONES AFINES</t>
  </si>
  <si>
    <t>Mantenimiento de Alumbrado Publico</t>
  </si>
  <si>
    <t>Mantenimiento y Mejoras de Oficina</t>
  </si>
  <si>
    <t>REFACCIONES Y ACCESORIOS MENORES DE EQUIPO DE COMPUTO</t>
  </si>
  <si>
    <t>MATERIALES, ACCESORIOS Y SUMINISTROS MEDICOS</t>
  </si>
  <si>
    <t>PATRONATO PRO-EDUCACION</t>
  </si>
  <si>
    <t>MANTENIMIENTO URBANO</t>
  </si>
  <si>
    <t>SERVICIOS DE VERIFICACION Y SEGUIMIENTO DE OBRA</t>
  </si>
  <si>
    <t>FISM-PROGR.ALCANTARILLADO</t>
  </si>
  <si>
    <t>ARRENDAMIENTO DE EQUIPO DE TRANSPORTE</t>
  </si>
  <si>
    <t>ARRENDAMIENTO FINANCIERO</t>
  </si>
  <si>
    <t>INSTITUTO DE INCLUSIÓN Y DESARROLLO DE LAS PERSONAS CON DISCAPACIDAD EN EL MUNICIPIO DE AHOME</t>
  </si>
  <si>
    <t>MANTENIMIENTO DE EDIFICIO</t>
  </si>
  <si>
    <t>Mantenimiento de Edificio</t>
  </si>
  <si>
    <t>Seguros  de Responsabilidad Patrimonial Y Fianzas</t>
  </si>
  <si>
    <t>FISM-PROGR. MEJORAMIENTO VIV .CUARTO DORMITORIO</t>
  </si>
  <si>
    <t>FISM-PROGR. MEJORAMIENTO VIV .TECHO FIRME</t>
  </si>
  <si>
    <t>FISM-PROGR. MEJORAMIENTO VIV .CUARTO PARA BAÑO</t>
  </si>
  <si>
    <t>JUNTA DE AGUA POTABLE Y ALC. DEL MPIO DE AHOME (JAPAMA)</t>
  </si>
  <si>
    <t>MANTENIMIENTO DE OFICINA</t>
  </si>
  <si>
    <t>FONTENIA SA DE CV</t>
  </si>
  <si>
    <t>GOINTERMEDIAL S DE RL DE CV</t>
  </si>
  <si>
    <t>PORTE LAB SERVICES SA DE CV</t>
  </si>
  <si>
    <t>GRANJA CRREAD LOS MOCHIS AC</t>
  </si>
  <si>
    <t>MUJERES APOYANDOTE AC</t>
  </si>
  <si>
    <t>JIMENEZ PEREZ ARCENIO AARON</t>
  </si>
  <si>
    <t>MUEBLERIAS VALDEZ  BALUARTE, S.A. DE C.V.</t>
  </si>
  <si>
    <t>CHEN LOPEZ CARLOS YUCK</t>
  </si>
  <si>
    <t>LOPEZ NAVARRO MARIA DE JESUS</t>
  </si>
  <si>
    <t>MORENO COTA JOSE MANUEL ING.</t>
  </si>
  <si>
    <t>OCHOA SEVILLA JOSE ALFREDO</t>
  </si>
  <si>
    <t>OSORIO CONTRERAS ANA SOFIA</t>
  </si>
  <si>
    <t>VALDES GAMEZ JUAN ALONSO</t>
  </si>
  <si>
    <t>MIRANDA FLORES ISAAC ARNOLDO</t>
  </si>
  <si>
    <t>ADILENE LUNA BAEZ</t>
  </si>
  <si>
    <t>ALONSO MORENO DANIEL OMAR</t>
  </si>
  <si>
    <t>CARREON VEGA KRSNA LUNA VELEGUI</t>
  </si>
  <si>
    <t>COMUN SANTA PATRICIA</t>
  </si>
  <si>
    <t>COVARRUBIAS RUIZ ELDA MARLEN</t>
  </si>
  <si>
    <t>MACHADO ENCINAS FABIOLA LIZBETH</t>
  </si>
  <si>
    <t>OLGUIN BORBOA MARIA HERMELINDA</t>
  </si>
  <si>
    <t>PACHECO ZAZUETA ROSARIO JOSEFINA</t>
  </si>
  <si>
    <t>RIOS ARAUJO JULIAN ANTONIO</t>
  </si>
  <si>
    <t>SOTO GASTELUM MARIA MELECIA</t>
  </si>
  <si>
    <t>URIAS PACHECO ROSARIO MANUEL</t>
  </si>
  <si>
    <t>VALDEZ SILVA SHEYLA ALEJANDRA</t>
  </si>
  <si>
    <t>VALENZUELA BELTRAN FATIMA MARIA</t>
  </si>
  <si>
    <t>VALENZUELA PEÑA YULIANNA GISSEL</t>
  </si>
  <si>
    <t>VEGA VEGA JESUS</t>
  </si>
  <si>
    <t>VILLA VILLALOBOS JUAN PABLO</t>
  </si>
  <si>
    <t>VILLASEÑOR VALENZUELA MARIO ALBERTO</t>
  </si>
  <si>
    <t>CABANILLAS CAMPOS RAFAEL</t>
  </si>
  <si>
    <t>VALDEZ GARCIA RAFAEL</t>
  </si>
  <si>
    <t>CEBREROS PACHECO CARLOS MANUEL</t>
  </si>
  <si>
    <t>EQUIPOS E INNOVACION PARA AGRICULTURA Y CONSTRUCCION SA CV</t>
  </si>
  <si>
    <t>FERRENOR SA DE C.V</t>
  </si>
  <si>
    <t>GIL ANGULO JUAN ANTONIO</t>
  </si>
  <si>
    <t>LERMA OSORIO MARTIN ALEJANDRO</t>
  </si>
  <si>
    <t>LOPEZ CARRILLO ERIK ALEJANDRO</t>
  </si>
  <si>
    <t>MERCADO CORTEZ REYNA ISABEL</t>
  </si>
  <si>
    <t>MONZALVO HERNANDEZ ROBERTO</t>
  </si>
  <si>
    <t>MOREH INHUMACIONES, S.A. DE C.V.</t>
  </si>
  <si>
    <t>MUÑOZ ESPINOZA MARISOL</t>
  </si>
  <si>
    <t>OCHOA MURILLO PLACIDO ALVARO</t>
  </si>
  <si>
    <t>OSORIO GASTELUM LAZARO GUSTAVO</t>
  </si>
  <si>
    <t>PILLADO VEGA MIREYA</t>
  </si>
  <si>
    <t>RUIZ FIERRO ALVARO AARON</t>
  </si>
  <si>
    <t>VALDEZ TOVARES OMAR ALFONSO</t>
  </si>
  <si>
    <t>VERDUGO NAVARRETE MANUEL</t>
  </si>
  <si>
    <t>VIDRIO VISION DEL NOROESTE, S.A. DE C.V.</t>
  </si>
  <si>
    <t>CONSEJO EMPRESARIAL RESTAURANTERO AC</t>
  </si>
  <si>
    <t>CONSTRUCTORA CEVARMEX SA DE CV</t>
  </si>
  <si>
    <t>RUIZ FIGUEROA AZUCENA</t>
  </si>
  <si>
    <t>DOURIET ECHEVARRIA MIRIAM ALEIDA</t>
  </si>
  <si>
    <t>FERRETERIAS OMAR S.A. DE C.V.</t>
  </si>
  <si>
    <t>OPERADORA DE SERVICIOS PAQUETEXPRESS SA DE CV</t>
  </si>
  <si>
    <t>TAPIA CASTRO JESUS ERNESTO</t>
  </si>
  <si>
    <t>CASTRO RUIZ ALMA HILDELIZA</t>
  </si>
  <si>
    <t>RAMOS SANDOVAL CESAR EFRAIN</t>
  </si>
  <si>
    <t>LIMON SARMIENTO PAULINA</t>
  </si>
  <si>
    <t>MAPFRE SEGUROS SA DE CV</t>
  </si>
  <si>
    <t>CONSTRUCTORA FALOIC, SA DE CV</t>
  </si>
  <si>
    <t>MEZA BAHENA AZAREL</t>
  </si>
  <si>
    <t>ESTUPIÑAN ESPARZA VIRIDIANA</t>
  </si>
  <si>
    <t>FISM-PROGR.MEJORAMIENTO DE VIVIENDAS (TOMAS DOMICILIARIAS)</t>
  </si>
  <si>
    <t>Consumibles para equipo de computo</t>
  </si>
  <si>
    <t>OTROS APOYOS</t>
  </si>
  <si>
    <t>Prpductos alimenticios para cafeteria</t>
  </si>
  <si>
    <t>APOYO ECONOMICO EXTRAORDINARIO PARA AYUDA DE PERSONAS DE ESCASOS RECURSOS</t>
  </si>
  <si>
    <t>APOYO EXTRAORDINARIO PARA PERSONAS DE ESCASOS RECURSOS</t>
  </si>
  <si>
    <t>EQUIPAMIENTO DE SEGURIDAD</t>
  </si>
  <si>
    <t>SERVICIO DE CORREOS Y TELEGRAFOS</t>
  </si>
  <si>
    <t>SERVICIOS DE TELECOMUNICACIONES</t>
  </si>
  <si>
    <t>Herramientas y Maquinaria Herramientas</t>
  </si>
  <si>
    <t>LICENCIAS DE ARMAS</t>
  </si>
  <si>
    <t>FISM-PROGRAMA DE URBANIZACION(ABREVADEROS AGRICOLAS)</t>
  </si>
  <si>
    <t xml:space="preserve">Fecha </t>
  </si>
  <si>
    <t xml:space="preserve">Concepto </t>
  </si>
  <si>
    <t>Monto</t>
  </si>
  <si>
    <t>Suma</t>
  </si>
  <si>
    <t>CANACINTRA</t>
  </si>
  <si>
    <t>IMDIS</t>
  </si>
  <si>
    <t>IMJU</t>
  </si>
  <si>
    <t>IMPRA</t>
  </si>
  <si>
    <t>IMPLAN</t>
  </si>
  <si>
    <t>IMAC</t>
  </si>
  <si>
    <t>IMDA</t>
  </si>
  <si>
    <t>DIF</t>
  </si>
  <si>
    <t>COMUN</t>
  </si>
  <si>
    <t xml:space="preserve">JAPAMA </t>
  </si>
  <si>
    <t xml:space="preserve">GAS DEL PACIFICO </t>
  </si>
  <si>
    <t>COMBUSTIBLES Y LUBRICANTES DE LOS MOCHIS</t>
  </si>
  <si>
    <t xml:space="preserve">SERVICIOS DEL CERRO DE LA MEMORIA </t>
  </si>
  <si>
    <t>SERVICIOS DEL VALLE DEL FUERTE</t>
  </si>
  <si>
    <t xml:space="preserve">COPIADORAS DIGITALES DE SINALOA </t>
  </si>
  <si>
    <t>INMOBILIARIA TURISTICA DEL NOROESTE</t>
  </si>
  <si>
    <t xml:space="preserve">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</si>
  <si>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</si>
  <si>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</si>
  <si>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</si>
  <si>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</si>
  <si>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</si>
  <si>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</si>
  <si>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</si>
  <si>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</si>
  <si>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</si>
  <si>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</si>
  <si>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</si>
  <si>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</si>
  <si>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</si>
  <si>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Año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</si>
  <si>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</si>
  <si>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</si>
  <si>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</si>
  <si>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</si>
  <si>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</si>
  <si>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</si>
  <si>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</si>
  <si>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</si>
  <si>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</si>
  <si>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</si>
  <si>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Año 2023</t>
  </si>
  <si>
    <t>Año 2024</t>
  </si>
  <si>
    <t xml:space="preserve">Administración </t>
  </si>
  <si>
    <t>2014 al 2016</t>
  </si>
  <si>
    <t>2017 y 2018</t>
  </si>
  <si>
    <t>2019 al 2021</t>
  </si>
  <si>
    <t>2022 al 2024</t>
  </si>
  <si>
    <t>GASTO TOTAL</t>
  </si>
  <si>
    <t>GASTO EN ENERGÍA ELÉCTRICA</t>
  </si>
  <si>
    <t>ARRENDAMIENTO DE LUMINARIAS</t>
  </si>
  <si>
    <t>MANTENIMIENTO DE ALUMBRADO PÚBLICO</t>
  </si>
  <si>
    <t>ENERO A DICIEMBRE DE 2013</t>
  </si>
  <si>
    <t>ENERO A DICIEMBRE DE 2014</t>
  </si>
  <si>
    <t>ENERO A DICIEMBRE DE 2015</t>
  </si>
  <si>
    <t>ENERO A DICIEMBRE DE 2016</t>
  </si>
  <si>
    <t>ENERO A DICIEMBRE DE 2017</t>
  </si>
  <si>
    <t>ENERO A DICIEMBRE DE 2018</t>
  </si>
  <si>
    <t>ENERO A DICIEMBRE DE 2019</t>
  </si>
  <si>
    <t>ENERO A DICIEMBRE DE 2020</t>
  </si>
  <si>
    <t>ENERO A DICIEMBRE DE 2021</t>
  </si>
  <si>
    <t>ENERO A DICIEMBRE DE 2022</t>
  </si>
  <si>
    <t>ENERO A DICIEMBRE DE 2023</t>
  </si>
  <si>
    <t>ENERO A DICIEMBRE DE 2024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</si>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</sst>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 dd\/mm\/yyyy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>
      <alignment vertical="top"/>
    </xf>
  </cellStyleXfs>
  <cellXfs count="53">
    <xf numFmtId="0" fontId="0" fillId="0" borderId="0" xfId="0"/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4" fontId="4" fillId="0" borderId="0" xfId="0" applyNumberFormat="1" applyFont="1" applyAlignment="1">
      <alignment vertical="top"/>
    </xf>
    <xf numFmtId="0" fontId="2" fillId="0" borderId="0" xfId="0" applyFont="1" applyAlignment="1">
      <alignment horizontal="center"/>
    </xf>
    <xf numFmtId="4" fontId="0" fillId="0" borderId="0" xfId="0" applyNumberFormat="1"/>
    <xf numFmtId="4" fontId="5" fillId="0" borderId="0" xfId="0" applyNumberFormat="1" applyFont="1"/>
    <xf numFmtId="0" fontId="3" fillId="2" borderId="0" xfId="0" applyFont="1" applyFill="1" applyAlignment="1">
      <alignment vertical="top"/>
    </xf>
    <xf numFmtId="164" fontId="3" fillId="2" borderId="0" xfId="0" applyNumberFormat="1" applyFont="1" applyFill="1" applyAlignment="1">
      <alignment vertical="top"/>
    </xf>
    <xf numFmtId="4" fontId="3" fillId="2" borderId="0" xfId="0" applyNumberFormat="1" applyFont="1" applyFill="1" applyAlignment="1">
      <alignment vertical="top"/>
    </xf>
    <xf numFmtId="0" fontId="0" fillId="2" borderId="0" xfId="0" applyFill="1"/>
    <xf numFmtId="0" fontId="3" fillId="3" borderId="0" xfId="0" applyFont="1" applyFill="1" applyAlignment="1">
      <alignment vertical="top"/>
    </xf>
    <xf numFmtId="164" fontId="3" fillId="3" borderId="0" xfId="0" applyNumberFormat="1" applyFont="1" applyFill="1" applyAlignment="1">
      <alignment vertical="top"/>
    </xf>
    <xf numFmtId="4" fontId="3" fillId="3" borderId="0" xfId="0" applyNumberFormat="1" applyFont="1" applyFill="1" applyAlignment="1">
      <alignment vertical="top"/>
    </xf>
    <xf numFmtId="0" fontId="0" fillId="3" borderId="0" xfId="0" applyFill="1"/>
    <xf numFmtId="0" fontId="6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4" fontId="0" fillId="3" borderId="0" xfId="0" applyNumberFormat="1" applyFill="1"/>
    <xf numFmtId="4" fontId="0" fillId="2" borderId="0" xfId="0" applyNumberFormat="1" applyFill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/>
    </xf>
    <xf numFmtId="4" fontId="0" fillId="0" borderId="1" xfId="0" applyNumberFormat="1" applyBorder="1"/>
    <xf numFmtId="0" fontId="0" fillId="0" borderId="1" xfId="0" applyBorder="1"/>
    <xf numFmtId="4" fontId="3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4" fontId="5" fillId="0" borderId="1" xfId="0" applyNumberFormat="1" applyFont="1" applyBorder="1"/>
    <xf numFmtId="0" fontId="3" fillId="4" borderId="0" xfId="0" applyFont="1" applyFill="1" applyAlignment="1">
      <alignment vertical="top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1" applyBorder="1">
      <alignment vertical="top"/>
    </xf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43" fontId="11" fillId="0" borderId="1" xfId="0" applyNumberFormat="1" applyFont="1" applyBorder="1" applyAlignment="1">
      <alignment horizontal="right" vertical="center"/>
    </xf>
    <xf numFmtId="0" fontId="6" fillId="0" borderId="1" xfId="0" applyFont="1" applyBorder="1"/>
    <xf numFmtId="4" fontId="7" fillId="0" borderId="1" xfId="0" applyNumberFormat="1" applyFont="1" applyBorder="1"/>
    <xf numFmtId="0" fontId="5" fillId="0" borderId="1" xfId="0" applyFont="1" applyBorder="1"/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right"/>
    </xf>
    <xf numFmtId="4" fontId="6" fillId="0" borderId="1" xfId="0" applyNumberFormat="1" applyFont="1" applyBorder="1" applyAlignment="1">
      <alignment vertical="top"/>
    </xf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right" vertical="center"/>
    </xf>
    <xf numFmtId="4" fontId="12" fillId="0" borderId="1" xfId="0" applyNumberFormat="1" applyFont="1" applyBorder="1"/>
    <xf numFmtId="4" fontId="1" fillId="0" borderId="1" xfId="0" applyNumberFormat="1" applyFont="1" applyBorder="1"/>
    <xf numFmtId="0" fontId="0" fillId="0" borderId="0" xfId="0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4" fontId="0" fillId="0" borderId="1" xfId="0" applyNumberForma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4" fontId="0" fillId="5" borderId="1" xfId="0" applyNumberFormat="1" applyFill="1" applyBorder="1" applyAlignment="1">
      <alignment horizontal="right"/>
    </xf>
  </cellXfs>
  <cellStyles count="2">
    <cellStyle name="Normal" xfId="0" builtinId="0"/>
    <cellStyle name="Normal 2" xfId="1" xr:uid="{DB5ADA49-10F6-43EA-8166-EF8C7F484D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Arrendamientos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ARRE!$B$40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ARRE!$A$41:$A$63</c:f>
              <c:strCache>
                <c:ptCount val="23"/>
                <c:pt idx="0">
                  <c:v>ESPINOZA VALDEZ HORTENCIA</c:v>
                </c:pt>
                <c:pt idx="1">
                  <c:v>INMOFACIL S.A. DE C.V</c:v>
                </c:pt>
                <c:pt idx="2">
                  <c:v>COPIADORAS DIGITALES DE SINALOA </c:v>
                </c:pt>
                <c:pt idx="3">
                  <c:v>CORRALES URIAS GUILLERMO</c:v>
                </c:pt>
                <c:pt idx="4">
                  <c:v>ARMENTA ROJAS JUAN GUSTAVO</c:v>
                </c:pt>
                <c:pt idx="5">
                  <c:v>ROJO MONTES DE OCA KARLA AMERICA</c:v>
                </c:pt>
                <c:pt idx="6">
                  <c:v>LOPEZ CASTRO ELIZABETH</c:v>
                </c:pt>
                <c:pt idx="7">
                  <c:v>INMOBILIARIA TURISTICA DEL NOROESTE</c:v>
                </c:pt>
                <c:pt idx="8">
                  <c:v>MEXIA ROMO MARTIN GUADALUPE</c:v>
                </c:pt>
                <c:pt idx="9">
                  <c:v>FIBRA HD</c:v>
                </c:pt>
                <c:pt idx="10">
                  <c:v>ALVAREZ FLORES ROSA ISELA</c:v>
                </c:pt>
                <c:pt idx="11">
                  <c:v>GUTIERREZ EZQUERRA GABRIELA</c:v>
                </c:pt>
                <c:pt idx="12">
                  <c:v>VELAZCO MEDINA JOSE MARIO</c:v>
                </c:pt>
                <c:pt idx="13">
                  <c:v>IRIZAR LOPEZ SILVIA</c:v>
                </c:pt>
                <c:pt idx="14">
                  <c:v>FONSECA CASTRO VERONICA</c:v>
                </c:pt>
                <c:pt idx="15">
                  <c:v>CANACINTRA</c:v>
                </c:pt>
                <c:pt idx="16">
                  <c:v>PROMOTORA AVILAN SA DE CV</c:v>
                </c:pt>
                <c:pt idx="17">
                  <c:v>DIAZ OZUNA NADIA DAYAN</c:v>
                </c:pt>
                <c:pt idx="18">
                  <c:v>KUBO3D, SA DE CV</c:v>
                </c:pt>
                <c:pt idx="19">
                  <c:v>GAMEZ MEJIA CARLOS ENRIQUE</c:v>
                </c:pt>
                <c:pt idx="20">
                  <c:v>LOPEZ LOW OLIVER ENRIQUE</c:v>
                </c:pt>
                <c:pt idx="21">
                  <c:v>CRUZ MORENO LORENZO</c:v>
                </c:pt>
                <c:pt idx="22">
                  <c:v>GRINLEASING S.A.P.I DE C.V.</c:v>
                </c:pt>
              </c:strCache>
            </c:strRef>
          </c:cat>
          <c:val>
            <c:numRef>
              <c:f>ARRE!$B$41:$B$63</c:f>
              <c:numCache>
                <c:formatCode>#,##0.00</c:formatCode>
                <c:ptCount val="23"/>
                <c:pt idx="0">
                  <c:v>5275</c:v>
                </c:pt>
                <c:pt idx="1">
                  <c:v>7770</c:v>
                </c:pt>
                <c:pt idx="2">
                  <c:v>17436.02</c:v>
                </c:pt>
                <c:pt idx="3">
                  <c:v>21966</c:v>
                </c:pt>
                <c:pt idx="4">
                  <c:v>22950</c:v>
                </c:pt>
                <c:pt idx="5">
                  <c:v>24000</c:v>
                </c:pt>
                <c:pt idx="6">
                  <c:v>36540</c:v>
                </c:pt>
                <c:pt idx="7">
                  <c:v>38200</c:v>
                </c:pt>
                <c:pt idx="8">
                  <c:v>40600</c:v>
                </c:pt>
                <c:pt idx="9">
                  <c:v>40907.4</c:v>
                </c:pt>
                <c:pt idx="10">
                  <c:v>43620</c:v>
                </c:pt>
                <c:pt idx="11">
                  <c:v>45300</c:v>
                </c:pt>
                <c:pt idx="12">
                  <c:v>62400</c:v>
                </c:pt>
                <c:pt idx="13">
                  <c:v>66780</c:v>
                </c:pt>
                <c:pt idx="14">
                  <c:v>68310</c:v>
                </c:pt>
                <c:pt idx="15">
                  <c:v>85050</c:v>
                </c:pt>
                <c:pt idx="16">
                  <c:v>97440</c:v>
                </c:pt>
                <c:pt idx="17">
                  <c:v>139200</c:v>
                </c:pt>
                <c:pt idx="18">
                  <c:v>139200</c:v>
                </c:pt>
                <c:pt idx="19">
                  <c:v>291500</c:v>
                </c:pt>
                <c:pt idx="20">
                  <c:v>341500</c:v>
                </c:pt>
                <c:pt idx="21">
                  <c:v>621056</c:v>
                </c:pt>
                <c:pt idx="22">
                  <c:v>4739536.12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A-4FE2-A0F2-21CACD7D3A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84448175"/>
        <c:axId val="1784448655"/>
        <c:axId val="0"/>
      </c:bar3DChart>
      <c:catAx>
        <c:axId val="17844481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4448655"/>
        <c:crosses val="autoZero"/>
        <c:auto val="1"/>
        <c:lblAlgn val="ctr"/>
        <c:lblOffset val="100"/>
        <c:noMultiLvlLbl val="0"/>
      </c:catAx>
      <c:valAx>
        <c:axId val="1784448655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784448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Arrendamientos 2024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ARRE!$B$80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2"/>
              <c:layout>
                <c:manualLayout>
                  <c:x val="-6.6583428642880303E-3"/>
                  <c:y val="1.5414258188824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B4-4A99-AEE1-74FBF7BAABA2}"/>
                </c:ext>
              </c:extLst>
            </c:dLbl>
            <c:dLbl>
              <c:idx val="5"/>
              <c:layout>
                <c:manualLayout>
                  <c:x val="0"/>
                  <c:y val="1.28452151573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B4-4A99-AEE1-74FBF7BAAB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ARRE!$A$81:$A$92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ARRE!$B$81:$B$92</c:f>
              <c:numCache>
                <c:formatCode>#,##0.00</c:formatCode>
                <c:ptCount val="12"/>
                <c:pt idx="0">
                  <c:v>6289806.2699999996</c:v>
                </c:pt>
                <c:pt idx="1">
                  <c:v>11362252.280000001</c:v>
                </c:pt>
                <c:pt idx="2">
                  <c:v>6786711.1600000001</c:v>
                </c:pt>
                <c:pt idx="3">
                  <c:v>6982433.0499999998</c:v>
                </c:pt>
                <c:pt idx="4">
                  <c:v>7491237.9500000002</c:v>
                </c:pt>
                <c:pt idx="5">
                  <c:v>6395786.4399999995</c:v>
                </c:pt>
                <c:pt idx="6">
                  <c:v>6637609.0899999999</c:v>
                </c:pt>
                <c:pt idx="7">
                  <c:v>7217855.8300000001</c:v>
                </c:pt>
                <c:pt idx="8">
                  <c:v>5345986.13</c:v>
                </c:pt>
                <c:pt idx="9">
                  <c:v>6996536.54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4-4A99-AEE1-74FBF7BAAB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43040991"/>
        <c:axId val="580839631"/>
        <c:axId val="0"/>
      </c:bar3DChart>
      <c:catAx>
        <c:axId val="843040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80839631"/>
        <c:crosses val="autoZero"/>
        <c:auto val="1"/>
        <c:lblAlgn val="ctr"/>
        <c:lblOffset val="100"/>
        <c:noMultiLvlLbl val="0"/>
      </c:catAx>
      <c:valAx>
        <c:axId val="58083963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43040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Anual en Arrendamientos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ARRE!$B$105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ARRE!$A$106:$A$117</c:f>
              <c:strCache>
                <c:ptCount val="12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</c:v>
                </c:pt>
                <c:pt idx="11">
                  <c:v>Año 2024</c:v>
                </c:pt>
              </c:strCache>
            </c:strRef>
          </c:cat>
          <c:val>
            <c:numRef>
              <c:f>ARRE!$B$106:$B$117</c:f>
              <c:numCache>
                <c:formatCode>#,##0.00</c:formatCode>
                <c:ptCount val="12"/>
                <c:pt idx="0" formatCode="_(* #,##0.00_);_(* \(#,##0.00\);_(* &quot;-&quot;??_);_(@_)">
                  <c:v>2349804.4900000002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64623022.280000053</c:v>
                </c:pt>
                <c:pt idx="4">
                  <c:v>36116924.529999986</c:v>
                </c:pt>
                <c:pt idx="5">
                  <c:v>32613961.109999999</c:v>
                </c:pt>
                <c:pt idx="6">
                  <c:v>39885673.149999999</c:v>
                </c:pt>
                <c:pt idx="7">
                  <c:v>25196439.07</c:v>
                </c:pt>
                <c:pt idx="8">
                  <c:v>31832090.620000005</c:v>
                </c:pt>
                <c:pt idx="9">
                  <c:v>56112942.229999997</c:v>
                </c:pt>
                <c:pt idx="10">
                  <c:v>79861373.850000009</c:v>
                </c:pt>
                <c:pt idx="11">
                  <c:v>71506214.739999995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F5-4F71-AA81-3A60AFE91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34379535"/>
        <c:axId val="836541711"/>
        <c:axId val="0"/>
      </c:bar3DChart>
      <c:catAx>
        <c:axId val="834379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6541711"/>
        <c:crosses val="autoZero"/>
        <c:auto val="1"/>
        <c:lblAlgn val="ctr"/>
        <c:lblOffset val="100"/>
        <c:noMultiLvlLbl val="0"/>
      </c:catAx>
      <c:valAx>
        <c:axId val="836541711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834379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u="none" strike="noStrike" kern="1200" cap="all" baseline="0">
                <a:solidFill>
                  <a:sysClr val="window" lastClr="FFFFFF"/>
                </a:solidFill>
              </a:rPr>
              <a:t>gasto en ARRENDAMIENTOS por administración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ARRE!$B$132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flat"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1-A51E-46FE-B712-4799327F664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2-A51E-46FE-B712-4799327F664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3-A51E-46FE-B712-4799327F664B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4-A51E-46FE-B712-4799327F664B}"/>
              </c:ext>
            </c:extLst>
          </c:dPt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ARRE!$A$133:$A$137</c:f>
              <c:strCache>
                <c:ptCount val="5"/>
                <c:pt idx="0">
                  <c:v>2013</c:v>
                </c:pt>
                <c:pt idx="1">
                  <c:v>2014 al 2016</c:v>
                </c:pt>
                <c:pt idx="2">
                  <c:v>2017 y 2018</c:v>
                </c:pt>
                <c:pt idx="3">
                  <c:v>2019 al 2021</c:v>
                </c:pt>
                <c:pt idx="4">
                  <c:v>2022 al 2024</c:v>
                </c:pt>
              </c:strCache>
            </c:strRef>
          </c:cat>
          <c:val>
            <c:numRef>
              <c:f>ARRE!$B$133:$B$137</c:f>
              <c:numCache>
                <c:formatCode>#,##0.00</c:formatCode>
                <c:ptCount val="5"/>
                <c:pt idx="0">
                  <c:v>2349804.4900000002</c:v>
                </c:pt>
                <c:pt idx="1">
                  <c:v>139376912.62</c:v>
                </c:pt>
                <c:pt idx="2">
                  <c:v>68730885.640000001</c:v>
                </c:pt>
                <c:pt idx="3">
                  <c:v>96914202.840000004</c:v>
                </c:pt>
                <c:pt idx="4">
                  <c:v>207480530.81999999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1E-46FE-B712-4799327F66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086253263"/>
        <c:axId val="1086240783"/>
        <c:axId val="0"/>
      </c:bar3DChart>
      <c:catAx>
        <c:axId val="1086253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86240783"/>
        <c:crosses val="autoZero"/>
        <c:auto val="1"/>
        <c:lblAlgn val="ctr"/>
        <c:lblOffset val="100"/>
        <c:noMultiLvlLbl val="0"/>
      </c:catAx>
      <c:valAx>
        <c:axId val="1086240783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086253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el Servicio de Recolección de Basura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BAS!$B$10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2.6905829596412557E-2"/>
                  <c:y val="-2.5445292620865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26-4222-924B-F017D73E0F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BAS!$A$11:$A$22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BAS!$B$11:$B$22</c:f>
              <c:numCache>
                <c:formatCode>#,##0.00</c:formatCode>
                <c:ptCount val="12"/>
                <c:pt idx="0">
                  <c:v>11580792.59</c:v>
                </c:pt>
                <c:pt idx="1">
                  <c:v>11579200.119999999</c:v>
                </c:pt>
                <c:pt idx="2">
                  <c:v>5912414.8900000006</c:v>
                </c:pt>
                <c:pt idx="3">
                  <c:v>16861571.899999999</c:v>
                </c:pt>
                <c:pt idx="4">
                  <c:v>5269424.6100000003</c:v>
                </c:pt>
                <c:pt idx="5">
                  <c:v>12227560.75</c:v>
                </c:pt>
                <c:pt idx="6">
                  <c:v>10863677.989999998</c:v>
                </c:pt>
                <c:pt idx="7">
                  <c:v>15489016.609999999</c:v>
                </c:pt>
                <c:pt idx="8">
                  <c:v>8371389.0099999998</c:v>
                </c:pt>
                <c:pt idx="9">
                  <c:v>5905609.9500000002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6-4222-924B-F017D73E0F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43040511"/>
        <c:axId val="843038111"/>
        <c:axId val="0"/>
      </c:bar3DChart>
      <c:catAx>
        <c:axId val="843040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3038111"/>
        <c:crosses val="autoZero"/>
        <c:auto val="1"/>
        <c:lblAlgn val="ctr"/>
        <c:lblOffset val="100"/>
        <c:noMultiLvlLbl val="0"/>
      </c:catAx>
      <c:valAx>
        <c:axId val="84303811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430405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el Servicio de Recolección de Basura</a:t>
            </a:r>
            <a:endParaRPr lang="en-US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BAS!$B$47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3"/>
              <c:layout>
                <c:manualLayout>
                  <c:x val="0"/>
                  <c:y val="1.6129032258064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BA-4BF8-BF99-FA68B8E59A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BAS!$A$48:$A$58</c:f>
              <c:strCache>
                <c:ptCount val="11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  <c:pt idx="9">
                  <c:v>Año 2023</c:v>
                </c:pt>
                <c:pt idx="10">
                  <c:v>Año 2024</c:v>
                </c:pt>
              </c:strCache>
            </c:strRef>
          </c:cat>
          <c:val>
            <c:numRef>
              <c:f>BAS!$B$48:$B$58</c:f>
              <c:numCache>
                <c:formatCode>#,##0.00</c:formatCode>
                <c:ptCount val="11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59286267.530000001</c:v>
                </c:pt>
                <c:pt idx="7">
                  <c:v>102237287.49000001</c:v>
                </c:pt>
                <c:pt idx="8">
                  <c:v>114067161.23</c:v>
                </c:pt>
                <c:pt idx="9">
                  <c:v>129083815.29000001</c:v>
                </c:pt>
                <c:pt idx="10">
                  <c:v>104060658.42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A-4BF8-BF99-FA68B8E59A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16222927"/>
        <c:axId val="1216213807"/>
        <c:axId val="0"/>
      </c:bar3DChart>
      <c:catAx>
        <c:axId val="1216222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6213807"/>
        <c:crosses val="autoZero"/>
        <c:auto val="1"/>
        <c:lblAlgn val="ctr"/>
        <c:lblOffset val="100"/>
        <c:noMultiLvlLbl val="0"/>
      </c:catAx>
      <c:valAx>
        <c:axId val="1216213807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16222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Combustible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COM!$B$30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3"/>
              <c:layout>
                <c:manualLayout>
                  <c:x val="-8.5953878406708595E-2"/>
                  <c:y val="-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BB-4E5F-84DF-229BB2BF34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COM!$A$31:$A$34</c:f>
              <c:strCache>
                <c:ptCount val="4"/>
                <c:pt idx="0">
                  <c:v>GAS DEL PACIFICO </c:v>
                </c:pt>
                <c:pt idx="1">
                  <c:v>COMBUSTIBLES Y LUBRICANTES DE LOS MOCHIS</c:v>
                </c:pt>
                <c:pt idx="2">
                  <c:v>SERVICIOS DEL CERRO DE LA MEMORIA </c:v>
                </c:pt>
                <c:pt idx="3">
                  <c:v>SERVICIOS DEL VALLE DEL FUERTE</c:v>
                </c:pt>
              </c:strCache>
            </c:strRef>
          </c:cat>
          <c:val>
            <c:numRef>
              <c:f>COM!$B$31:$B$34</c:f>
              <c:numCache>
                <c:formatCode>#,##0.00</c:formatCode>
                <c:ptCount val="4"/>
                <c:pt idx="0">
                  <c:v>100500</c:v>
                </c:pt>
                <c:pt idx="1">
                  <c:v>121275</c:v>
                </c:pt>
                <c:pt idx="2">
                  <c:v>550000</c:v>
                </c:pt>
                <c:pt idx="3">
                  <c:v>32566121.82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B-4E5F-84DF-229BB2BF34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96121935"/>
        <c:axId val="1696126255"/>
        <c:axId val="0"/>
      </c:bar3DChart>
      <c:catAx>
        <c:axId val="16961219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96126255"/>
        <c:crosses val="autoZero"/>
        <c:auto val="1"/>
        <c:lblAlgn val="ctr"/>
        <c:lblOffset val="100"/>
        <c:noMultiLvlLbl val="0"/>
      </c:catAx>
      <c:valAx>
        <c:axId val="1696126255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69612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Combustible 2024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COM!$B$55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COM!$A$56:$A$67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COM!$B$56:$B$67</c:f>
              <c:numCache>
                <c:formatCode>#,##0.00</c:formatCode>
                <c:ptCount val="12"/>
                <c:pt idx="0">
                  <c:v>19968081.379999999</c:v>
                </c:pt>
                <c:pt idx="1">
                  <c:v>23207648.470000003</c:v>
                </c:pt>
                <c:pt idx="2">
                  <c:v>18882569.120000001</c:v>
                </c:pt>
                <c:pt idx="3">
                  <c:v>17935055.039999999</c:v>
                </c:pt>
                <c:pt idx="4">
                  <c:v>24611068.840000004</c:v>
                </c:pt>
                <c:pt idx="5">
                  <c:v>20535446.43</c:v>
                </c:pt>
                <c:pt idx="6">
                  <c:v>20302761.109999999</c:v>
                </c:pt>
                <c:pt idx="7">
                  <c:v>21676814.370000001</c:v>
                </c:pt>
                <c:pt idx="8">
                  <c:v>12285841.4</c:v>
                </c:pt>
                <c:pt idx="9">
                  <c:v>33337896.82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1-4969-B422-3B5D23F894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94077679"/>
        <c:axId val="994076719"/>
        <c:axId val="0"/>
      </c:bar3DChart>
      <c:catAx>
        <c:axId val="994077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4076719"/>
        <c:crosses val="autoZero"/>
        <c:auto val="1"/>
        <c:lblAlgn val="ctr"/>
        <c:lblOffset val="100"/>
        <c:noMultiLvlLbl val="0"/>
      </c:catAx>
      <c:valAx>
        <c:axId val="994076719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994077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Combustible</a:t>
            </a:r>
            <a:endParaRPr lang="en-US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COM!$B$80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COM!$A$81:$A$92</c:f>
              <c:strCache>
                <c:ptCount val="12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</c:v>
                </c:pt>
                <c:pt idx="11">
                  <c:v>Año 2024</c:v>
                </c:pt>
              </c:strCache>
            </c:strRef>
          </c:cat>
          <c:val>
            <c:numRef>
              <c:f>COM!$B$81:$B$92</c:f>
              <c:numCache>
                <c:formatCode>#,##0.00</c:formatCode>
                <c:ptCount val="12"/>
                <c:pt idx="0" formatCode="_(* #,##0.00_);_(* \(#,##0.00\);_(* &quot;-&quot;??_);_(@_)">
                  <c:v>59681317.369999997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88997159</c:v>
                </c:pt>
                <c:pt idx="4">
                  <c:v>75709421.150000006</c:v>
                </c:pt>
                <c:pt idx="5">
                  <c:v>85442395.490000024</c:v>
                </c:pt>
                <c:pt idx="6">
                  <c:v>110525583.23</c:v>
                </c:pt>
                <c:pt idx="7">
                  <c:v>120906697.31</c:v>
                </c:pt>
                <c:pt idx="8">
                  <c:v>127975375.17000002</c:v>
                </c:pt>
                <c:pt idx="9">
                  <c:v>184871236.47</c:v>
                </c:pt>
                <c:pt idx="10">
                  <c:v>226238065.50000003</c:v>
                </c:pt>
                <c:pt idx="11">
                  <c:v>212743182.97999999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9-4A7F-A6ED-CE3DEF246D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86253743"/>
        <c:axId val="1086240303"/>
        <c:axId val="0"/>
      </c:bar3DChart>
      <c:catAx>
        <c:axId val="1086253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86240303"/>
        <c:crosses val="autoZero"/>
        <c:auto val="1"/>
        <c:lblAlgn val="ctr"/>
        <c:lblOffset val="100"/>
        <c:noMultiLvlLbl val="0"/>
      </c:catAx>
      <c:valAx>
        <c:axId val="1086240303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086253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u="none" strike="noStrike" kern="1200" cap="all" baseline="0">
                <a:solidFill>
                  <a:sysClr val="window" lastClr="FFFFFF"/>
                </a:solidFill>
              </a:rPr>
              <a:t>gasto en COMBUSTIBLE por administración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COM!$B$107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flat"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1-27F5-4139-8890-D006AD86D5A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2-27F5-4139-8890-D006AD86D5A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3-27F5-4139-8890-D006AD86D5AD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4-27F5-4139-8890-D006AD86D5AD}"/>
              </c:ext>
            </c:extLst>
          </c:dPt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COM!$A$108:$A$112</c:f>
              <c:strCache>
                <c:ptCount val="5"/>
                <c:pt idx="0">
                  <c:v>2013</c:v>
                </c:pt>
                <c:pt idx="1">
                  <c:v>2014 al 2016</c:v>
                </c:pt>
                <c:pt idx="2">
                  <c:v>2017 y 2018</c:v>
                </c:pt>
                <c:pt idx="3">
                  <c:v>2019 al 2021</c:v>
                </c:pt>
                <c:pt idx="4">
                  <c:v>2022 al 2024</c:v>
                </c:pt>
              </c:strCache>
            </c:strRef>
          </c:cat>
          <c:val>
            <c:numRef>
              <c:f>COM!$B$108:$B$112</c:f>
              <c:numCache>
                <c:formatCode>#,##0.00</c:formatCode>
                <c:ptCount val="5"/>
                <c:pt idx="0">
                  <c:v>59681317.369999997</c:v>
                </c:pt>
                <c:pt idx="1">
                  <c:v>241043400.62</c:v>
                </c:pt>
                <c:pt idx="2">
                  <c:v>161151816.63999999</c:v>
                </c:pt>
                <c:pt idx="3">
                  <c:v>359407655.70999998</c:v>
                </c:pt>
                <c:pt idx="4">
                  <c:v>623852484.95000005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5-4139-8890-D006AD86D5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220521375"/>
        <c:axId val="1220518015"/>
        <c:axId val="0"/>
      </c:bar3DChart>
      <c:catAx>
        <c:axId val="1220521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0518015"/>
        <c:crosses val="autoZero"/>
        <c:auto val="1"/>
        <c:lblAlgn val="ctr"/>
        <c:lblOffset val="100"/>
        <c:noMultiLvlLbl val="0"/>
      </c:catAx>
      <c:valAx>
        <c:axId val="1220518015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220521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en Despensas  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DES!$B$16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2"/>
              <c:layout>
                <c:manualLayout>
                  <c:x val="-7.9632465543644712E-2"/>
                  <c:y val="-4.62962962962967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78-4292-8931-DF8D8F8691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DES!$A$17:$A$19</c:f>
              <c:strCache>
                <c:ptCount val="3"/>
                <c:pt idx="0">
                  <c:v>COMERCIALIZADORA GAXMAX SA DE CV</c:v>
                </c:pt>
                <c:pt idx="1">
                  <c:v>RODRIGUEZ GAXIOLA ERIKA</c:v>
                </c:pt>
                <c:pt idx="2">
                  <c:v>GAITAN TOLEDO SILVIA MARIA</c:v>
                </c:pt>
              </c:strCache>
            </c:strRef>
          </c:cat>
          <c:val>
            <c:numRef>
              <c:f>DES!$B$17:$B$19</c:f>
              <c:numCache>
                <c:formatCode>#,##0.00</c:formatCode>
                <c:ptCount val="3"/>
                <c:pt idx="0">
                  <c:v>471287.6</c:v>
                </c:pt>
                <c:pt idx="1">
                  <c:v>504005</c:v>
                </c:pt>
                <c:pt idx="2">
                  <c:v>2940785.1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78-4292-8931-DF8D8F8691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84416495"/>
        <c:axId val="1784440495"/>
        <c:axId val="0"/>
      </c:bar3DChart>
      <c:catAx>
        <c:axId val="17844164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4440495"/>
        <c:crosses val="autoZero"/>
        <c:auto val="1"/>
        <c:lblAlgn val="ctr"/>
        <c:lblOffset val="100"/>
        <c:noMultiLvlLbl val="0"/>
      </c:catAx>
      <c:valAx>
        <c:axId val="1784440495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78441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Despensas 2024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DES!$B$35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DES!$A$36:$A$47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DES!$B$36:$B$47</c:f>
              <c:numCache>
                <c:formatCode>#,##0.00</c:formatCode>
                <c:ptCount val="12"/>
                <c:pt idx="0">
                  <c:v>668109.80000000005</c:v>
                </c:pt>
                <c:pt idx="1">
                  <c:v>2725255.2</c:v>
                </c:pt>
                <c:pt idx="2">
                  <c:v>3780384.7</c:v>
                </c:pt>
                <c:pt idx="3">
                  <c:v>2803650</c:v>
                </c:pt>
                <c:pt idx="4">
                  <c:v>2028242</c:v>
                </c:pt>
                <c:pt idx="5">
                  <c:v>4145991.46</c:v>
                </c:pt>
                <c:pt idx="6">
                  <c:v>1441058.1</c:v>
                </c:pt>
                <c:pt idx="7">
                  <c:v>2935255.2</c:v>
                </c:pt>
                <c:pt idx="8">
                  <c:v>1342428.9</c:v>
                </c:pt>
                <c:pt idx="9">
                  <c:v>3916077.7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F-44A0-A578-163CD34B4F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80839151"/>
        <c:axId val="1220518495"/>
        <c:axId val="0"/>
      </c:bar3DChart>
      <c:catAx>
        <c:axId val="580839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0518495"/>
        <c:crosses val="autoZero"/>
        <c:auto val="1"/>
        <c:lblAlgn val="ctr"/>
        <c:lblOffset val="100"/>
        <c:noMultiLvlLbl val="0"/>
      </c:catAx>
      <c:valAx>
        <c:axId val="122051849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580839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Despensas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DES!$B$60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DES!$A$61:$A$71</c:f>
              <c:strCache>
                <c:ptCount val="11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  <c:pt idx="9">
                  <c:v>Año 2023</c:v>
                </c:pt>
                <c:pt idx="10">
                  <c:v>Año 2024</c:v>
                </c:pt>
              </c:strCache>
            </c:strRef>
          </c:cat>
          <c:val>
            <c:numRef>
              <c:f>DES!$B$61:$B$71</c:f>
              <c:numCache>
                <c:formatCode>#,##0.00</c:formatCode>
                <c:ptCount val="11"/>
                <c:pt idx="0">
                  <c:v>11305544.829999996</c:v>
                </c:pt>
                <c:pt idx="1">
                  <c:v>12310996.85</c:v>
                </c:pt>
                <c:pt idx="2">
                  <c:v>12884799.58</c:v>
                </c:pt>
                <c:pt idx="3">
                  <c:v>11421600.84</c:v>
                </c:pt>
                <c:pt idx="4">
                  <c:v>21823728.370000001</c:v>
                </c:pt>
                <c:pt idx="5">
                  <c:v>15458588.42</c:v>
                </c:pt>
                <c:pt idx="6">
                  <c:v>28213256.450000003</c:v>
                </c:pt>
                <c:pt idx="7">
                  <c:v>21548946.59</c:v>
                </c:pt>
                <c:pt idx="8">
                  <c:v>25384689.210000001</c:v>
                </c:pt>
                <c:pt idx="9">
                  <c:v>38016261.760000005</c:v>
                </c:pt>
                <c:pt idx="10">
                  <c:v>25786453.059999999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1-42C6-958B-F7207249E3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35052383"/>
        <c:axId val="835049503"/>
        <c:axId val="0"/>
      </c:bar3DChart>
      <c:catAx>
        <c:axId val="835052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5049503"/>
        <c:crosses val="autoZero"/>
        <c:auto val="1"/>
        <c:lblAlgn val="ctr"/>
        <c:lblOffset val="100"/>
        <c:noMultiLvlLbl val="0"/>
      </c:catAx>
      <c:valAx>
        <c:axId val="83504950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35052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u="none" strike="noStrike" kern="1200" cap="all" baseline="0">
                <a:solidFill>
                  <a:sysClr val="window" lastClr="FFFFFF"/>
                </a:solidFill>
              </a:rPr>
              <a:t>gasto en DESPENSAS por administración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DES!$B$85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flat"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1-5973-4798-A7D6-2DE6C3F49BE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2-5973-4798-A7D6-2DE6C3F49BE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3-5973-4798-A7D6-2DE6C3F49BE3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4-5973-4798-A7D6-2DE6C3F49BE3}"/>
              </c:ext>
            </c:extLst>
          </c:dPt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DES!$A$86:$A$89</c:f>
              <c:strCache>
                <c:ptCount val="4"/>
                <c:pt idx="0">
                  <c:v>2014 al 2016</c:v>
                </c:pt>
                <c:pt idx="1">
                  <c:v>2017 y 2018</c:v>
                </c:pt>
                <c:pt idx="2">
                  <c:v>2019 al 2021</c:v>
                </c:pt>
                <c:pt idx="3">
                  <c:v>2022 al 2024</c:v>
                </c:pt>
              </c:strCache>
            </c:strRef>
          </c:cat>
          <c:val>
            <c:numRef>
              <c:f>DES!$B$86:$B$89</c:f>
              <c:numCache>
                <c:formatCode>#,##0.00</c:formatCode>
                <c:ptCount val="4"/>
                <c:pt idx="0">
                  <c:v>36501341.259999998</c:v>
                </c:pt>
                <c:pt idx="1">
                  <c:v>33245329.210000001</c:v>
                </c:pt>
                <c:pt idx="2">
                  <c:v>65220791.460000001</c:v>
                </c:pt>
                <c:pt idx="3">
                  <c:v>89187404.030000001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3-4798-A7D6-2DE6C3F49B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23392895"/>
        <c:axId val="1083324143"/>
        <c:axId val="0"/>
      </c:bar3DChart>
      <c:catAx>
        <c:axId val="92339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83324143"/>
        <c:crosses val="autoZero"/>
        <c:auto val="1"/>
        <c:lblAlgn val="ctr"/>
        <c:lblOffset val="100"/>
        <c:noMultiLvlLbl val="0"/>
      </c:catAx>
      <c:valAx>
        <c:axId val="1083324143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923392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Difusión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DIF!$B$45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DIF!$A$46:$A$77</c:f>
              <c:strCache>
                <c:ptCount val="32"/>
                <c:pt idx="0">
                  <c:v>NIEBLAS RODELO ALISON DANIELA</c:v>
                </c:pt>
                <c:pt idx="1">
                  <c:v>PORTILLO OSUNA CARLOS ARMANDO</c:v>
                </c:pt>
                <c:pt idx="2">
                  <c:v>CAMACHO MERCADO JAVIER</c:v>
                </c:pt>
                <c:pt idx="3">
                  <c:v>CASTRO GIL NALLELY AZENETH</c:v>
                </c:pt>
                <c:pt idx="4">
                  <c:v>ESCOBAR TORRES GERARDO RUBEN</c:v>
                </c:pt>
                <c:pt idx="5">
                  <c:v>GALICIA ARIZMENDI FABIAN OSWALDO</c:v>
                </c:pt>
                <c:pt idx="6">
                  <c:v>PADILLA FIERRO ROMAN ALFREDO</c:v>
                </c:pt>
                <c:pt idx="7">
                  <c:v>HERNANDEZ ROSAS MONICA GABRIELA</c:v>
                </c:pt>
                <c:pt idx="8">
                  <c:v>IBARRA NAFARRATE EMMANUEL</c:v>
                </c:pt>
                <c:pt idx="9">
                  <c:v>LIZARRAGA SAUCEDO MARCO ANTONIO</c:v>
                </c:pt>
                <c:pt idx="10">
                  <c:v>SINCO Y MEDIOS S.C.</c:v>
                </c:pt>
                <c:pt idx="11">
                  <c:v>CAMACHO BURGOS ISMAEL</c:v>
                </c:pt>
                <c:pt idx="12">
                  <c:v>REPORTEROS EN S.A. DE C.V.</c:v>
                </c:pt>
                <c:pt idx="13">
                  <c:v>ROSAS PARRA CARLOS</c:v>
                </c:pt>
                <c:pt idx="14">
                  <c:v>CONSULTORIA MERCURIO S.C.</c:v>
                </c:pt>
                <c:pt idx="15">
                  <c:v>INSTITUTO SINALOENSE DE EDUCACION POR RADIO</c:v>
                </c:pt>
                <c:pt idx="16">
                  <c:v>RADIO GPM MOCHIS SA DE CV</c:v>
                </c:pt>
                <c:pt idx="17">
                  <c:v>VALENZUELA ZAÑUDO MARTHA ELVA</c:v>
                </c:pt>
                <c:pt idx="18">
                  <c:v>APGR COMUNICACIONES SA DE CV</c:v>
                </c:pt>
                <c:pt idx="19">
                  <c:v>COMUNICACION ACTIVA DE SINALOA S.A C.V</c:v>
                </c:pt>
                <c:pt idx="20">
                  <c:v>MEGA MEDIOS SA DE CV</c:v>
                </c:pt>
                <c:pt idx="21">
                  <c:v>RADIO &amp; TV ADVERTISING, SA DE CV</c:v>
                </c:pt>
                <c:pt idx="22">
                  <c:v>MEXICO CREA S.A. DE C.V.</c:v>
                </c:pt>
                <c:pt idx="23">
                  <c:v>XECF RADIO IMPACTOS 14-10 S.A. DE C.V.</c:v>
                </c:pt>
                <c:pt idx="24">
                  <c:v>GPM GRUPO PROMOMEDIOS CULIACAN SA DE CV</c:v>
                </c:pt>
                <c:pt idx="25">
                  <c:v>RADIO TOPOLOBAMPO S.A. DE C.V.</c:v>
                </c:pt>
                <c:pt idx="26">
                  <c:v>GRUPO CHAVEZ RADIOCAST, S.A. DE C.V.</c:v>
                </c:pt>
                <c:pt idx="27">
                  <c:v>LEYVA ARREDONDO JULIO CESAR</c:v>
                </c:pt>
                <c:pt idx="28">
                  <c:v>LAD MEDIOS SA DE CV</c:v>
                </c:pt>
                <c:pt idx="29">
                  <c:v>RADIODIFUSORA XHMSL FM, S.A. DE C.V.</c:v>
                </c:pt>
                <c:pt idx="30">
                  <c:v>LINEA DIRECTA Y SERVICIOS S.C.</c:v>
                </c:pt>
                <c:pt idx="31">
                  <c:v>EL DEBATE, S.A. DE C.V.</c:v>
                </c:pt>
              </c:strCache>
            </c:strRef>
          </c:cat>
          <c:val>
            <c:numRef>
              <c:f>DIF!$B$46:$B$77</c:f>
              <c:numCache>
                <c:formatCode>#,##0.00</c:formatCode>
                <c:ptCount val="32"/>
                <c:pt idx="0">
                  <c:v>868</c:v>
                </c:pt>
                <c:pt idx="1">
                  <c:v>10000</c:v>
                </c:pt>
                <c:pt idx="2">
                  <c:v>11600</c:v>
                </c:pt>
                <c:pt idx="3">
                  <c:v>11600</c:v>
                </c:pt>
                <c:pt idx="4">
                  <c:v>11600</c:v>
                </c:pt>
                <c:pt idx="5">
                  <c:v>11600</c:v>
                </c:pt>
                <c:pt idx="6">
                  <c:v>15000</c:v>
                </c:pt>
                <c:pt idx="7">
                  <c:v>17212.5</c:v>
                </c:pt>
                <c:pt idx="8">
                  <c:v>17400</c:v>
                </c:pt>
                <c:pt idx="9">
                  <c:v>17400</c:v>
                </c:pt>
                <c:pt idx="10">
                  <c:v>17400</c:v>
                </c:pt>
                <c:pt idx="11">
                  <c:v>23200</c:v>
                </c:pt>
                <c:pt idx="12">
                  <c:v>23200</c:v>
                </c:pt>
                <c:pt idx="13">
                  <c:v>23200</c:v>
                </c:pt>
                <c:pt idx="14">
                  <c:v>34800</c:v>
                </c:pt>
                <c:pt idx="15">
                  <c:v>34800</c:v>
                </c:pt>
                <c:pt idx="16">
                  <c:v>34800</c:v>
                </c:pt>
                <c:pt idx="17">
                  <c:v>34800</c:v>
                </c:pt>
                <c:pt idx="18">
                  <c:v>58000</c:v>
                </c:pt>
                <c:pt idx="19">
                  <c:v>58000</c:v>
                </c:pt>
                <c:pt idx="20">
                  <c:v>58000</c:v>
                </c:pt>
                <c:pt idx="21">
                  <c:v>58000</c:v>
                </c:pt>
                <c:pt idx="22">
                  <c:v>69600</c:v>
                </c:pt>
                <c:pt idx="23">
                  <c:v>92800</c:v>
                </c:pt>
                <c:pt idx="24">
                  <c:v>104400</c:v>
                </c:pt>
                <c:pt idx="25">
                  <c:v>104400</c:v>
                </c:pt>
                <c:pt idx="26">
                  <c:v>116000</c:v>
                </c:pt>
                <c:pt idx="27">
                  <c:v>116000</c:v>
                </c:pt>
                <c:pt idx="28">
                  <c:v>174000</c:v>
                </c:pt>
                <c:pt idx="29">
                  <c:v>174000</c:v>
                </c:pt>
                <c:pt idx="30">
                  <c:v>232000</c:v>
                </c:pt>
                <c:pt idx="31">
                  <c:v>416262.52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C0-4F2B-960C-47025DEA4E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84443855"/>
        <c:axId val="1784427535"/>
        <c:axId val="0"/>
      </c:bar3DChart>
      <c:catAx>
        <c:axId val="17844438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4427535"/>
        <c:crosses val="autoZero"/>
        <c:auto val="1"/>
        <c:lblAlgn val="ctr"/>
        <c:lblOffset val="100"/>
        <c:noMultiLvlLbl val="0"/>
      </c:catAx>
      <c:valAx>
        <c:axId val="1784427535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784443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Difusión 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DIF!$B$95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4"/>
              <c:layout>
                <c:manualLayout>
                  <c:x val="0"/>
                  <c:y val="1.1134307585246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7F-4788-ABC3-D1F7EE639A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DIF!$A$96:$A$107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DIF!$B$96:$B$107</c:f>
              <c:numCache>
                <c:formatCode>#,##0.00</c:formatCode>
                <c:ptCount val="12"/>
                <c:pt idx="0">
                  <c:v>0</c:v>
                </c:pt>
                <c:pt idx="1">
                  <c:v>1237151.5</c:v>
                </c:pt>
                <c:pt idx="2">
                  <c:v>1783687.5</c:v>
                </c:pt>
                <c:pt idx="3">
                  <c:v>1642974.58</c:v>
                </c:pt>
                <c:pt idx="4">
                  <c:v>1561991.3</c:v>
                </c:pt>
                <c:pt idx="5">
                  <c:v>1586772.5</c:v>
                </c:pt>
                <c:pt idx="6">
                  <c:v>1878268.98</c:v>
                </c:pt>
                <c:pt idx="7">
                  <c:v>2040454.38</c:v>
                </c:pt>
                <c:pt idx="8">
                  <c:v>1983983.26</c:v>
                </c:pt>
                <c:pt idx="9">
                  <c:v>2181943.02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F-4788-ABC3-D1F7EE639A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73637231"/>
        <c:axId val="1073639631"/>
        <c:axId val="0"/>
      </c:bar3DChart>
      <c:catAx>
        <c:axId val="1073637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73639631"/>
        <c:crosses val="autoZero"/>
        <c:auto val="1"/>
        <c:lblAlgn val="ctr"/>
        <c:lblOffset val="100"/>
        <c:noMultiLvlLbl val="0"/>
      </c:catAx>
      <c:valAx>
        <c:axId val="107363963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73637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Difusión 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DIF!$B$120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1.7820980153908466E-2"/>
                  <c:y val="6.30417651694235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9E-4A73-AD82-7EE8B07D3018}"/>
                </c:ext>
              </c:extLst>
            </c:dLbl>
            <c:dLbl>
              <c:idx val="2"/>
              <c:layout>
                <c:manualLayout>
                  <c:x val="1.1340623734305357E-2"/>
                  <c:y val="1.260835303388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9E-4A73-AD82-7EE8B07D30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DIF!$A$121:$A$132</c:f>
              <c:strCache>
                <c:ptCount val="12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</c:v>
                </c:pt>
                <c:pt idx="11">
                  <c:v>Año 2024</c:v>
                </c:pt>
              </c:strCache>
            </c:strRef>
          </c:cat>
          <c:val>
            <c:numRef>
              <c:f>DIF!$B$121:$B$132</c:f>
              <c:numCache>
                <c:formatCode>#,##0.00</c:formatCode>
                <c:ptCount val="12"/>
                <c:pt idx="0" formatCode="_(* #,##0.00_);_(* \(#,##0.00\);_(* &quot;-&quot;??_);_(@_)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21630615.449999999</c:v>
                </c:pt>
                <c:pt idx="5">
                  <c:v>10678500.960000001</c:v>
                </c:pt>
                <c:pt idx="6">
                  <c:v>11803161.699999999</c:v>
                </c:pt>
                <c:pt idx="7">
                  <c:v>10571114.5</c:v>
                </c:pt>
                <c:pt idx="8">
                  <c:v>13681359.849999998</c:v>
                </c:pt>
                <c:pt idx="9">
                  <c:v>27085490.870000001</c:v>
                </c:pt>
                <c:pt idx="10">
                  <c:v>25105094.239999998</c:v>
                </c:pt>
                <c:pt idx="11">
                  <c:v>15897227.019999998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E-4A73-AD82-7EE8B07D30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29712527"/>
        <c:axId val="1229709167"/>
        <c:axId val="0"/>
      </c:bar3DChart>
      <c:catAx>
        <c:axId val="122971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9709167"/>
        <c:crosses val="autoZero"/>
        <c:auto val="1"/>
        <c:lblAlgn val="ctr"/>
        <c:lblOffset val="100"/>
        <c:noMultiLvlLbl val="0"/>
      </c:catAx>
      <c:valAx>
        <c:axId val="1229709167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229712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u="none" strike="noStrike" kern="1200" cap="all" baseline="0">
                <a:solidFill>
                  <a:sysClr val="window" lastClr="FFFFFF"/>
                </a:solidFill>
              </a:rPr>
              <a:t>gasto en DIFUSIÓN por administración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DIF!$B$148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flat"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1-3C1C-4890-A1BC-305F1E544DE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2-3C1C-4890-A1BC-305F1E544DE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3-3C1C-4890-A1BC-305F1E544DEB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4-3C1C-4890-A1BC-305F1E544DEB}"/>
              </c:ext>
            </c:extLst>
          </c:dPt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DIF!$A$149:$A$152</c:f>
              <c:strCache>
                <c:ptCount val="4"/>
                <c:pt idx="0">
                  <c:v>2014 al 2016</c:v>
                </c:pt>
                <c:pt idx="1">
                  <c:v>2017 y 2018</c:v>
                </c:pt>
                <c:pt idx="2">
                  <c:v>2019 al 2021</c:v>
                </c:pt>
                <c:pt idx="3">
                  <c:v>2022 al 2024</c:v>
                </c:pt>
              </c:strCache>
            </c:strRef>
          </c:cat>
          <c:val>
            <c:numRef>
              <c:f>DIF!$B$149:$B$152</c:f>
              <c:numCache>
                <c:formatCode>#,##0.00</c:formatCode>
                <c:ptCount val="4"/>
                <c:pt idx="0">
                  <c:v>37925488.18</c:v>
                </c:pt>
                <c:pt idx="1">
                  <c:v>32309116.41</c:v>
                </c:pt>
                <c:pt idx="2">
                  <c:v>36055636.049999997</c:v>
                </c:pt>
                <c:pt idx="3">
                  <c:v>68087812.129999995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C-4890-A1BC-305F1E544D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16215727"/>
        <c:axId val="1216209967"/>
        <c:axId val="0"/>
      </c:bar3DChart>
      <c:catAx>
        <c:axId val="1216215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6209967"/>
        <c:crosses val="autoZero"/>
        <c:auto val="1"/>
        <c:lblAlgn val="ctr"/>
        <c:lblOffset val="100"/>
        <c:noMultiLvlLbl val="0"/>
      </c:catAx>
      <c:valAx>
        <c:axId val="1216209967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216215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Mantenimiento de Parques y Jardines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PARQ!$B$25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PARQ!$A$26:$A$30</c:f>
              <c:strCache>
                <c:ptCount val="5"/>
                <c:pt idx="0">
                  <c:v>VALDEZ VALDEZ NORBERTO JAVIER</c:v>
                </c:pt>
                <c:pt idx="1">
                  <c:v>ESCOBAR DAGIEU CESAR</c:v>
                </c:pt>
                <c:pt idx="2">
                  <c:v>FONTENIA SA DE CV</c:v>
                </c:pt>
                <c:pt idx="3">
                  <c:v>PORTE LAB SERVICES SA DE CV</c:v>
                </c:pt>
                <c:pt idx="4">
                  <c:v>GOINTERMEDIAL S DE RL DE CV</c:v>
                </c:pt>
              </c:strCache>
            </c:strRef>
          </c:cat>
          <c:val>
            <c:numRef>
              <c:f>PARQ!$B$26:$B$30</c:f>
              <c:numCache>
                <c:formatCode>#,##0.00</c:formatCode>
                <c:ptCount val="5"/>
                <c:pt idx="0">
                  <c:v>22973.98</c:v>
                </c:pt>
                <c:pt idx="1">
                  <c:v>30017.32</c:v>
                </c:pt>
                <c:pt idx="2">
                  <c:v>829458</c:v>
                </c:pt>
                <c:pt idx="3">
                  <c:v>862344</c:v>
                </c:pt>
                <c:pt idx="4">
                  <c:v>973350.03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B-41AF-85B6-31498C67D0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84434735"/>
        <c:axId val="1784442895"/>
        <c:axId val="0"/>
      </c:bar3DChart>
      <c:catAx>
        <c:axId val="178443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4442895"/>
        <c:crosses val="autoZero"/>
        <c:auto val="1"/>
        <c:lblAlgn val="ctr"/>
        <c:lblOffset val="100"/>
        <c:noMultiLvlLbl val="0"/>
      </c:catAx>
      <c:valAx>
        <c:axId val="1784442895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784434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Mantenimiento Mensual de Parques y Jardines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PARQ!$B$45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4"/>
              <c:layout>
                <c:manualLayout>
                  <c:x val="9.0211998195759372E-3"/>
                  <c:y val="1.449275362318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A-4EC1-9BA5-30309E80DE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PARQ!$A$46:$A$57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PARQ!$B$46:$B$57</c:f>
              <c:numCache>
                <c:formatCode>#,##0.00</c:formatCode>
                <c:ptCount val="12"/>
                <c:pt idx="0">
                  <c:v>3998626.5</c:v>
                </c:pt>
                <c:pt idx="1">
                  <c:v>4736405.17</c:v>
                </c:pt>
                <c:pt idx="2">
                  <c:v>6006606.3100000005</c:v>
                </c:pt>
                <c:pt idx="3">
                  <c:v>4820449.41</c:v>
                </c:pt>
                <c:pt idx="4">
                  <c:v>4719633.47</c:v>
                </c:pt>
                <c:pt idx="5">
                  <c:v>5771220.6999999993</c:v>
                </c:pt>
                <c:pt idx="6">
                  <c:v>3985147.04</c:v>
                </c:pt>
                <c:pt idx="7">
                  <c:v>0</c:v>
                </c:pt>
                <c:pt idx="8">
                  <c:v>50362.5</c:v>
                </c:pt>
                <c:pt idx="9">
                  <c:v>2718143.33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A-4EC1-9BA5-30309E80DE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02985279"/>
        <c:axId val="1202994879"/>
        <c:axId val="0"/>
      </c:bar3DChart>
      <c:catAx>
        <c:axId val="1202985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02994879"/>
        <c:crosses val="autoZero"/>
        <c:auto val="1"/>
        <c:lblAlgn val="ctr"/>
        <c:lblOffset val="100"/>
        <c:noMultiLvlLbl val="0"/>
      </c:catAx>
      <c:valAx>
        <c:axId val="1202994879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02985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Mantenimiento Anual de Parques y Jardines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PARQ!$B$70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PARQ!$A$71:$A$78</c:f>
              <c:strCache>
                <c:ptCount val="8"/>
                <c:pt idx="0">
                  <c:v>Año 2017</c:v>
                </c:pt>
                <c:pt idx="1">
                  <c:v>Año 2018</c:v>
                </c:pt>
                <c:pt idx="2">
                  <c:v>Año 2019</c:v>
                </c:pt>
                <c:pt idx="3">
                  <c:v>Año 2020</c:v>
                </c:pt>
                <c:pt idx="4">
                  <c:v>Año 2021</c:v>
                </c:pt>
                <c:pt idx="5">
                  <c:v>Año 2022</c:v>
                </c:pt>
                <c:pt idx="6">
                  <c:v>Año 2023</c:v>
                </c:pt>
                <c:pt idx="7">
                  <c:v>Año 2024</c:v>
                </c:pt>
              </c:strCache>
            </c:strRef>
          </c:cat>
          <c:val>
            <c:numRef>
              <c:f>PARQ!$B$71:$B$78</c:f>
              <c:numCache>
                <c:formatCode>#,##0.00</c:formatCode>
                <c:ptCount val="8"/>
                <c:pt idx="0">
                  <c:v>8589629.7599999961</c:v>
                </c:pt>
                <c:pt idx="1">
                  <c:v>9283244.1199999992</c:v>
                </c:pt>
                <c:pt idx="2">
                  <c:v>18370928.539999999</c:v>
                </c:pt>
                <c:pt idx="3">
                  <c:v>20177393.780000001</c:v>
                </c:pt>
                <c:pt idx="4">
                  <c:v>31170457.249999993</c:v>
                </c:pt>
                <c:pt idx="5">
                  <c:v>69297813.960000008</c:v>
                </c:pt>
                <c:pt idx="6">
                  <c:v>46838584.409999996</c:v>
                </c:pt>
                <c:pt idx="7">
                  <c:v>36806594.43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A-4BCF-AEF8-83EA2468CD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09200655"/>
        <c:axId val="1109202095"/>
        <c:axId val="0"/>
      </c:bar3DChart>
      <c:catAx>
        <c:axId val="1109200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09202095"/>
        <c:crosses val="autoZero"/>
        <c:auto val="1"/>
        <c:lblAlgn val="ctr"/>
        <c:lblOffset val="100"/>
        <c:noMultiLvlLbl val="0"/>
      </c:catAx>
      <c:valAx>
        <c:axId val="110920209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109200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u="none" strike="noStrike" kern="1200" cap="all" baseline="0">
                <a:solidFill>
                  <a:sysClr val="window" lastClr="FFFFFF"/>
                </a:solidFill>
              </a:rPr>
              <a:t>gasto en MANTENIMIENTO DE PARQUES Y JARDINES por administración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PARQ!$B$94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flat"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1-03B8-48A9-85F7-69D961215A9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2-03B8-48A9-85F7-69D961215A9F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3-03B8-48A9-85F7-69D961215A9F}"/>
              </c:ext>
            </c:extLst>
          </c:dPt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PARQ!$A$95:$A$97</c:f>
              <c:strCache>
                <c:ptCount val="3"/>
                <c:pt idx="0">
                  <c:v>2017 y 2018</c:v>
                </c:pt>
                <c:pt idx="1">
                  <c:v>2019 al 2021</c:v>
                </c:pt>
                <c:pt idx="2">
                  <c:v>2022 al 2024</c:v>
                </c:pt>
              </c:strCache>
            </c:strRef>
          </c:cat>
          <c:val>
            <c:numRef>
              <c:f>PARQ!$B$95:$B$97</c:f>
              <c:numCache>
                <c:formatCode>#,##0.00</c:formatCode>
                <c:ptCount val="3"/>
                <c:pt idx="0">
                  <c:v>17872873.879999999</c:v>
                </c:pt>
                <c:pt idx="1">
                  <c:v>69718779.569999993</c:v>
                </c:pt>
                <c:pt idx="2">
                  <c:v>152942992.80000001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B8-48A9-85F7-69D961215A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02981919"/>
        <c:axId val="1202982399"/>
        <c:axId val="0"/>
      </c:bar3DChart>
      <c:catAx>
        <c:axId val="1202981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02982399"/>
        <c:crosses val="autoZero"/>
        <c:auto val="1"/>
        <c:lblAlgn val="ctr"/>
        <c:lblOffset val="100"/>
        <c:noMultiLvlLbl val="0"/>
      </c:catAx>
      <c:valAx>
        <c:axId val="1202982399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202981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Paramunicipales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PARA!$B$40</c:f>
              <c:strCache>
                <c:ptCount val="1"/>
                <c:pt idx="0">
                  <c:v>Suma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9ED-4BF9-AB2A-9FEBB75C17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544-40CA-ADEF-309DAC490E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544-40CA-ADEF-309DAC490E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544-40CA-ADEF-309DAC490E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D544-40CA-ADEF-309DAC490E9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D544-40CA-ADEF-309DAC490E9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D544-40CA-ADEF-309DAC490E9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D544-40CA-ADEF-309DAC490E9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D544-40CA-ADEF-309DAC490E97}"/>
              </c:ext>
            </c:extLst>
          </c:dPt>
          <c:dLbls>
            <c:dLbl>
              <c:idx val="0"/>
              <c:layout>
                <c:manualLayout>
                  <c:x val="-7.1985048561536813E-2"/>
                  <c:y val="-1.86853817185895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ED-4BF9-AB2A-9FEBB75C17C0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PARA!$A$41:$A$49</c:f>
              <c:strCache>
                <c:ptCount val="9"/>
                <c:pt idx="0">
                  <c:v>IMDIS</c:v>
                </c:pt>
                <c:pt idx="1">
                  <c:v>IMJU</c:v>
                </c:pt>
                <c:pt idx="2">
                  <c:v>IMPRA</c:v>
                </c:pt>
                <c:pt idx="3">
                  <c:v>IMPLAN</c:v>
                </c:pt>
                <c:pt idx="4">
                  <c:v>IMAC</c:v>
                </c:pt>
                <c:pt idx="5">
                  <c:v>IMDA</c:v>
                </c:pt>
                <c:pt idx="6">
                  <c:v>DIF</c:v>
                </c:pt>
                <c:pt idx="7">
                  <c:v>COMUN</c:v>
                </c:pt>
                <c:pt idx="8">
                  <c:v>JAPAMA </c:v>
                </c:pt>
              </c:strCache>
            </c:strRef>
          </c:cat>
          <c:val>
            <c:numRef>
              <c:f>PARA!$B$41:$B$49</c:f>
              <c:numCache>
                <c:formatCode>#,##0.00</c:formatCode>
                <c:ptCount val="9"/>
                <c:pt idx="0">
                  <c:v>10300</c:v>
                </c:pt>
                <c:pt idx="1">
                  <c:v>42004</c:v>
                </c:pt>
                <c:pt idx="2">
                  <c:v>203329</c:v>
                </c:pt>
                <c:pt idx="3">
                  <c:v>298191.40000000002</c:v>
                </c:pt>
                <c:pt idx="4">
                  <c:v>1301775.95</c:v>
                </c:pt>
                <c:pt idx="5">
                  <c:v>1619347.97</c:v>
                </c:pt>
                <c:pt idx="6">
                  <c:v>2840000</c:v>
                </c:pt>
                <c:pt idx="7">
                  <c:v>3273775.4</c:v>
                </c:pt>
                <c:pt idx="8">
                  <c:v>6846900.0099999998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D-4BF9-AB2A-9FEBB75C17C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Paramunicipales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2024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PARA!$B$70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4"/>
              <c:layout>
                <c:manualLayout>
                  <c:x val="1.3570822731128074E-2"/>
                  <c:y val="1.5015015015014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4F-4E62-AF6B-A4FE850C6E9D}"/>
                </c:ext>
              </c:extLst>
            </c:dLbl>
            <c:dLbl>
              <c:idx val="6"/>
              <c:layout>
                <c:manualLayout>
                  <c:x val="5.0890585241729659E-3"/>
                  <c:y val="9.00900900900900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4F-4E62-AF6B-A4FE850C6E9D}"/>
                </c:ext>
              </c:extLst>
            </c:dLbl>
            <c:dLbl>
              <c:idx val="8"/>
              <c:layout>
                <c:manualLayout>
                  <c:x val="-1.017811704834618E-2"/>
                  <c:y val="9.00900900900900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4F-4E62-AF6B-A4FE850C6E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PARA!$A$71:$A$82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PARA!$B$71:$B$82</c:f>
              <c:numCache>
                <c:formatCode>#,##0.00</c:formatCode>
                <c:ptCount val="12"/>
                <c:pt idx="0">
                  <c:v>13857576.27</c:v>
                </c:pt>
                <c:pt idx="1">
                  <c:v>23909669.789999999</c:v>
                </c:pt>
                <c:pt idx="2">
                  <c:v>33015550.609999999</c:v>
                </c:pt>
                <c:pt idx="3">
                  <c:v>21675268.200000003</c:v>
                </c:pt>
                <c:pt idx="4">
                  <c:v>21353909.379999999</c:v>
                </c:pt>
                <c:pt idx="5">
                  <c:v>18676228.159999996</c:v>
                </c:pt>
                <c:pt idx="6">
                  <c:v>15800732.82</c:v>
                </c:pt>
                <c:pt idx="7">
                  <c:v>24338294.75</c:v>
                </c:pt>
                <c:pt idx="8">
                  <c:v>15422033.16</c:v>
                </c:pt>
                <c:pt idx="9">
                  <c:v>16435623.73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F-4E62-AF6B-A4FE850C6E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91772799"/>
        <c:axId val="1191773279"/>
        <c:axId val="0"/>
      </c:bar3DChart>
      <c:catAx>
        <c:axId val="1191772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1773279"/>
        <c:crosses val="autoZero"/>
        <c:auto val="1"/>
        <c:lblAlgn val="ctr"/>
        <c:lblOffset val="100"/>
        <c:noMultiLvlLbl val="0"/>
      </c:catAx>
      <c:valAx>
        <c:axId val="1191773279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191772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Paramunicipales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PARA!$B$95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PARA!$A$96:$A$97</c:f>
              <c:strCache>
                <c:ptCount val="2"/>
                <c:pt idx="0">
                  <c:v>Año 2023</c:v>
                </c:pt>
                <c:pt idx="1">
                  <c:v>Año 2024</c:v>
                </c:pt>
              </c:strCache>
            </c:strRef>
          </c:cat>
          <c:val>
            <c:numRef>
              <c:f>PARA!$B$96:$B$97</c:f>
              <c:numCache>
                <c:formatCode>#,##0.00</c:formatCode>
                <c:ptCount val="2"/>
                <c:pt idx="0">
                  <c:v>337313801.24999994</c:v>
                </c:pt>
                <c:pt idx="1">
                  <c:v>204484886.86999997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E-4EB6-9626-25B120E673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72282975"/>
        <c:axId val="1272296895"/>
        <c:axId val="0"/>
      </c:bar3DChart>
      <c:catAx>
        <c:axId val="1272282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2296895"/>
        <c:crosses val="autoZero"/>
        <c:auto val="1"/>
        <c:lblAlgn val="ctr"/>
        <c:lblOffset val="100"/>
        <c:noMultiLvlLbl val="0"/>
      </c:catAx>
      <c:valAx>
        <c:axId val="127229689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72282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Anual en Energía y Mantenimiento de Luminarias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SER!$H$1</c:f>
              <c:strCache>
                <c:ptCount val="1"/>
                <c:pt idx="0">
                  <c:v>GASTO TOTAL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-1.3714284068777328E-2"/>
                  <c:y val="1.1569052783803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76-4E3F-B52E-AB7178D74E99}"/>
                </c:ext>
              </c:extLst>
            </c:dLbl>
            <c:dLbl>
              <c:idx val="5"/>
              <c:layout>
                <c:manualLayout>
                  <c:x val="-3.0476186819505145E-3"/>
                  <c:y val="1.7353579175704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76-4E3F-B52E-AB7178D74E99}"/>
                </c:ext>
              </c:extLst>
            </c:dLbl>
            <c:dLbl>
              <c:idx val="9"/>
              <c:layout>
                <c:manualLayout>
                  <c:x val="9.1428560458515426E-3"/>
                  <c:y val="8.67678958785249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76-4E3F-B52E-AB7178D74E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SER!$G$2:$G$13</c:f>
              <c:strCache>
                <c:ptCount val="12"/>
                <c:pt idx="0">
                  <c:v>ENERO A DICIEMBRE DE 2013</c:v>
                </c:pt>
                <c:pt idx="1">
                  <c:v>ENERO A DICIEMBRE DE 2014</c:v>
                </c:pt>
                <c:pt idx="2">
                  <c:v>ENERO A DICIEMBRE DE 2015</c:v>
                </c:pt>
                <c:pt idx="3">
                  <c:v>ENERO A DICIEMBRE DE 2016</c:v>
                </c:pt>
                <c:pt idx="4">
                  <c:v>ENERO A DICIEMBRE DE 2017</c:v>
                </c:pt>
                <c:pt idx="5">
                  <c:v>ENERO A DICIEMBRE DE 2018</c:v>
                </c:pt>
                <c:pt idx="6">
                  <c:v>ENERO A DICIEMBRE DE 2019</c:v>
                </c:pt>
                <c:pt idx="7">
                  <c:v>ENERO A DICIEMBRE DE 2020</c:v>
                </c:pt>
                <c:pt idx="8">
                  <c:v>ENERO A DICIEMBRE DE 2021</c:v>
                </c:pt>
                <c:pt idx="9">
                  <c:v>ENERO A DICIEMBRE DE 2022</c:v>
                </c:pt>
                <c:pt idx="10">
                  <c:v>ENERO A DICIEMBRE DE 2023</c:v>
                </c:pt>
                <c:pt idx="11">
                  <c:v>ENERO A DICIEMBRE DE 2024</c:v>
                </c:pt>
              </c:strCache>
            </c:strRef>
          </c:cat>
          <c:val>
            <c:numRef>
              <c:f>SER!$H$2:$H$13</c:f>
              <c:numCache>
                <c:formatCode>#,##0.00</c:formatCode>
                <c:ptCount val="12"/>
                <c:pt idx="0">
                  <c:v>54652736.270000003</c:v>
                </c:pt>
                <c:pt idx="1">
                  <c:v>72436561.439999998</c:v>
                </c:pt>
                <c:pt idx="2">
                  <c:v>72884150</c:v>
                </c:pt>
                <c:pt idx="3">
                  <c:v>76815507.270000011</c:v>
                </c:pt>
                <c:pt idx="4">
                  <c:v>98732624.839999989</c:v>
                </c:pt>
                <c:pt idx="5">
                  <c:v>85573982.529999986</c:v>
                </c:pt>
                <c:pt idx="6">
                  <c:v>88136395.219999999</c:v>
                </c:pt>
                <c:pt idx="7">
                  <c:v>50873632.419999994</c:v>
                </c:pt>
                <c:pt idx="8">
                  <c:v>59672917.360000007</c:v>
                </c:pt>
                <c:pt idx="9">
                  <c:v>57237746.410000011</c:v>
                </c:pt>
                <c:pt idx="10">
                  <c:v>32662236.43</c:v>
                </c:pt>
                <c:pt idx="11">
                  <c:v>52969213.57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6-4E3F-B52E-AB7178D74E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87724319"/>
        <c:axId val="987725279"/>
        <c:axId val="0"/>
      </c:bar3DChart>
      <c:catAx>
        <c:axId val="987724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87725279"/>
        <c:crosses val="autoZero"/>
        <c:auto val="1"/>
        <c:lblAlgn val="ctr"/>
        <c:lblOffset val="100"/>
        <c:noMultiLvlLbl val="0"/>
      </c:catAx>
      <c:valAx>
        <c:axId val="987725279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987724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en Honorarios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endParaRPr lang="en-US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HON!$B$19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HON!$A$20:$A$28</c:f>
              <c:strCache>
                <c:ptCount val="9"/>
                <c:pt idx="0">
                  <c:v>LOPEZ CARRILLO ERIK ALEJANDRO</c:v>
                </c:pt>
                <c:pt idx="1">
                  <c:v>ARMENTA GAMEZ CELIA</c:v>
                </c:pt>
                <c:pt idx="2">
                  <c:v>CLN CORPORATIVO JURIDICO, SC</c:v>
                </c:pt>
                <c:pt idx="3">
                  <c:v>OLIVAS MONTOYA JOSE LUIS</c:v>
                </c:pt>
                <c:pt idx="4">
                  <c:v>LEYVA LOPEZ KIMBERLY</c:v>
                </c:pt>
                <c:pt idx="5">
                  <c:v>DUARTE GARCIA ARTURO</c:v>
                </c:pt>
                <c:pt idx="6">
                  <c:v>OSUNA ZATARAIN FELIPE DE JESUS</c:v>
                </c:pt>
                <c:pt idx="7">
                  <c:v>MORENO COTA JOSE MANUEL ING.</c:v>
                </c:pt>
                <c:pt idx="8">
                  <c:v>BAEZ GERARDO ISMAEL</c:v>
                </c:pt>
              </c:strCache>
            </c:strRef>
          </c:cat>
          <c:val>
            <c:numRef>
              <c:f>HON!$B$20:$B$28</c:f>
              <c:numCache>
                <c:formatCode>#,##0.00</c:formatCode>
                <c:ptCount val="9"/>
                <c:pt idx="0">
                  <c:v>15264</c:v>
                </c:pt>
                <c:pt idx="1">
                  <c:v>20000</c:v>
                </c:pt>
                <c:pt idx="2">
                  <c:v>32200</c:v>
                </c:pt>
                <c:pt idx="3">
                  <c:v>34800</c:v>
                </c:pt>
                <c:pt idx="4">
                  <c:v>43500</c:v>
                </c:pt>
                <c:pt idx="5">
                  <c:v>49675.839999999997</c:v>
                </c:pt>
                <c:pt idx="6">
                  <c:v>72800</c:v>
                </c:pt>
                <c:pt idx="7">
                  <c:v>79500</c:v>
                </c:pt>
                <c:pt idx="8">
                  <c:v>110080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9-4CA2-AD93-D81DF06C53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84441455"/>
        <c:axId val="1784434255"/>
        <c:axId val="0"/>
      </c:bar3DChart>
      <c:catAx>
        <c:axId val="17844414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4434255"/>
        <c:crosses val="autoZero"/>
        <c:auto val="1"/>
        <c:lblAlgn val="ctr"/>
        <c:lblOffset val="100"/>
        <c:noMultiLvlLbl val="0"/>
      </c:catAx>
      <c:valAx>
        <c:axId val="1784434255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784441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Mensual en Honorarios de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HON!$B$40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4"/>
              <c:layout>
                <c:manualLayout>
                  <c:x val="2.81973816717019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79-45E5-9ADE-2A682481F2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HON!$A$41:$A$52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HON!$B$41:$B$52</c:f>
              <c:numCache>
                <c:formatCode>#,##0.00</c:formatCode>
                <c:ptCount val="12"/>
                <c:pt idx="0">
                  <c:v>1773368.6300000001</c:v>
                </c:pt>
                <c:pt idx="1">
                  <c:v>260400</c:v>
                </c:pt>
                <c:pt idx="2">
                  <c:v>734194.62</c:v>
                </c:pt>
                <c:pt idx="3">
                  <c:v>535168</c:v>
                </c:pt>
                <c:pt idx="4">
                  <c:v>546359.74</c:v>
                </c:pt>
                <c:pt idx="5">
                  <c:v>204180.01</c:v>
                </c:pt>
                <c:pt idx="6">
                  <c:v>435537</c:v>
                </c:pt>
                <c:pt idx="7">
                  <c:v>909901.64999999991</c:v>
                </c:pt>
                <c:pt idx="8">
                  <c:v>331034.87</c:v>
                </c:pt>
                <c:pt idx="9">
                  <c:v>457819.83999999997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9-45E5-9ADE-2A682481F2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85214079"/>
        <c:axId val="1285215519"/>
        <c:axId val="0"/>
      </c:bar3DChart>
      <c:catAx>
        <c:axId val="1285214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85215519"/>
        <c:crosses val="autoZero"/>
        <c:auto val="1"/>
        <c:lblAlgn val="ctr"/>
        <c:lblOffset val="100"/>
        <c:noMultiLvlLbl val="0"/>
      </c:catAx>
      <c:valAx>
        <c:axId val="1285215519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85214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Anual en Honorarios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HON!$B$65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HON!$A$66:$A$67</c:f>
              <c:strCache>
                <c:ptCount val="2"/>
                <c:pt idx="0">
                  <c:v>Año 2023</c:v>
                </c:pt>
                <c:pt idx="1">
                  <c:v>Año 2024</c:v>
                </c:pt>
              </c:strCache>
            </c:strRef>
          </c:cat>
          <c:val>
            <c:numRef>
              <c:f>HON!$B$66:$B$67</c:f>
              <c:numCache>
                <c:formatCode>#,##0.00</c:formatCode>
                <c:ptCount val="2"/>
                <c:pt idx="0">
                  <c:v>7842868.9700000007</c:v>
                </c:pt>
                <c:pt idx="1">
                  <c:v>6187964.3600000003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D-49CB-BA01-6445E7AC30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72281535"/>
        <c:axId val="1272276255"/>
        <c:axId val="0"/>
      </c:bar3DChart>
      <c:catAx>
        <c:axId val="1272281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2276255"/>
        <c:crosses val="autoZero"/>
        <c:auto val="1"/>
        <c:lblAlgn val="ctr"/>
        <c:lblOffset val="100"/>
        <c:noMultiLvlLbl val="0"/>
      </c:catAx>
      <c:valAx>
        <c:axId val="127227625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72281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Obra Pública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OBRAS!$B$25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OBRAS!$A$26:$A$32</c:f>
              <c:strCache>
                <c:ptCount val="7"/>
                <c:pt idx="0">
                  <c:v>ZAZUETA ALVAREZ MARIANO MANUEL</c:v>
                </c:pt>
                <c:pt idx="1">
                  <c:v>VELCO CONSTRUCCIONES, S.A. C.V</c:v>
                </c:pt>
                <c:pt idx="2">
                  <c:v>FHIDERCON SA DE CV</c:v>
                </c:pt>
                <c:pt idx="3">
                  <c:v>DESARROLLOS INDUSTRIALES VELDERRAIN SA.DE CV.</c:v>
                </c:pt>
                <c:pt idx="4">
                  <c:v>ZAVEL COMERCIAL SINALOENSE SA DE CV.</c:v>
                </c:pt>
                <c:pt idx="5">
                  <c:v>CARDENAS GARCIA RENE ODILON</c:v>
                </c:pt>
                <c:pt idx="6">
                  <c:v>MK, URBANIZACIONES, S.A DE C.V.</c:v>
                </c:pt>
              </c:strCache>
            </c:strRef>
          </c:cat>
          <c:val>
            <c:numRef>
              <c:f>OBRAS!$B$26:$B$32</c:f>
              <c:numCache>
                <c:formatCode>#,##0.00</c:formatCode>
                <c:ptCount val="7"/>
                <c:pt idx="0">
                  <c:v>359194.9</c:v>
                </c:pt>
                <c:pt idx="1">
                  <c:v>1120988.6200000001</c:v>
                </c:pt>
                <c:pt idx="2">
                  <c:v>1785504.8900000001</c:v>
                </c:pt>
                <c:pt idx="3">
                  <c:v>1848995.8199999998</c:v>
                </c:pt>
                <c:pt idx="4">
                  <c:v>2273411.2399999998</c:v>
                </c:pt>
                <c:pt idx="5">
                  <c:v>2397965.8499999996</c:v>
                </c:pt>
                <c:pt idx="6">
                  <c:v>2703278.6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8-49C7-8C72-443FE13C05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96129135"/>
        <c:axId val="1696129615"/>
        <c:axId val="0"/>
      </c:bar3DChart>
      <c:catAx>
        <c:axId val="16961291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96129615"/>
        <c:crosses val="autoZero"/>
        <c:auto val="1"/>
        <c:lblAlgn val="ctr"/>
        <c:lblOffset val="100"/>
        <c:noMultiLvlLbl val="0"/>
      </c:catAx>
      <c:valAx>
        <c:axId val="1696129615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696129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Obra Pública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OBRAS!$B$50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5.7142857142856969E-3"/>
                  <c:y val="8.75273522975929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81-4526-9EDE-786B94E308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OBRAS!$A$51:$A$62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OBRAS!$B$51:$B$62</c:f>
              <c:numCache>
                <c:formatCode>#,##0.00</c:formatCode>
                <c:ptCount val="12"/>
                <c:pt idx="0">
                  <c:v>2771622.89</c:v>
                </c:pt>
                <c:pt idx="1">
                  <c:v>2297249.8199999998</c:v>
                </c:pt>
                <c:pt idx="2">
                  <c:v>2938865.7199999997</c:v>
                </c:pt>
                <c:pt idx="3">
                  <c:v>12925291.710000001</c:v>
                </c:pt>
                <c:pt idx="4">
                  <c:v>5781191.8200000003</c:v>
                </c:pt>
                <c:pt idx="5">
                  <c:v>15325066.560000001</c:v>
                </c:pt>
                <c:pt idx="6">
                  <c:v>4418883.75</c:v>
                </c:pt>
                <c:pt idx="7">
                  <c:v>15915098.810000002</c:v>
                </c:pt>
                <c:pt idx="8">
                  <c:v>10221788.510000002</c:v>
                </c:pt>
                <c:pt idx="9">
                  <c:v>12489339.92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1-4526-9EDE-786B94E308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52582431"/>
        <c:axId val="1452582911"/>
        <c:axId val="0"/>
      </c:bar3DChart>
      <c:catAx>
        <c:axId val="1452582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52582911"/>
        <c:crosses val="autoZero"/>
        <c:auto val="1"/>
        <c:lblAlgn val="ctr"/>
        <c:lblOffset val="100"/>
        <c:noMultiLvlLbl val="0"/>
      </c:catAx>
      <c:valAx>
        <c:axId val="145258291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45258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Obra Pública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OBRAS!$B$75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OBRAS!$A$76:$A$77</c:f>
              <c:strCache>
                <c:ptCount val="2"/>
                <c:pt idx="0">
                  <c:v>Año 2023</c:v>
                </c:pt>
                <c:pt idx="1">
                  <c:v>Año 2024</c:v>
                </c:pt>
              </c:strCache>
            </c:strRef>
          </c:cat>
          <c:val>
            <c:numRef>
              <c:f>OBRAS!$B$76:$B$77</c:f>
              <c:numCache>
                <c:formatCode>#,##0.00</c:formatCode>
                <c:ptCount val="2"/>
                <c:pt idx="0">
                  <c:v>109726444.04000001</c:v>
                </c:pt>
                <c:pt idx="1">
                  <c:v>85084399.510000005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73-47B7-9A22-579D575D92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00038143"/>
        <c:axId val="1100041503"/>
        <c:axId val="0"/>
      </c:bar3DChart>
      <c:catAx>
        <c:axId val="1100038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00041503"/>
        <c:crosses val="autoZero"/>
        <c:auto val="1"/>
        <c:lblAlgn val="ctr"/>
        <c:lblOffset val="100"/>
        <c:noMultiLvlLbl val="0"/>
      </c:catAx>
      <c:valAx>
        <c:axId val="110004150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100038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35</xdr:row>
      <xdr:rowOff>190499</xdr:rowOff>
    </xdr:from>
    <xdr:to>
      <xdr:col>6</xdr:col>
      <xdr:colOff>76199</xdr:colOff>
      <xdr:row>70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B797D6A-244C-0790-3384-9DD8CE76CA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295274</xdr:colOff>
      <xdr:row>74</xdr:row>
      <xdr:rowOff>19050</xdr:rowOff>
    </xdr:from>
    <xdr:to>
      <xdr:col>6</xdr:col>
      <xdr:colOff>752475</xdr:colOff>
      <xdr:row>100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EB04AE6-B48C-7F87-97E5-789D770B6D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257174</xdr:colOff>
      <xdr:row>102</xdr:row>
      <xdr:rowOff>161925</xdr:rowOff>
    </xdr:from>
    <xdr:to>
      <xdr:col>7</xdr:col>
      <xdr:colOff>9524</xdr:colOff>
      <xdr:row>123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7D78DDA-D802-34A1-0901-7532E8238E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161925</xdr:colOff>
      <xdr:row>126</xdr:row>
      <xdr:rowOff>171450</xdr:rowOff>
    </xdr:from>
    <xdr:to>
      <xdr:col>7</xdr:col>
      <xdr:colOff>19049</xdr:colOff>
      <xdr:row>143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9482CED-0F2A-FB54-3756-761BBADD21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6</xdr:row>
      <xdr:rowOff>0</xdr:rowOff>
    </xdr:from>
    <xdr:to>
      <xdr:col>8</xdr:col>
      <xdr:colOff>47625</xdr:colOff>
      <xdr:row>32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D54705-1BAB-209C-FC1B-C7571D747F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314324</xdr:colOff>
      <xdr:row>39</xdr:row>
      <xdr:rowOff>28575</xdr:rowOff>
    </xdr:from>
    <xdr:to>
      <xdr:col>7</xdr:col>
      <xdr:colOff>733424</xdr:colOff>
      <xdr:row>67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FFEBAB4-CA0D-61D0-FBB9-D14DD7CE86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25</xdr:row>
      <xdr:rowOff>85724</xdr:rowOff>
    </xdr:from>
    <xdr:to>
      <xdr:col>5</xdr:col>
      <xdr:colOff>19050</xdr:colOff>
      <xdr:row>42</xdr:row>
      <xdr:rowOff>171449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44A89DC-9B2B-784B-A0E1-7851060B56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257174</xdr:colOff>
      <xdr:row>48</xdr:row>
      <xdr:rowOff>152399</xdr:rowOff>
    </xdr:from>
    <xdr:to>
      <xdr:col>7</xdr:col>
      <xdr:colOff>9524</xdr:colOff>
      <xdr:row>75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7B2EF58-2986-DBFB-1BD3-06271EA57A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219075</xdr:colOff>
      <xdr:row>77</xdr:row>
      <xdr:rowOff>0</xdr:rowOff>
    </xdr:from>
    <xdr:to>
      <xdr:col>7</xdr:col>
      <xdr:colOff>76200</xdr:colOff>
      <xdr:row>102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1CE72F5-AA2F-9789-7862-9BD4F68A0F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200024</xdr:colOff>
      <xdr:row>104</xdr:row>
      <xdr:rowOff>9524</xdr:rowOff>
    </xdr:from>
    <xdr:to>
      <xdr:col>7</xdr:col>
      <xdr:colOff>9524</xdr:colOff>
      <xdr:row>121</xdr:row>
      <xdr:rowOff>171449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7CB3CE4-809A-820D-259E-8CA7FF6F37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200024</xdr:colOff>
      <xdr:row>11</xdr:row>
      <xdr:rowOff>19050</xdr:rowOff>
    </xdr:from>
    <xdr:to>
      <xdr:col>5</xdr:col>
      <xdr:colOff>9524</xdr:colOff>
      <xdr:row>25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6990A7-2FAD-F244-A136-3790C900DA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133349</xdr:colOff>
      <xdr:row>30</xdr:row>
      <xdr:rowOff>180975</xdr:rowOff>
    </xdr:from>
    <xdr:to>
      <xdr:col>5</xdr:col>
      <xdr:colOff>761999</xdr:colOff>
      <xdr:row>53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9283CAB-166A-2F70-34C9-6F1EE3FB44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133349</xdr:colOff>
      <xdr:row>55</xdr:row>
      <xdr:rowOff>180974</xdr:rowOff>
    </xdr:from>
    <xdr:to>
      <xdr:col>6</xdr:col>
      <xdr:colOff>38099</xdr:colOff>
      <xdr:row>78</xdr:row>
      <xdr:rowOff>171449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DB66417-3A20-9DE3-6BB6-B0E2CC602C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171450</xdr:colOff>
      <xdr:row>80</xdr:row>
      <xdr:rowOff>133349</xdr:rowOff>
    </xdr:from>
    <xdr:to>
      <xdr:col>6</xdr:col>
      <xdr:colOff>47625</xdr:colOff>
      <xdr:row>100</xdr:row>
      <xdr:rowOff>9524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F2F37EB-3999-FCA0-8F5A-2F7A4C08D1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295274</xdr:colOff>
      <xdr:row>42</xdr:row>
      <xdr:rowOff>9525</xdr:rowOff>
    </xdr:from>
    <xdr:to>
      <xdr:col>5</xdr:col>
      <xdr:colOff>733424</xdr:colOff>
      <xdr:row>83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004B2E-5683-AF1E-C2F0-410D8917CB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123824</xdr:colOff>
      <xdr:row>89</xdr:row>
      <xdr:rowOff>190499</xdr:rowOff>
    </xdr:from>
    <xdr:to>
      <xdr:col>7</xdr:col>
      <xdr:colOff>47624</xdr:colOff>
      <xdr:row>113</xdr:row>
      <xdr:rowOff>180974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2987553-5950-7A66-3830-E5787B3286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133349</xdr:colOff>
      <xdr:row>115</xdr:row>
      <xdr:rowOff>171449</xdr:rowOff>
    </xdr:from>
    <xdr:to>
      <xdr:col>7</xdr:col>
      <xdr:colOff>38099</xdr:colOff>
      <xdr:row>137</xdr:row>
      <xdr:rowOff>9524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9102036-2F55-0259-F2AA-3D6E02F802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123824</xdr:colOff>
      <xdr:row>141</xdr:row>
      <xdr:rowOff>0</xdr:rowOff>
    </xdr:from>
    <xdr:to>
      <xdr:col>7</xdr:col>
      <xdr:colOff>9524</xdr:colOff>
      <xdr:row>159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F78F9B0-B082-41B8-5679-EC11399570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19</xdr:row>
      <xdr:rowOff>190499</xdr:rowOff>
    </xdr:from>
    <xdr:to>
      <xdr:col>6</xdr:col>
      <xdr:colOff>733425</xdr:colOff>
      <xdr:row>37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04F3B4-8401-8FA7-B96F-2128B6FD24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161924</xdr:colOff>
      <xdr:row>41</xdr:row>
      <xdr:rowOff>0</xdr:rowOff>
    </xdr:from>
    <xdr:to>
      <xdr:col>7</xdr:col>
      <xdr:colOff>19050</xdr:colOff>
      <xdr:row>64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43C2E9A-974E-6F5F-EE8F-3922A569AE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171449</xdr:colOff>
      <xdr:row>66</xdr:row>
      <xdr:rowOff>190499</xdr:rowOff>
    </xdr:from>
    <xdr:to>
      <xdr:col>6</xdr:col>
      <xdr:colOff>761999</xdr:colOff>
      <xdr:row>86</xdr:row>
      <xdr:rowOff>180974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EF4D261-DADC-D83F-1FE0-B28301CBE9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209549</xdr:colOff>
      <xdr:row>90</xdr:row>
      <xdr:rowOff>171449</xdr:rowOff>
    </xdr:from>
    <xdr:to>
      <xdr:col>5</xdr:col>
      <xdr:colOff>761999</xdr:colOff>
      <xdr:row>108</xdr:row>
      <xdr:rowOff>123824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599C2C0-4E5A-C487-658E-A9E453C985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523874</xdr:colOff>
      <xdr:row>36</xdr:row>
      <xdr:rowOff>76200</xdr:rowOff>
    </xdr:from>
    <xdr:to>
      <xdr:col>6</xdr:col>
      <xdr:colOff>695324</xdr:colOff>
      <xdr:row>61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9D1483B-CF11-A2F1-C5A9-DF9C1DB4FE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381000</xdr:colOff>
      <xdr:row>66</xdr:row>
      <xdr:rowOff>171450</xdr:rowOff>
    </xdr:from>
    <xdr:to>
      <xdr:col>6</xdr:col>
      <xdr:colOff>695325</xdr:colOff>
      <xdr:row>89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76064A5-89CA-FC6E-5ED4-5F3A16F05D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904875</xdr:colOff>
      <xdr:row>91</xdr:row>
      <xdr:rowOff>171450</xdr:rowOff>
    </xdr:from>
    <xdr:to>
      <xdr:col>5</xdr:col>
      <xdr:colOff>38100</xdr:colOff>
      <xdr:row>106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8DDA4AF-E79C-1BF9-9B1F-4A387B966E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752474</xdr:colOff>
      <xdr:row>17</xdr:row>
      <xdr:rowOff>114299</xdr:rowOff>
    </xdr:from>
    <xdr:to>
      <xdr:col>13</xdr:col>
      <xdr:colOff>47625</xdr:colOff>
      <xdr:row>40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499B705-0842-7D42-4826-068796B2A4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13</xdr:row>
      <xdr:rowOff>171449</xdr:rowOff>
    </xdr:from>
    <xdr:to>
      <xdr:col>4</xdr:col>
      <xdr:colOff>1228725</xdr:colOff>
      <xdr:row>32</xdr:row>
      <xdr:rowOff>180974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A7F3B6E-CD4E-9297-72E5-9A9D933743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180975</xdr:colOff>
      <xdr:row>36</xdr:row>
      <xdr:rowOff>19050</xdr:rowOff>
    </xdr:from>
    <xdr:to>
      <xdr:col>5</xdr:col>
      <xdr:colOff>76200</xdr:colOff>
      <xdr:row>56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686131C-372C-BB83-65C4-9892863E05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171450</xdr:colOff>
      <xdr:row>60</xdr:row>
      <xdr:rowOff>171450</xdr:rowOff>
    </xdr:from>
    <xdr:to>
      <xdr:col>4</xdr:col>
      <xdr:colOff>1209675</xdr:colOff>
      <xdr:row>75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5B4C41F-60CD-0BB3-6969-81BA3D3079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19</xdr:row>
      <xdr:rowOff>9524</xdr:rowOff>
    </xdr:from>
    <xdr:to>
      <xdr:col>5</xdr:col>
      <xdr:colOff>85725</xdr:colOff>
      <xdr:row>38</xdr:row>
      <xdr:rowOff>171449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F573294-4FA3-BDB5-390F-0171E4A1D2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104775</xdr:colOff>
      <xdr:row>45</xdr:row>
      <xdr:rowOff>19049</xdr:rowOff>
    </xdr:from>
    <xdr:to>
      <xdr:col>5</xdr:col>
      <xdr:colOff>361950</xdr:colOff>
      <xdr:row>67</xdr:row>
      <xdr:rowOff>180974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E40443B-1CC9-C947-AEF8-1F5BC79A59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114300</xdr:colOff>
      <xdr:row>71</xdr:row>
      <xdr:rowOff>0</xdr:rowOff>
    </xdr:from>
    <xdr:to>
      <xdr:col>4</xdr:col>
      <xdr:colOff>466725</xdr:colOff>
      <xdr:row>88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735B180-56D2-BFDD-A81E-08BD56EF1C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75"/>
  <sheetViews>
    <sheetView tabSelected="1" workbookViewId="0">
      <selection activeCell="A5" sqref="A5"/>
    </sheetView>
  </sheetViews>
  <sheetFormatPr baseColWidth="10" defaultColWidth="9.140625" defaultRowHeight="15" x14ac:dyDescent="0.25"/>
  <cols>
    <col min="1" max="1" width="64.28515625" customWidth="1"/>
    <col min="2" max="2" width="14" customWidth="1"/>
    <col min="3" max="3" width="57.42578125" customWidth="1"/>
    <col min="4" max="4" width="19.5703125" bestFit="1" customWidth="1"/>
    <col min="5" max="5" width="19.140625" customWidth="1"/>
  </cols>
  <sheetData>
    <row r="1" spans="1:5" x14ac:dyDescent="0.25">
      <c r="A1" s="6" t="s">
        <v>0</v>
      </c>
      <c r="B1" s="6" t="s">
        <v>423</v>
      </c>
      <c r="C1" s="6" t="s">
        <v>424</v>
      </c>
      <c r="D1" s="6" t="s">
        <v>425</v>
      </c>
      <c r="E1" s="6" t="s">
        <v>426</v>
      </c>
    </row>
    <row r="2" spans="1:5" ht="15.75" customHeight="1" x14ac:dyDescent="0.25">
      <c r="A2" s="1" t="s">
        <v>213</v>
      </c>
      <c r="B2" s="2">
        <v>45569</v>
      </c>
      <c r="C2" s="4" t="s">
        <v>412</v>
      </c>
      <c r="D2" s="3">
        <v>3000</v>
      </c>
    </row>
    <row r="3" spans="1:5" ht="14.25" customHeight="1" x14ac:dyDescent="0.25">
      <c r="A3" s="1" t="s">
        <v>213</v>
      </c>
      <c r="B3" s="2">
        <v>45596</v>
      </c>
      <c r="C3" s="4" t="s">
        <v>286</v>
      </c>
      <c r="D3" s="3">
        <v>910</v>
      </c>
    </row>
    <row r="4" spans="1:5" x14ac:dyDescent="0.25">
      <c r="A4" s="1" t="s">
        <v>58</v>
      </c>
      <c r="B4" s="2">
        <v>45581</v>
      </c>
      <c r="C4" s="1" t="s">
        <v>302</v>
      </c>
      <c r="D4" s="3">
        <v>1700</v>
      </c>
    </row>
    <row r="5" spans="1:5" x14ac:dyDescent="0.25">
      <c r="A5" s="1" t="s">
        <v>361</v>
      </c>
      <c r="B5" s="2">
        <v>45580</v>
      </c>
      <c r="C5" s="1" t="s">
        <v>290</v>
      </c>
      <c r="D5" s="3">
        <v>1200</v>
      </c>
    </row>
    <row r="6" spans="1:5" x14ac:dyDescent="0.25">
      <c r="A6" s="1" t="s">
        <v>234</v>
      </c>
      <c r="B6" s="2">
        <v>45581</v>
      </c>
      <c r="C6" s="1" t="s">
        <v>413</v>
      </c>
      <c r="D6" s="3">
        <v>750</v>
      </c>
    </row>
    <row r="7" spans="1:5" x14ac:dyDescent="0.25">
      <c r="A7" s="1" t="s">
        <v>234</v>
      </c>
      <c r="B7" s="2">
        <v>45593</v>
      </c>
      <c r="C7" s="1" t="s">
        <v>413</v>
      </c>
      <c r="D7" s="3">
        <v>750</v>
      </c>
    </row>
    <row r="8" spans="1:5" x14ac:dyDescent="0.25">
      <c r="A8" s="1" t="s">
        <v>362</v>
      </c>
      <c r="B8" s="2">
        <v>45580</v>
      </c>
      <c r="C8" s="1" t="s">
        <v>290</v>
      </c>
      <c r="D8" s="3">
        <v>1629</v>
      </c>
    </row>
    <row r="9" spans="1:5" x14ac:dyDescent="0.25">
      <c r="A9" s="1" t="s">
        <v>362</v>
      </c>
      <c r="B9" s="2">
        <v>45580</v>
      </c>
      <c r="C9" s="1" t="s">
        <v>290</v>
      </c>
      <c r="D9" s="3">
        <v>657</v>
      </c>
    </row>
    <row r="10" spans="1:5" x14ac:dyDescent="0.25">
      <c r="A10" s="1" t="s">
        <v>204</v>
      </c>
      <c r="B10" s="2">
        <v>45587</v>
      </c>
      <c r="C10" s="1" t="s">
        <v>317</v>
      </c>
      <c r="D10" s="3">
        <v>43620</v>
      </c>
    </row>
    <row r="11" spans="1:5" x14ac:dyDescent="0.25">
      <c r="A11" s="1" t="s">
        <v>235</v>
      </c>
      <c r="B11" s="2">
        <v>45573</v>
      </c>
      <c r="C11" s="1" t="s">
        <v>413</v>
      </c>
      <c r="D11" s="3">
        <v>1500</v>
      </c>
    </row>
    <row r="12" spans="1:5" x14ac:dyDescent="0.25">
      <c r="A12" s="1" t="s">
        <v>235</v>
      </c>
      <c r="B12" s="2">
        <v>45593</v>
      </c>
      <c r="C12" s="1" t="s">
        <v>413</v>
      </c>
      <c r="D12" s="3">
        <v>1500</v>
      </c>
    </row>
    <row r="13" spans="1:5" x14ac:dyDescent="0.25">
      <c r="A13" s="1" t="s">
        <v>19</v>
      </c>
      <c r="B13" s="2">
        <v>45573</v>
      </c>
      <c r="C13" s="1" t="s">
        <v>292</v>
      </c>
      <c r="D13" s="3">
        <v>58000</v>
      </c>
    </row>
    <row r="14" spans="1:5" x14ac:dyDescent="0.25">
      <c r="A14" s="1" t="s">
        <v>236</v>
      </c>
      <c r="B14" s="2">
        <v>45581</v>
      </c>
      <c r="C14" s="1" t="s">
        <v>413</v>
      </c>
      <c r="D14" s="3">
        <v>1250</v>
      </c>
    </row>
    <row r="15" spans="1:5" x14ac:dyDescent="0.25">
      <c r="A15" s="1" t="s">
        <v>236</v>
      </c>
      <c r="B15" s="2">
        <v>45593</v>
      </c>
      <c r="C15" s="1" t="s">
        <v>413</v>
      </c>
      <c r="D15" s="3">
        <v>1250</v>
      </c>
    </row>
    <row r="16" spans="1:5" x14ac:dyDescent="0.25">
      <c r="A16" s="1" t="s">
        <v>59</v>
      </c>
      <c r="B16" s="2">
        <v>45587</v>
      </c>
      <c r="C16" s="1" t="s">
        <v>303</v>
      </c>
      <c r="D16" s="3">
        <v>777539.93</v>
      </c>
    </row>
    <row r="17" spans="1:4" x14ac:dyDescent="0.25">
      <c r="A17" s="1" t="s">
        <v>59</v>
      </c>
      <c r="B17" s="2">
        <v>45595</v>
      </c>
      <c r="C17" s="1" t="s">
        <v>290</v>
      </c>
      <c r="D17" s="3">
        <v>2666.25</v>
      </c>
    </row>
    <row r="18" spans="1:4" x14ac:dyDescent="0.25">
      <c r="A18" s="1" t="s">
        <v>153</v>
      </c>
      <c r="B18" s="2">
        <v>45587</v>
      </c>
      <c r="C18" s="1" t="s">
        <v>287</v>
      </c>
      <c r="D18" s="3">
        <v>20000</v>
      </c>
    </row>
    <row r="19" spans="1:4" x14ac:dyDescent="0.25">
      <c r="A19" s="1" t="s">
        <v>154</v>
      </c>
      <c r="B19" s="2">
        <v>45581</v>
      </c>
      <c r="C19" s="1" t="s">
        <v>317</v>
      </c>
      <c r="D19" s="3">
        <v>22950</v>
      </c>
    </row>
    <row r="20" spans="1:4" x14ac:dyDescent="0.25">
      <c r="A20" s="1" t="s">
        <v>119</v>
      </c>
      <c r="B20" s="2">
        <v>45587</v>
      </c>
      <c r="C20" s="1" t="s">
        <v>302</v>
      </c>
      <c r="D20" s="3">
        <v>89499.98</v>
      </c>
    </row>
    <row r="21" spans="1:4" x14ac:dyDescent="0.25">
      <c r="A21" s="1" t="s">
        <v>181</v>
      </c>
      <c r="B21" s="2">
        <v>45567</v>
      </c>
      <c r="C21" s="1" t="s">
        <v>327</v>
      </c>
      <c r="D21" s="3">
        <v>14880.95</v>
      </c>
    </row>
    <row r="22" spans="1:4" x14ac:dyDescent="0.25">
      <c r="A22" s="1" t="s">
        <v>181</v>
      </c>
      <c r="B22" s="2">
        <v>45595</v>
      </c>
      <c r="C22" s="1" t="s">
        <v>327</v>
      </c>
      <c r="D22" s="3">
        <v>14880.95</v>
      </c>
    </row>
    <row r="23" spans="1:4" x14ac:dyDescent="0.25">
      <c r="A23" s="1" t="s">
        <v>155</v>
      </c>
      <c r="B23" s="2">
        <v>45583</v>
      </c>
      <c r="C23" s="1" t="s">
        <v>334</v>
      </c>
      <c r="D23" s="3">
        <v>22752.06</v>
      </c>
    </row>
    <row r="24" spans="1:4" x14ac:dyDescent="0.25">
      <c r="A24" s="1" t="s">
        <v>182</v>
      </c>
      <c r="B24" s="2">
        <v>45567</v>
      </c>
      <c r="C24" s="1" t="s">
        <v>327</v>
      </c>
      <c r="D24" s="3">
        <v>35714.28</v>
      </c>
    </row>
    <row r="25" spans="1:4" x14ac:dyDescent="0.25">
      <c r="A25" s="1" t="s">
        <v>182</v>
      </c>
      <c r="B25" s="2">
        <v>45595</v>
      </c>
      <c r="C25" s="1" t="s">
        <v>327</v>
      </c>
      <c r="D25" s="3">
        <v>35714.28</v>
      </c>
    </row>
    <row r="26" spans="1:4" x14ac:dyDescent="0.25">
      <c r="A26" s="1" t="s">
        <v>60</v>
      </c>
      <c r="B26" s="2">
        <v>45581</v>
      </c>
      <c r="C26" s="1" t="s">
        <v>298</v>
      </c>
      <c r="D26" s="3">
        <v>8382.6</v>
      </c>
    </row>
    <row r="27" spans="1:4" x14ac:dyDescent="0.25">
      <c r="A27" s="1" t="s">
        <v>61</v>
      </c>
      <c r="B27" s="2">
        <v>45573</v>
      </c>
      <c r="C27" s="1" t="s">
        <v>287</v>
      </c>
      <c r="D27" s="3">
        <v>110080</v>
      </c>
    </row>
    <row r="28" spans="1:4" x14ac:dyDescent="0.25">
      <c r="A28" s="1" t="s">
        <v>183</v>
      </c>
      <c r="B28" s="2">
        <v>45567</v>
      </c>
      <c r="C28" s="1" t="s">
        <v>327</v>
      </c>
      <c r="D28" s="3">
        <v>41666.660000000003</v>
      </c>
    </row>
    <row r="29" spans="1:4" x14ac:dyDescent="0.25">
      <c r="A29" s="1" t="s">
        <v>183</v>
      </c>
      <c r="B29" s="2">
        <v>45595</v>
      </c>
      <c r="C29" s="1" t="s">
        <v>327</v>
      </c>
      <c r="D29" s="3">
        <v>41666.660000000003</v>
      </c>
    </row>
    <row r="30" spans="1:4" x14ac:dyDescent="0.25">
      <c r="A30" s="1" t="s">
        <v>237</v>
      </c>
      <c r="B30" s="2">
        <v>45581</v>
      </c>
      <c r="C30" s="1" t="s">
        <v>413</v>
      </c>
      <c r="D30" s="3">
        <v>750</v>
      </c>
    </row>
    <row r="31" spans="1:4" x14ac:dyDescent="0.25">
      <c r="A31" s="1" t="s">
        <v>237</v>
      </c>
      <c r="B31" s="2">
        <v>45593</v>
      </c>
      <c r="C31" s="1" t="s">
        <v>413</v>
      </c>
      <c r="D31" s="3">
        <v>750</v>
      </c>
    </row>
    <row r="32" spans="1:4" x14ac:dyDescent="0.25">
      <c r="A32" s="1" t="s">
        <v>62</v>
      </c>
      <c r="B32" s="2">
        <v>45573</v>
      </c>
      <c r="C32" s="1" t="s">
        <v>308</v>
      </c>
      <c r="D32" s="3">
        <v>44552.52</v>
      </c>
    </row>
    <row r="33" spans="1:4" x14ac:dyDescent="0.25">
      <c r="A33" s="1" t="s">
        <v>62</v>
      </c>
      <c r="B33" s="2">
        <v>45587</v>
      </c>
      <c r="C33" s="1" t="s">
        <v>308</v>
      </c>
      <c r="D33" s="3">
        <v>99730.8</v>
      </c>
    </row>
    <row r="34" spans="1:4" x14ac:dyDescent="0.25">
      <c r="A34" s="1" t="s">
        <v>120</v>
      </c>
      <c r="B34" s="2">
        <v>45581</v>
      </c>
      <c r="C34" s="1" t="s">
        <v>327</v>
      </c>
      <c r="D34" s="3">
        <v>2000</v>
      </c>
    </row>
    <row r="35" spans="1:4" x14ac:dyDescent="0.25">
      <c r="A35" s="1" t="s">
        <v>120</v>
      </c>
      <c r="B35" s="2">
        <v>45581</v>
      </c>
      <c r="C35" s="1" t="s">
        <v>327</v>
      </c>
      <c r="D35" s="3">
        <v>2000</v>
      </c>
    </row>
    <row r="36" spans="1:4" x14ac:dyDescent="0.25">
      <c r="A36" s="1" t="s">
        <v>238</v>
      </c>
      <c r="B36" s="2">
        <v>45581</v>
      </c>
      <c r="C36" s="1" t="s">
        <v>413</v>
      </c>
      <c r="D36" s="3">
        <v>750</v>
      </c>
    </row>
    <row r="37" spans="1:4" x14ac:dyDescent="0.25">
      <c r="A37" s="1" t="s">
        <v>238</v>
      </c>
      <c r="B37" s="2">
        <v>45593</v>
      </c>
      <c r="C37" s="1" t="s">
        <v>413</v>
      </c>
      <c r="D37" s="3">
        <v>750</v>
      </c>
    </row>
    <row r="38" spans="1:4" x14ac:dyDescent="0.25">
      <c r="A38" s="1" t="s">
        <v>239</v>
      </c>
      <c r="B38" s="2">
        <v>45573</v>
      </c>
      <c r="C38" s="1" t="s">
        <v>413</v>
      </c>
      <c r="D38" s="3">
        <v>1500</v>
      </c>
    </row>
    <row r="39" spans="1:4" x14ac:dyDescent="0.25">
      <c r="A39" s="1" t="s">
        <v>239</v>
      </c>
      <c r="B39" s="2">
        <v>45593</v>
      </c>
      <c r="C39" s="1" t="s">
        <v>413</v>
      </c>
      <c r="D39" s="3">
        <v>1500</v>
      </c>
    </row>
    <row r="40" spans="1:4" x14ac:dyDescent="0.25">
      <c r="A40" s="1" t="s">
        <v>63</v>
      </c>
      <c r="B40" s="2">
        <v>45573</v>
      </c>
      <c r="C40" s="1" t="s">
        <v>346</v>
      </c>
      <c r="D40" s="3">
        <v>118668</v>
      </c>
    </row>
    <row r="41" spans="1:4" x14ac:dyDescent="0.25">
      <c r="A41" s="1" t="s">
        <v>378</v>
      </c>
      <c r="B41" s="2">
        <v>45580</v>
      </c>
      <c r="C41" s="1" t="s">
        <v>285</v>
      </c>
      <c r="D41" s="3">
        <v>874</v>
      </c>
    </row>
    <row r="42" spans="1:4" x14ac:dyDescent="0.25">
      <c r="A42" s="1" t="s">
        <v>240</v>
      </c>
      <c r="B42" s="2">
        <v>45573</v>
      </c>
      <c r="C42" s="1" t="s">
        <v>413</v>
      </c>
      <c r="D42" s="3">
        <v>1500</v>
      </c>
    </row>
    <row r="43" spans="1:4" x14ac:dyDescent="0.25">
      <c r="A43" s="1" t="s">
        <v>240</v>
      </c>
      <c r="B43" s="2">
        <v>45593</v>
      </c>
      <c r="C43" s="1" t="s">
        <v>413</v>
      </c>
      <c r="D43" s="3">
        <v>1500</v>
      </c>
    </row>
    <row r="44" spans="1:4" x14ac:dyDescent="0.25">
      <c r="A44" s="1" t="s">
        <v>1</v>
      </c>
      <c r="B44" s="2">
        <v>45587</v>
      </c>
      <c r="C44" s="1" t="s">
        <v>415</v>
      </c>
      <c r="D44" s="3">
        <v>50000</v>
      </c>
    </row>
    <row r="45" spans="1:4" x14ac:dyDescent="0.25">
      <c r="A45" s="1" t="s">
        <v>20</v>
      </c>
      <c r="B45" s="2">
        <v>45573</v>
      </c>
      <c r="C45" s="1" t="s">
        <v>292</v>
      </c>
      <c r="D45" s="3">
        <v>23200</v>
      </c>
    </row>
    <row r="46" spans="1:4" x14ac:dyDescent="0.25">
      <c r="A46" s="1" t="s">
        <v>156</v>
      </c>
      <c r="B46" s="2">
        <v>45583</v>
      </c>
      <c r="C46" s="1" t="s">
        <v>334</v>
      </c>
      <c r="D46" s="3">
        <v>22752.16</v>
      </c>
    </row>
    <row r="47" spans="1:4" x14ac:dyDescent="0.25">
      <c r="A47" s="1" t="s">
        <v>21</v>
      </c>
      <c r="B47" s="2">
        <v>45573</v>
      </c>
      <c r="C47" s="1" t="s">
        <v>292</v>
      </c>
      <c r="D47" s="3">
        <v>11600</v>
      </c>
    </row>
    <row r="48" spans="1:4" x14ac:dyDescent="0.25">
      <c r="A48" s="1" t="s">
        <v>157</v>
      </c>
      <c r="B48" s="2">
        <v>45573</v>
      </c>
      <c r="C48" s="1" t="s">
        <v>317</v>
      </c>
      <c r="D48" s="3">
        <v>56700</v>
      </c>
    </row>
    <row r="49" spans="1:4" x14ac:dyDescent="0.25">
      <c r="A49" s="1" t="s">
        <v>157</v>
      </c>
      <c r="B49" s="2">
        <v>45587</v>
      </c>
      <c r="C49" s="1" t="s">
        <v>317</v>
      </c>
      <c r="D49" s="3">
        <v>28350</v>
      </c>
    </row>
    <row r="50" spans="1:4" x14ac:dyDescent="0.25">
      <c r="A50" s="1" t="s">
        <v>64</v>
      </c>
      <c r="B50" s="2">
        <v>45587</v>
      </c>
      <c r="C50" s="1" t="s">
        <v>298</v>
      </c>
      <c r="D50" s="3">
        <v>109839.6</v>
      </c>
    </row>
    <row r="51" spans="1:4" x14ac:dyDescent="0.25">
      <c r="A51" s="1" t="s">
        <v>275</v>
      </c>
      <c r="B51" s="2">
        <v>45568</v>
      </c>
      <c r="C51" s="1" t="s">
        <v>342</v>
      </c>
      <c r="D51" s="3">
        <v>973888.87</v>
      </c>
    </row>
    <row r="52" spans="1:4" x14ac:dyDescent="0.25">
      <c r="A52" s="1" t="s">
        <v>65</v>
      </c>
      <c r="B52" s="2">
        <v>45580</v>
      </c>
      <c r="C52" s="1" t="s">
        <v>341</v>
      </c>
      <c r="D52" s="3">
        <v>8500</v>
      </c>
    </row>
    <row r="53" spans="1:4" x14ac:dyDescent="0.25">
      <c r="A53" s="1" t="s">
        <v>241</v>
      </c>
      <c r="B53" s="2">
        <v>45573</v>
      </c>
      <c r="C53" s="1" t="s">
        <v>413</v>
      </c>
      <c r="D53" s="3">
        <v>1500</v>
      </c>
    </row>
    <row r="54" spans="1:4" x14ac:dyDescent="0.25">
      <c r="A54" s="1" t="s">
        <v>241</v>
      </c>
      <c r="B54" s="2">
        <v>45593</v>
      </c>
      <c r="C54" s="1" t="s">
        <v>413</v>
      </c>
      <c r="D54" s="3">
        <v>1500</v>
      </c>
    </row>
    <row r="55" spans="1:4" x14ac:dyDescent="0.25">
      <c r="A55" s="1" t="s">
        <v>121</v>
      </c>
      <c r="B55" s="2">
        <v>45569</v>
      </c>
      <c r="C55" s="1" t="s">
        <v>302</v>
      </c>
      <c r="D55" s="3">
        <v>2200.02</v>
      </c>
    </row>
    <row r="56" spans="1:4" x14ac:dyDescent="0.25">
      <c r="A56" s="1" t="s">
        <v>121</v>
      </c>
      <c r="B56" s="2">
        <v>45581</v>
      </c>
      <c r="C56" s="1" t="s">
        <v>302</v>
      </c>
      <c r="D56" s="3">
        <v>29725</v>
      </c>
    </row>
    <row r="57" spans="1:4" x14ac:dyDescent="0.25">
      <c r="A57" s="1" t="s">
        <v>363</v>
      </c>
      <c r="B57" s="2">
        <v>45580</v>
      </c>
      <c r="C57" s="1" t="s">
        <v>290</v>
      </c>
      <c r="D57" s="3">
        <v>19064.93</v>
      </c>
    </row>
    <row r="58" spans="1:4" x14ac:dyDescent="0.25">
      <c r="A58" s="1" t="s">
        <v>242</v>
      </c>
      <c r="B58" s="2">
        <v>45581</v>
      </c>
      <c r="C58" s="1" t="s">
        <v>413</v>
      </c>
      <c r="D58" s="3">
        <v>750</v>
      </c>
    </row>
    <row r="59" spans="1:4" x14ac:dyDescent="0.25">
      <c r="A59" s="1" t="s">
        <v>242</v>
      </c>
      <c r="B59" s="2">
        <v>45593</v>
      </c>
      <c r="C59" s="1" t="s">
        <v>413</v>
      </c>
      <c r="D59" s="3">
        <v>750</v>
      </c>
    </row>
    <row r="60" spans="1:4" x14ac:dyDescent="0.25">
      <c r="A60" s="1" t="s">
        <v>122</v>
      </c>
      <c r="B60" s="2">
        <v>45581</v>
      </c>
      <c r="C60" s="1" t="s">
        <v>327</v>
      </c>
      <c r="D60" s="3">
        <v>2000</v>
      </c>
    </row>
    <row r="61" spans="1:4" x14ac:dyDescent="0.25">
      <c r="A61" s="1" t="s">
        <v>122</v>
      </c>
      <c r="B61" s="2">
        <v>45581</v>
      </c>
      <c r="C61" s="1" t="s">
        <v>327</v>
      </c>
      <c r="D61" s="3">
        <v>2000</v>
      </c>
    </row>
    <row r="62" spans="1:4" x14ac:dyDescent="0.25">
      <c r="A62" s="1" t="s">
        <v>184</v>
      </c>
      <c r="B62" s="2">
        <v>45567</v>
      </c>
      <c r="C62" s="1" t="s">
        <v>327</v>
      </c>
      <c r="D62" s="3">
        <v>39001.910000000003</v>
      </c>
    </row>
    <row r="63" spans="1:4" x14ac:dyDescent="0.25">
      <c r="A63" s="1" t="s">
        <v>184</v>
      </c>
      <c r="B63" s="2">
        <v>45595</v>
      </c>
      <c r="C63" s="1" t="s">
        <v>327</v>
      </c>
      <c r="D63" s="3">
        <v>39495.599999999999</v>
      </c>
    </row>
    <row r="64" spans="1:4" x14ac:dyDescent="0.25">
      <c r="A64" s="1" t="s">
        <v>185</v>
      </c>
      <c r="B64" s="2">
        <v>45567</v>
      </c>
      <c r="C64" s="1" t="s">
        <v>327</v>
      </c>
      <c r="D64" s="3">
        <v>13888.88</v>
      </c>
    </row>
    <row r="65" spans="1:4" x14ac:dyDescent="0.25">
      <c r="A65" s="1" t="s">
        <v>185</v>
      </c>
      <c r="B65" s="2">
        <v>45595</v>
      </c>
      <c r="C65" s="1" t="s">
        <v>327</v>
      </c>
      <c r="D65" s="3">
        <v>13888.88</v>
      </c>
    </row>
    <row r="66" spans="1:4" x14ac:dyDescent="0.25">
      <c r="A66" s="1" t="s">
        <v>186</v>
      </c>
      <c r="B66" s="2">
        <v>45567</v>
      </c>
      <c r="C66" s="1" t="s">
        <v>327</v>
      </c>
      <c r="D66" s="3">
        <v>30000</v>
      </c>
    </row>
    <row r="67" spans="1:4" x14ac:dyDescent="0.25">
      <c r="A67" s="1" t="s">
        <v>186</v>
      </c>
      <c r="B67" s="2">
        <v>45595</v>
      </c>
      <c r="C67" s="1" t="s">
        <v>327</v>
      </c>
      <c r="D67" s="3">
        <v>30000</v>
      </c>
    </row>
    <row r="68" spans="1:4" x14ac:dyDescent="0.25">
      <c r="A68" s="1" t="s">
        <v>66</v>
      </c>
      <c r="B68" s="2">
        <v>45595</v>
      </c>
      <c r="C68" s="1" t="s">
        <v>295</v>
      </c>
      <c r="D68" s="3">
        <v>18732</v>
      </c>
    </row>
    <row r="69" spans="1:4" x14ac:dyDescent="0.25">
      <c r="A69" s="1" t="s">
        <v>123</v>
      </c>
      <c r="B69" s="2">
        <v>45581</v>
      </c>
      <c r="C69" s="1" t="s">
        <v>327</v>
      </c>
      <c r="D69" s="3">
        <v>2000</v>
      </c>
    </row>
    <row r="70" spans="1:4" x14ac:dyDescent="0.25">
      <c r="A70" s="1" t="s">
        <v>123</v>
      </c>
      <c r="B70" s="2">
        <v>45581</v>
      </c>
      <c r="C70" s="1" t="s">
        <v>327</v>
      </c>
      <c r="D70" s="3">
        <v>2000</v>
      </c>
    </row>
    <row r="71" spans="1:4" x14ac:dyDescent="0.25">
      <c r="A71" s="1" t="s">
        <v>124</v>
      </c>
      <c r="B71" s="2">
        <v>45581</v>
      </c>
      <c r="C71" s="1" t="s">
        <v>327</v>
      </c>
      <c r="D71" s="3">
        <v>2000</v>
      </c>
    </row>
    <row r="72" spans="1:4" x14ac:dyDescent="0.25">
      <c r="A72" s="1" t="s">
        <v>124</v>
      </c>
      <c r="B72" s="2">
        <v>45581</v>
      </c>
      <c r="C72" s="1" t="s">
        <v>327</v>
      </c>
      <c r="D72" s="3">
        <v>2000</v>
      </c>
    </row>
    <row r="73" spans="1:4" x14ac:dyDescent="0.25">
      <c r="A73" s="1" t="s">
        <v>22</v>
      </c>
      <c r="B73" s="2">
        <v>45573</v>
      </c>
      <c r="C73" s="1" t="s">
        <v>292</v>
      </c>
      <c r="D73" s="3">
        <v>11600</v>
      </c>
    </row>
    <row r="74" spans="1:4" x14ac:dyDescent="0.25">
      <c r="A74" s="1" t="s">
        <v>125</v>
      </c>
      <c r="B74" s="2">
        <v>45581</v>
      </c>
      <c r="C74" s="1" t="s">
        <v>327</v>
      </c>
      <c r="D74" s="3">
        <v>2000</v>
      </c>
    </row>
    <row r="75" spans="1:4" x14ac:dyDescent="0.25">
      <c r="A75" s="1" t="s">
        <v>125</v>
      </c>
      <c r="B75" s="2">
        <v>45581</v>
      </c>
      <c r="C75" s="1" t="s">
        <v>327</v>
      </c>
      <c r="D75" s="3">
        <v>2000</v>
      </c>
    </row>
    <row r="76" spans="1:4" x14ac:dyDescent="0.25">
      <c r="A76" s="1" t="s">
        <v>243</v>
      </c>
      <c r="B76" s="2">
        <v>45581</v>
      </c>
      <c r="C76" s="1" t="s">
        <v>413</v>
      </c>
      <c r="D76" s="3">
        <v>750</v>
      </c>
    </row>
    <row r="77" spans="1:4" x14ac:dyDescent="0.25">
      <c r="A77" s="1" t="s">
        <v>243</v>
      </c>
      <c r="B77" s="2">
        <v>45593</v>
      </c>
      <c r="C77" s="1" t="s">
        <v>413</v>
      </c>
      <c r="D77" s="3">
        <v>750</v>
      </c>
    </row>
    <row r="78" spans="1:4" x14ac:dyDescent="0.25">
      <c r="A78" s="1" t="s">
        <v>404</v>
      </c>
      <c r="B78" s="2">
        <v>45588</v>
      </c>
      <c r="C78" s="1" t="s">
        <v>290</v>
      </c>
      <c r="D78" s="3">
        <v>34170.959999999999</v>
      </c>
    </row>
    <row r="79" spans="1:4" x14ac:dyDescent="0.25">
      <c r="A79" s="1" t="s">
        <v>2</v>
      </c>
      <c r="B79" s="2">
        <v>45587</v>
      </c>
      <c r="C79" s="1" t="s">
        <v>416</v>
      </c>
      <c r="D79" s="3">
        <v>50000</v>
      </c>
    </row>
    <row r="80" spans="1:4" x14ac:dyDescent="0.25">
      <c r="A80" s="1" t="s">
        <v>380</v>
      </c>
      <c r="B80" s="2">
        <v>45581</v>
      </c>
      <c r="C80" s="1" t="s">
        <v>290</v>
      </c>
      <c r="D80" s="3">
        <v>22780.639999999999</v>
      </c>
    </row>
    <row r="81" spans="1:4" x14ac:dyDescent="0.25">
      <c r="A81" s="1" t="s">
        <v>278</v>
      </c>
      <c r="B81" s="2">
        <v>45573</v>
      </c>
      <c r="C81" s="1" t="s">
        <v>290</v>
      </c>
      <c r="D81" s="3">
        <v>122720.18</v>
      </c>
    </row>
    <row r="82" spans="1:4" x14ac:dyDescent="0.25">
      <c r="A82" s="1" t="s">
        <v>187</v>
      </c>
      <c r="B82" s="2">
        <v>45567</v>
      </c>
      <c r="C82" s="1" t="s">
        <v>327</v>
      </c>
      <c r="D82" s="3">
        <v>13888.88</v>
      </c>
    </row>
    <row r="83" spans="1:4" x14ac:dyDescent="0.25">
      <c r="A83" s="1" t="s">
        <v>187</v>
      </c>
      <c r="B83" s="2">
        <v>45595</v>
      </c>
      <c r="C83" s="1" t="s">
        <v>327</v>
      </c>
      <c r="D83" s="3">
        <v>13888.88</v>
      </c>
    </row>
    <row r="84" spans="1:4" x14ac:dyDescent="0.25">
      <c r="A84" s="1" t="s">
        <v>126</v>
      </c>
      <c r="B84" s="2">
        <v>45587</v>
      </c>
      <c r="C84" s="1" t="s">
        <v>298</v>
      </c>
      <c r="D84" s="3">
        <v>163668.47</v>
      </c>
    </row>
    <row r="85" spans="1:4" x14ac:dyDescent="0.25">
      <c r="A85" s="1" t="s">
        <v>114</v>
      </c>
      <c r="B85" s="2">
        <v>45573</v>
      </c>
      <c r="C85" s="1" t="s">
        <v>322</v>
      </c>
      <c r="D85" s="3">
        <v>469770</v>
      </c>
    </row>
    <row r="86" spans="1:4" x14ac:dyDescent="0.25">
      <c r="A86" s="1" t="s">
        <v>114</v>
      </c>
      <c r="B86" s="2">
        <v>45573</v>
      </c>
      <c r="C86" s="1" t="s">
        <v>327</v>
      </c>
      <c r="D86" s="3">
        <v>48079.18</v>
      </c>
    </row>
    <row r="87" spans="1:4" x14ac:dyDescent="0.25">
      <c r="A87" s="1" t="s">
        <v>114</v>
      </c>
      <c r="B87" s="2">
        <v>45582</v>
      </c>
      <c r="C87" s="1" t="s">
        <v>322</v>
      </c>
      <c r="D87" s="3">
        <v>5338086</v>
      </c>
    </row>
    <row r="88" spans="1:4" x14ac:dyDescent="0.25">
      <c r="A88" s="1" t="s">
        <v>114</v>
      </c>
      <c r="B88" s="2">
        <v>45588</v>
      </c>
      <c r="C88" s="1" t="s">
        <v>327</v>
      </c>
      <c r="D88" s="3">
        <v>42620.75</v>
      </c>
    </row>
    <row r="89" spans="1:4" x14ac:dyDescent="0.25">
      <c r="A89" s="1" t="s">
        <v>114</v>
      </c>
      <c r="B89" s="2">
        <v>45595</v>
      </c>
      <c r="C89" s="1" t="s">
        <v>322</v>
      </c>
      <c r="D89" s="3">
        <v>63460</v>
      </c>
    </row>
    <row r="90" spans="1:4" x14ac:dyDescent="0.25">
      <c r="A90" s="1" t="s">
        <v>114</v>
      </c>
      <c r="B90" s="2">
        <v>45596</v>
      </c>
      <c r="C90" s="1" t="s">
        <v>322</v>
      </c>
      <c r="D90" s="3">
        <v>7042</v>
      </c>
    </row>
    <row r="91" spans="1:4" x14ac:dyDescent="0.25">
      <c r="A91" s="1" t="s">
        <v>280</v>
      </c>
      <c r="B91" s="2">
        <v>45581</v>
      </c>
      <c r="C91" s="1" t="s">
        <v>340</v>
      </c>
      <c r="D91" s="3">
        <v>2400</v>
      </c>
    </row>
    <row r="92" spans="1:4" x14ac:dyDescent="0.25">
      <c r="A92" s="1" t="s">
        <v>280</v>
      </c>
      <c r="B92" s="2">
        <v>45587</v>
      </c>
      <c r="C92" s="1" t="s">
        <v>329</v>
      </c>
      <c r="D92" s="3">
        <v>15300</v>
      </c>
    </row>
    <row r="93" spans="1:4" x14ac:dyDescent="0.25">
      <c r="A93" s="1" t="s">
        <v>67</v>
      </c>
      <c r="B93" s="2">
        <v>45581</v>
      </c>
      <c r="C93" s="1" t="s">
        <v>298</v>
      </c>
      <c r="D93" s="3">
        <v>20764</v>
      </c>
    </row>
    <row r="94" spans="1:4" x14ac:dyDescent="0.25">
      <c r="A94" s="1" t="s">
        <v>67</v>
      </c>
      <c r="B94" s="2">
        <v>45596</v>
      </c>
      <c r="C94" s="1" t="s">
        <v>298</v>
      </c>
      <c r="D94" s="3">
        <v>15254</v>
      </c>
    </row>
    <row r="95" spans="1:4" x14ac:dyDescent="0.25">
      <c r="A95" s="1" t="s">
        <v>244</v>
      </c>
      <c r="B95" s="2">
        <v>45573</v>
      </c>
      <c r="C95" s="1" t="s">
        <v>413</v>
      </c>
      <c r="D95" s="3">
        <v>1500</v>
      </c>
    </row>
    <row r="96" spans="1:4" x14ac:dyDescent="0.25">
      <c r="A96" s="1" t="s">
        <v>244</v>
      </c>
      <c r="B96" s="2">
        <v>45593</v>
      </c>
      <c r="C96" s="1" t="s">
        <v>413</v>
      </c>
      <c r="D96" s="3">
        <v>1500</v>
      </c>
    </row>
    <row r="97" spans="1:4" x14ac:dyDescent="0.25">
      <c r="A97" s="1" t="s">
        <v>354</v>
      </c>
      <c r="B97" s="2">
        <v>45573</v>
      </c>
      <c r="C97" s="1" t="s">
        <v>413</v>
      </c>
      <c r="D97" s="3">
        <v>103600.37</v>
      </c>
    </row>
    <row r="98" spans="1:4" x14ac:dyDescent="0.25">
      <c r="A98" s="1" t="s">
        <v>188</v>
      </c>
      <c r="B98" s="2">
        <v>45567</v>
      </c>
      <c r="C98" s="1" t="s">
        <v>327</v>
      </c>
      <c r="D98" s="3">
        <v>8333.33</v>
      </c>
    </row>
    <row r="99" spans="1:4" x14ac:dyDescent="0.25">
      <c r="A99" s="1" t="s">
        <v>188</v>
      </c>
      <c r="B99" s="2">
        <v>45595</v>
      </c>
      <c r="C99" s="1" t="s">
        <v>327</v>
      </c>
      <c r="D99" s="3">
        <v>8333.33</v>
      </c>
    </row>
    <row r="100" spans="1:4" x14ac:dyDescent="0.25">
      <c r="A100" s="1" t="s">
        <v>189</v>
      </c>
      <c r="B100" s="2">
        <v>45567</v>
      </c>
      <c r="C100" s="1" t="s">
        <v>327</v>
      </c>
      <c r="D100" s="3">
        <v>8333.33</v>
      </c>
    </row>
    <row r="101" spans="1:4" x14ac:dyDescent="0.25">
      <c r="A101" s="1" t="s">
        <v>189</v>
      </c>
      <c r="B101" s="2">
        <v>45595</v>
      </c>
      <c r="C101" s="1" t="s">
        <v>327</v>
      </c>
      <c r="D101" s="3">
        <v>8333.33</v>
      </c>
    </row>
    <row r="102" spans="1:4" x14ac:dyDescent="0.25">
      <c r="A102" s="1" t="s">
        <v>190</v>
      </c>
      <c r="B102" s="2">
        <v>45567</v>
      </c>
      <c r="C102" s="1" t="s">
        <v>327</v>
      </c>
      <c r="D102" s="3">
        <v>13888.88</v>
      </c>
    </row>
    <row r="103" spans="1:4" x14ac:dyDescent="0.25">
      <c r="A103" s="1" t="s">
        <v>190</v>
      </c>
      <c r="B103" s="2">
        <v>45595</v>
      </c>
      <c r="C103" s="1" t="s">
        <v>327</v>
      </c>
      <c r="D103" s="3">
        <v>13888.88</v>
      </c>
    </row>
    <row r="104" spans="1:4" x14ac:dyDescent="0.25">
      <c r="A104" s="1" t="s">
        <v>3</v>
      </c>
      <c r="B104" s="2">
        <v>45581</v>
      </c>
      <c r="C104" s="1" t="s">
        <v>287</v>
      </c>
      <c r="D104" s="3">
        <v>32200</v>
      </c>
    </row>
    <row r="105" spans="1:4" x14ac:dyDescent="0.25">
      <c r="A105" s="1" t="s">
        <v>68</v>
      </c>
      <c r="B105" s="2">
        <v>45588</v>
      </c>
      <c r="C105" s="1" t="s">
        <v>318</v>
      </c>
      <c r="D105" s="3">
        <v>1026.5999999999999</v>
      </c>
    </row>
    <row r="106" spans="1:4" x14ac:dyDescent="0.25">
      <c r="A106" s="1" t="s">
        <v>69</v>
      </c>
      <c r="B106" s="2">
        <v>45569</v>
      </c>
      <c r="C106" s="4" t="s">
        <v>296</v>
      </c>
      <c r="D106" s="3">
        <v>121275</v>
      </c>
    </row>
    <row r="107" spans="1:4" x14ac:dyDescent="0.25">
      <c r="A107" s="1" t="s">
        <v>70</v>
      </c>
      <c r="B107" s="2">
        <v>45581</v>
      </c>
      <c r="C107" s="1" t="s">
        <v>413</v>
      </c>
      <c r="D107" s="3">
        <v>471287.6</v>
      </c>
    </row>
    <row r="108" spans="1:4" x14ac:dyDescent="0.25">
      <c r="A108" s="1" t="s">
        <v>4</v>
      </c>
      <c r="B108" s="2">
        <v>45580</v>
      </c>
      <c r="C108" s="1" t="s">
        <v>288</v>
      </c>
      <c r="D108" s="3">
        <v>40624.720000000001</v>
      </c>
    </row>
    <row r="109" spans="1:4" x14ac:dyDescent="0.25">
      <c r="A109" s="1" t="s">
        <v>4</v>
      </c>
      <c r="B109" s="2">
        <v>45580</v>
      </c>
      <c r="C109" s="1" t="s">
        <v>288</v>
      </c>
      <c r="D109" s="3">
        <v>20583.95</v>
      </c>
    </row>
    <row r="110" spans="1:4" x14ac:dyDescent="0.25">
      <c r="A110" s="1" t="s">
        <v>4</v>
      </c>
      <c r="B110" s="2">
        <v>45580</v>
      </c>
      <c r="C110" s="1" t="s">
        <v>288</v>
      </c>
      <c r="D110" s="3">
        <v>1073980.25</v>
      </c>
    </row>
    <row r="111" spans="1:4" x14ac:dyDescent="0.25">
      <c r="A111" s="1" t="s">
        <v>4</v>
      </c>
      <c r="B111" s="2">
        <v>45580</v>
      </c>
      <c r="C111" s="1" t="s">
        <v>288</v>
      </c>
      <c r="D111" s="3">
        <v>355893.76000000001</v>
      </c>
    </row>
    <row r="112" spans="1:4" x14ac:dyDescent="0.25">
      <c r="A112" s="1" t="s">
        <v>4</v>
      </c>
      <c r="B112" s="2">
        <v>45595</v>
      </c>
      <c r="C112" s="1" t="s">
        <v>323</v>
      </c>
      <c r="D112" s="3">
        <v>1782692.72</v>
      </c>
    </row>
    <row r="113" spans="1:4" x14ac:dyDescent="0.25">
      <c r="A113" s="1" t="s">
        <v>191</v>
      </c>
      <c r="B113" s="2">
        <v>45567</v>
      </c>
      <c r="C113" s="1" t="s">
        <v>327</v>
      </c>
      <c r="D113" s="3">
        <v>13888.88</v>
      </c>
    </row>
    <row r="114" spans="1:4" x14ac:dyDescent="0.25">
      <c r="A114" s="1" t="s">
        <v>191</v>
      </c>
      <c r="B114" s="2">
        <v>45595</v>
      </c>
      <c r="C114" s="1" t="s">
        <v>327</v>
      </c>
      <c r="D114" s="3">
        <v>13888.88</v>
      </c>
    </row>
    <row r="115" spans="1:4" x14ac:dyDescent="0.25">
      <c r="A115" s="1" t="s">
        <v>364</v>
      </c>
      <c r="B115" s="2">
        <v>45580</v>
      </c>
      <c r="C115" s="1" t="s">
        <v>288</v>
      </c>
      <c r="D115" s="3">
        <v>45629.09</v>
      </c>
    </row>
    <row r="116" spans="1:4" x14ac:dyDescent="0.25">
      <c r="A116" s="1" t="s">
        <v>23</v>
      </c>
      <c r="B116" s="2">
        <v>45588</v>
      </c>
      <c r="C116" s="1" t="s">
        <v>292</v>
      </c>
      <c r="D116" s="3">
        <v>58000</v>
      </c>
    </row>
    <row r="117" spans="1:4" x14ac:dyDescent="0.25">
      <c r="A117" s="1" t="s">
        <v>397</v>
      </c>
      <c r="B117" s="2">
        <v>45582</v>
      </c>
      <c r="C117" s="1" t="s">
        <v>413</v>
      </c>
      <c r="D117" s="3">
        <v>60000</v>
      </c>
    </row>
    <row r="118" spans="1:4" x14ac:dyDescent="0.25">
      <c r="A118" s="1" t="s">
        <v>398</v>
      </c>
      <c r="B118" s="2">
        <v>45586</v>
      </c>
      <c r="C118" s="1" t="s">
        <v>297</v>
      </c>
      <c r="D118" s="3">
        <v>580581.76</v>
      </c>
    </row>
    <row r="119" spans="1:4" x14ac:dyDescent="0.25">
      <c r="A119" s="1" t="s">
        <v>408</v>
      </c>
      <c r="B119" s="2">
        <v>45594</v>
      </c>
      <c r="C119" s="1" t="s">
        <v>422</v>
      </c>
      <c r="D119" s="3">
        <v>843495.22</v>
      </c>
    </row>
    <row r="120" spans="1:4" x14ac:dyDescent="0.25">
      <c r="A120" s="1" t="s">
        <v>71</v>
      </c>
      <c r="B120" s="2">
        <v>45587</v>
      </c>
      <c r="C120" s="1" t="s">
        <v>290</v>
      </c>
      <c r="D120" s="3">
        <v>55378.400000000001</v>
      </c>
    </row>
    <row r="121" spans="1:4" x14ac:dyDescent="0.25">
      <c r="A121" s="1" t="s">
        <v>24</v>
      </c>
      <c r="B121" s="2">
        <v>45573</v>
      </c>
      <c r="C121" s="1" t="s">
        <v>292</v>
      </c>
      <c r="D121" s="3">
        <v>34800</v>
      </c>
    </row>
    <row r="122" spans="1:4" x14ac:dyDescent="0.25">
      <c r="A122" s="1" t="s">
        <v>24</v>
      </c>
      <c r="B122" s="2">
        <v>45581</v>
      </c>
      <c r="C122" s="1" t="s">
        <v>310</v>
      </c>
      <c r="D122" s="3">
        <v>3928.92</v>
      </c>
    </row>
    <row r="123" spans="1:4" x14ac:dyDescent="0.25">
      <c r="A123" s="1" t="s">
        <v>72</v>
      </c>
      <c r="B123" s="2">
        <v>45581</v>
      </c>
      <c r="C123" s="1" t="s">
        <v>306</v>
      </c>
      <c r="D123" s="3">
        <v>17436.02</v>
      </c>
    </row>
    <row r="124" spans="1:4" x14ac:dyDescent="0.25">
      <c r="A124" s="1" t="s">
        <v>245</v>
      </c>
      <c r="B124" s="2">
        <v>45573</v>
      </c>
      <c r="C124" s="1" t="s">
        <v>413</v>
      </c>
      <c r="D124" s="3">
        <v>1500</v>
      </c>
    </row>
    <row r="125" spans="1:4" x14ac:dyDescent="0.25">
      <c r="A125" s="1" t="s">
        <v>245</v>
      </c>
      <c r="B125" s="2">
        <v>45593</v>
      </c>
      <c r="C125" s="1" t="s">
        <v>413</v>
      </c>
      <c r="D125" s="3">
        <v>1500</v>
      </c>
    </row>
    <row r="126" spans="1:4" x14ac:dyDescent="0.25">
      <c r="A126" s="1" t="s">
        <v>214</v>
      </c>
      <c r="B126" s="2">
        <v>45579</v>
      </c>
      <c r="C126" s="1" t="s">
        <v>289</v>
      </c>
      <c r="D126" s="3">
        <v>469</v>
      </c>
    </row>
    <row r="127" spans="1:4" x14ac:dyDescent="0.25">
      <c r="A127" s="1" t="s">
        <v>202</v>
      </c>
      <c r="B127" s="2">
        <v>45581</v>
      </c>
      <c r="C127" s="1" t="s">
        <v>317</v>
      </c>
      <c r="D127" s="3">
        <v>14644</v>
      </c>
    </row>
    <row r="128" spans="1:4" x14ac:dyDescent="0.25">
      <c r="A128" s="1" t="s">
        <v>202</v>
      </c>
      <c r="B128" s="2">
        <v>45589</v>
      </c>
      <c r="C128" s="1" t="s">
        <v>317</v>
      </c>
      <c r="D128" s="3">
        <v>7322</v>
      </c>
    </row>
    <row r="129" spans="1:4" x14ac:dyDescent="0.25">
      <c r="A129" s="1" t="s">
        <v>229</v>
      </c>
      <c r="B129" s="2">
        <v>45594</v>
      </c>
      <c r="C129" s="1" t="s">
        <v>413</v>
      </c>
      <c r="D129" s="3">
        <v>5000</v>
      </c>
    </row>
    <row r="130" spans="1:4" x14ac:dyDescent="0.25">
      <c r="A130" s="1" t="s">
        <v>127</v>
      </c>
      <c r="B130" s="2">
        <v>45581</v>
      </c>
      <c r="C130" s="1" t="s">
        <v>327</v>
      </c>
      <c r="D130" s="3">
        <v>2000</v>
      </c>
    </row>
    <row r="131" spans="1:4" x14ac:dyDescent="0.25">
      <c r="A131" s="1" t="s">
        <v>127</v>
      </c>
      <c r="B131" s="2">
        <v>45581</v>
      </c>
      <c r="C131" s="1" t="s">
        <v>327</v>
      </c>
      <c r="D131" s="3">
        <v>2000</v>
      </c>
    </row>
    <row r="132" spans="1:4" x14ac:dyDescent="0.25">
      <c r="A132" s="1" t="s">
        <v>57</v>
      </c>
      <c r="B132" s="2">
        <v>45590</v>
      </c>
      <c r="C132" s="1" t="s">
        <v>285</v>
      </c>
      <c r="D132" s="3">
        <v>10200</v>
      </c>
    </row>
    <row r="133" spans="1:4" x14ac:dyDescent="0.25">
      <c r="A133" s="1" t="s">
        <v>175</v>
      </c>
      <c r="B133" s="2">
        <v>45583</v>
      </c>
      <c r="C133" s="1" t="s">
        <v>334</v>
      </c>
      <c r="D133" s="3">
        <v>23000</v>
      </c>
    </row>
    <row r="134" spans="1:4" x14ac:dyDescent="0.25">
      <c r="A134" s="1" t="s">
        <v>365</v>
      </c>
      <c r="B134" s="2">
        <v>45580</v>
      </c>
      <c r="C134" s="1" t="s">
        <v>290</v>
      </c>
      <c r="D134" s="3">
        <v>22780.639999999999</v>
      </c>
    </row>
    <row r="135" spans="1:4" x14ac:dyDescent="0.25">
      <c r="A135" s="1" t="s">
        <v>246</v>
      </c>
      <c r="B135" s="2">
        <v>45581</v>
      </c>
      <c r="C135" s="1" t="s">
        <v>413</v>
      </c>
      <c r="D135" s="3">
        <v>1250</v>
      </c>
    </row>
    <row r="136" spans="1:4" x14ac:dyDescent="0.25">
      <c r="A136" s="1" t="s">
        <v>246</v>
      </c>
      <c r="B136" s="2">
        <v>45593</v>
      </c>
      <c r="C136" s="1" t="s">
        <v>413</v>
      </c>
      <c r="D136" s="3">
        <v>1250</v>
      </c>
    </row>
    <row r="137" spans="1:4" x14ac:dyDescent="0.25">
      <c r="A137" s="1" t="s">
        <v>205</v>
      </c>
      <c r="B137" s="2">
        <v>45587</v>
      </c>
      <c r="C137" s="1" t="s">
        <v>317</v>
      </c>
      <c r="D137" s="3">
        <v>621056</v>
      </c>
    </row>
    <row r="138" spans="1:4" x14ac:dyDescent="0.25">
      <c r="A138" s="1" t="s">
        <v>192</v>
      </c>
      <c r="B138" s="2">
        <v>45567</v>
      </c>
      <c r="C138" s="1" t="s">
        <v>327</v>
      </c>
      <c r="D138" s="3">
        <v>200000</v>
      </c>
    </row>
    <row r="139" spans="1:4" x14ac:dyDescent="0.25">
      <c r="A139" s="1" t="s">
        <v>192</v>
      </c>
      <c r="B139" s="2">
        <v>45595</v>
      </c>
      <c r="C139" s="1" t="s">
        <v>327</v>
      </c>
      <c r="D139" s="3">
        <v>200000</v>
      </c>
    </row>
    <row r="140" spans="1:4" x14ac:dyDescent="0.25">
      <c r="A140" s="1" t="s">
        <v>206</v>
      </c>
      <c r="B140" s="2">
        <v>45573</v>
      </c>
      <c r="C140" s="1" t="s">
        <v>307</v>
      </c>
      <c r="D140" s="3">
        <v>36267.550000000003</v>
      </c>
    </row>
    <row r="141" spans="1:4" x14ac:dyDescent="0.25">
      <c r="A141" s="1" t="s">
        <v>216</v>
      </c>
      <c r="B141" s="2">
        <v>45581</v>
      </c>
      <c r="C141" s="1" t="s">
        <v>316</v>
      </c>
      <c r="D141" s="3">
        <v>11600</v>
      </c>
    </row>
    <row r="142" spans="1:4" x14ac:dyDescent="0.25">
      <c r="A142" s="1" t="s">
        <v>217</v>
      </c>
      <c r="B142" s="2">
        <v>45587</v>
      </c>
      <c r="C142" s="1" t="s">
        <v>298</v>
      </c>
      <c r="D142" s="3">
        <v>88106</v>
      </c>
    </row>
    <row r="143" spans="1:4" x14ac:dyDescent="0.25">
      <c r="A143" s="1" t="s">
        <v>247</v>
      </c>
      <c r="B143" s="2">
        <v>45581</v>
      </c>
      <c r="C143" s="1" t="s">
        <v>413</v>
      </c>
      <c r="D143" s="3">
        <v>1250</v>
      </c>
    </row>
    <row r="144" spans="1:4" x14ac:dyDescent="0.25">
      <c r="A144" s="1" t="s">
        <v>247</v>
      </c>
      <c r="B144" s="2">
        <v>45593</v>
      </c>
      <c r="C144" s="1" t="s">
        <v>413</v>
      </c>
      <c r="D144" s="3">
        <v>1250</v>
      </c>
    </row>
    <row r="145" spans="1:4" x14ac:dyDescent="0.25">
      <c r="A145" s="1" t="s">
        <v>232</v>
      </c>
      <c r="B145" s="2">
        <v>45567</v>
      </c>
      <c r="C145" s="1" t="s">
        <v>342</v>
      </c>
      <c r="D145" s="3">
        <v>825038.95</v>
      </c>
    </row>
    <row r="146" spans="1:4" x14ac:dyDescent="0.25">
      <c r="A146" s="1" t="s">
        <v>232</v>
      </c>
      <c r="B146" s="2">
        <v>45589</v>
      </c>
      <c r="C146" s="1" t="s">
        <v>342</v>
      </c>
      <c r="D146" s="3">
        <v>1023956.87</v>
      </c>
    </row>
    <row r="147" spans="1:4" x14ac:dyDescent="0.25">
      <c r="A147" s="1" t="s">
        <v>25</v>
      </c>
      <c r="B147" s="2">
        <v>45587</v>
      </c>
      <c r="C147" s="1" t="s">
        <v>293</v>
      </c>
      <c r="D147" s="3">
        <v>139200</v>
      </c>
    </row>
    <row r="148" spans="1:4" x14ac:dyDescent="0.25">
      <c r="A148" s="1" t="s">
        <v>400</v>
      </c>
      <c r="B148" s="2">
        <v>45587</v>
      </c>
      <c r="C148" s="1" t="s">
        <v>295</v>
      </c>
      <c r="D148" s="3">
        <v>12048.75</v>
      </c>
    </row>
    <row r="149" spans="1:4" x14ac:dyDescent="0.25">
      <c r="A149" s="1" t="s">
        <v>207</v>
      </c>
      <c r="B149" s="2">
        <v>45573</v>
      </c>
      <c r="C149" s="1" t="s">
        <v>287</v>
      </c>
      <c r="D149" s="3">
        <v>49675.839999999997</v>
      </c>
    </row>
    <row r="150" spans="1:4" x14ac:dyDescent="0.25">
      <c r="A150" s="1" t="s">
        <v>128</v>
      </c>
      <c r="B150" s="2">
        <v>45587</v>
      </c>
      <c r="C150" s="1" t="s">
        <v>292</v>
      </c>
      <c r="D150" s="3">
        <v>252141.31</v>
      </c>
    </row>
    <row r="151" spans="1:4" x14ac:dyDescent="0.25">
      <c r="A151" s="1" t="s">
        <v>128</v>
      </c>
      <c r="B151" s="2">
        <v>45593</v>
      </c>
      <c r="C151" s="1" t="s">
        <v>292</v>
      </c>
      <c r="D151" s="3">
        <v>164121.21</v>
      </c>
    </row>
    <row r="152" spans="1:4" x14ac:dyDescent="0.25">
      <c r="A152" s="1" t="s">
        <v>177</v>
      </c>
      <c r="B152" s="2">
        <v>45581</v>
      </c>
      <c r="C152" s="1" t="s">
        <v>302</v>
      </c>
      <c r="D152" s="3">
        <v>12235</v>
      </c>
    </row>
    <row r="153" spans="1:4" x14ac:dyDescent="0.25">
      <c r="A153" s="1" t="s">
        <v>129</v>
      </c>
      <c r="B153" s="2">
        <v>45573</v>
      </c>
      <c r="C153" s="1" t="s">
        <v>328</v>
      </c>
      <c r="D153" s="3">
        <v>42390.11</v>
      </c>
    </row>
    <row r="154" spans="1:4" x14ac:dyDescent="0.25">
      <c r="A154" s="1" t="s">
        <v>130</v>
      </c>
      <c r="B154" s="2">
        <v>45581</v>
      </c>
      <c r="C154" s="1" t="s">
        <v>295</v>
      </c>
      <c r="D154" s="3">
        <v>4872</v>
      </c>
    </row>
    <row r="155" spans="1:4" x14ac:dyDescent="0.25">
      <c r="A155" s="1" t="s">
        <v>73</v>
      </c>
      <c r="B155" s="2">
        <v>45587</v>
      </c>
      <c r="C155" s="1" t="s">
        <v>307</v>
      </c>
      <c r="D155" s="3">
        <v>139008.62</v>
      </c>
    </row>
    <row r="156" spans="1:4" x14ac:dyDescent="0.25">
      <c r="A156" s="1" t="s">
        <v>381</v>
      </c>
      <c r="B156" s="2">
        <v>45581</v>
      </c>
      <c r="C156" s="1" t="s">
        <v>316</v>
      </c>
      <c r="D156" s="3">
        <v>20329.310000000001</v>
      </c>
    </row>
    <row r="157" spans="1:4" x14ac:dyDescent="0.25">
      <c r="A157" s="1" t="s">
        <v>131</v>
      </c>
      <c r="B157" s="2">
        <v>45587</v>
      </c>
      <c r="C157" s="1" t="s">
        <v>309</v>
      </c>
      <c r="D157" s="3">
        <v>149175</v>
      </c>
    </row>
    <row r="158" spans="1:4" x14ac:dyDescent="0.25">
      <c r="A158" s="1" t="s">
        <v>74</v>
      </c>
      <c r="B158" s="2">
        <v>45581</v>
      </c>
      <c r="C158" s="1" t="s">
        <v>291</v>
      </c>
      <c r="D158" s="3">
        <v>30017.32</v>
      </c>
    </row>
    <row r="159" spans="1:4" x14ac:dyDescent="0.25">
      <c r="A159" s="1" t="s">
        <v>26</v>
      </c>
      <c r="B159" s="2">
        <v>45573</v>
      </c>
      <c r="C159" s="1" t="s">
        <v>292</v>
      </c>
      <c r="D159" s="3">
        <v>11600</v>
      </c>
    </row>
    <row r="160" spans="1:4" x14ac:dyDescent="0.25">
      <c r="A160" s="1" t="s">
        <v>75</v>
      </c>
      <c r="B160" s="2">
        <v>45587</v>
      </c>
      <c r="C160" s="1" t="s">
        <v>308</v>
      </c>
      <c r="D160" s="3">
        <v>481469.81</v>
      </c>
    </row>
    <row r="161" spans="1:4" x14ac:dyDescent="0.25">
      <c r="A161" s="1" t="s">
        <v>75</v>
      </c>
      <c r="B161" s="2">
        <v>45590</v>
      </c>
      <c r="C161" s="1" t="s">
        <v>304</v>
      </c>
      <c r="D161" s="3">
        <v>29855.58</v>
      </c>
    </row>
    <row r="162" spans="1:4" x14ac:dyDescent="0.25">
      <c r="A162" s="1" t="s">
        <v>158</v>
      </c>
      <c r="B162" s="2">
        <v>45581</v>
      </c>
      <c r="C162" s="1" t="s">
        <v>317</v>
      </c>
      <c r="D162" s="3">
        <v>5275</v>
      </c>
    </row>
    <row r="163" spans="1:4" x14ac:dyDescent="0.25">
      <c r="A163" s="1" t="s">
        <v>158</v>
      </c>
      <c r="B163" s="2">
        <v>45587</v>
      </c>
      <c r="C163" s="1" t="s">
        <v>413</v>
      </c>
      <c r="D163" s="3">
        <v>5275</v>
      </c>
    </row>
    <row r="164" spans="1:4" x14ac:dyDescent="0.25">
      <c r="A164" s="1" t="s">
        <v>410</v>
      </c>
      <c r="B164" s="2">
        <v>45596</v>
      </c>
      <c r="C164" s="1" t="s">
        <v>413</v>
      </c>
      <c r="D164" s="3">
        <v>3000</v>
      </c>
    </row>
    <row r="165" spans="1:4" x14ac:dyDescent="0.25">
      <c r="A165" s="1" t="s">
        <v>76</v>
      </c>
      <c r="B165" s="2">
        <v>45581</v>
      </c>
      <c r="C165" s="1" t="s">
        <v>298</v>
      </c>
      <c r="D165" s="3">
        <v>4191.5600000000004</v>
      </c>
    </row>
    <row r="166" spans="1:4" x14ac:dyDescent="0.25">
      <c r="A166" s="1" t="s">
        <v>76</v>
      </c>
      <c r="B166" s="2">
        <v>45581</v>
      </c>
      <c r="C166" s="1" t="s">
        <v>298</v>
      </c>
      <c r="D166" s="3">
        <v>4191.5600000000004</v>
      </c>
    </row>
    <row r="167" spans="1:4" x14ac:dyDescent="0.25">
      <c r="A167" s="1" t="s">
        <v>76</v>
      </c>
      <c r="B167" s="2">
        <v>45593</v>
      </c>
      <c r="C167" s="1" t="s">
        <v>298</v>
      </c>
      <c r="D167" s="3">
        <v>48565.7</v>
      </c>
    </row>
    <row r="168" spans="1:4" x14ac:dyDescent="0.25">
      <c r="A168" s="1" t="s">
        <v>76</v>
      </c>
      <c r="B168" s="2">
        <v>45596</v>
      </c>
      <c r="C168" s="1" t="s">
        <v>298</v>
      </c>
      <c r="D168" s="3">
        <v>3947.36</v>
      </c>
    </row>
    <row r="169" spans="1:4" x14ac:dyDescent="0.25">
      <c r="A169" s="1" t="s">
        <v>382</v>
      </c>
      <c r="B169" s="2">
        <v>45581</v>
      </c>
      <c r="C169" s="1" t="s">
        <v>328</v>
      </c>
      <c r="D169" s="3">
        <v>22266.05</v>
      </c>
    </row>
    <row r="170" spans="1:4" x14ac:dyDescent="0.25">
      <c r="A170" s="1" t="s">
        <v>77</v>
      </c>
      <c r="B170" s="2">
        <v>45593</v>
      </c>
      <c r="C170" s="1" t="s">
        <v>420</v>
      </c>
      <c r="D170" s="3">
        <v>396134.2</v>
      </c>
    </row>
    <row r="171" spans="1:4" x14ac:dyDescent="0.25">
      <c r="A171" s="1" t="s">
        <v>401</v>
      </c>
      <c r="B171" s="2">
        <v>45587</v>
      </c>
      <c r="C171" s="1" t="s">
        <v>417</v>
      </c>
      <c r="D171" s="3">
        <v>79436.800000000003</v>
      </c>
    </row>
    <row r="172" spans="1:4" x14ac:dyDescent="0.25">
      <c r="A172" s="1" t="s">
        <v>231</v>
      </c>
      <c r="B172" s="2">
        <v>45568</v>
      </c>
      <c r="C172" s="1" t="s">
        <v>342</v>
      </c>
      <c r="D172" s="3">
        <v>861410.52</v>
      </c>
    </row>
    <row r="173" spans="1:4" x14ac:dyDescent="0.25">
      <c r="A173" s="1" t="s">
        <v>231</v>
      </c>
      <c r="B173" s="2">
        <v>45586</v>
      </c>
      <c r="C173" s="1" t="s">
        <v>342</v>
      </c>
      <c r="D173" s="3">
        <v>924094.37</v>
      </c>
    </row>
    <row r="174" spans="1:4" x14ac:dyDescent="0.25">
      <c r="A174" s="1" t="s">
        <v>159</v>
      </c>
      <c r="B174" s="2">
        <v>45587</v>
      </c>
      <c r="C174" s="1" t="s">
        <v>317</v>
      </c>
      <c r="D174" s="3">
        <v>40907.4</v>
      </c>
    </row>
    <row r="175" spans="1:4" x14ac:dyDescent="0.25">
      <c r="A175" s="1" t="s">
        <v>218</v>
      </c>
      <c r="B175" s="2">
        <v>45587</v>
      </c>
      <c r="C175" s="1" t="s">
        <v>298</v>
      </c>
      <c r="D175" s="3">
        <v>72547.600000000006</v>
      </c>
    </row>
    <row r="176" spans="1:4" x14ac:dyDescent="0.25">
      <c r="A176" s="1" t="s">
        <v>248</v>
      </c>
      <c r="B176" s="2">
        <v>45573</v>
      </c>
      <c r="C176" s="1" t="s">
        <v>413</v>
      </c>
      <c r="D176" s="3">
        <v>1500</v>
      </c>
    </row>
    <row r="177" spans="1:4" x14ac:dyDescent="0.25">
      <c r="A177" s="1" t="s">
        <v>248</v>
      </c>
      <c r="B177" s="2">
        <v>45593</v>
      </c>
      <c r="C177" s="1" t="s">
        <v>413</v>
      </c>
      <c r="D177" s="3">
        <v>1500</v>
      </c>
    </row>
    <row r="178" spans="1:4" x14ac:dyDescent="0.25">
      <c r="A178" s="1" t="s">
        <v>118</v>
      </c>
      <c r="B178" s="2">
        <v>45569</v>
      </c>
      <c r="C178" s="1" t="s">
        <v>290</v>
      </c>
      <c r="D178" s="3">
        <v>255000</v>
      </c>
    </row>
    <row r="179" spans="1:4" x14ac:dyDescent="0.25">
      <c r="A179" s="1" t="s">
        <v>118</v>
      </c>
      <c r="B179" s="2">
        <v>45590</v>
      </c>
      <c r="C179" s="1" t="s">
        <v>295</v>
      </c>
      <c r="D179" s="3">
        <v>69600</v>
      </c>
    </row>
    <row r="180" spans="1:4" x14ac:dyDescent="0.25">
      <c r="A180" s="1" t="s">
        <v>118</v>
      </c>
      <c r="B180" s="2">
        <v>45593</v>
      </c>
      <c r="C180" s="1" t="s">
        <v>295</v>
      </c>
      <c r="D180" s="3">
        <v>17400</v>
      </c>
    </row>
    <row r="181" spans="1:4" x14ac:dyDescent="0.25">
      <c r="A181" s="1" t="s">
        <v>132</v>
      </c>
      <c r="B181" s="2">
        <v>45581</v>
      </c>
      <c r="C181" s="1" t="s">
        <v>327</v>
      </c>
      <c r="D181" s="3">
        <v>2000</v>
      </c>
    </row>
    <row r="182" spans="1:4" x14ac:dyDescent="0.25">
      <c r="A182" s="1" t="s">
        <v>132</v>
      </c>
      <c r="B182" s="2">
        <v>45581</v>
      </c>
      <c r="C182" s="1" t="s">
        <v>327</v>
      </c>
      <c r="D182" s="3">
        <v>2000</v>
      </c>
    </row>
    <row r="183" spans="1:4" x14ac:dyDescent="0.25">
      <c r="A183" s="1" t="s">
        <v>133</v>
      </c>
      <c r="B183" s="2">
        <v>45581</v>
      </c>
      <c r="C183" s="1" t="s">
        <v>327</v>
      </c>
      <c r="D183" s="3">
        <v>2000</v>
      </c>
    </row>
    <row r="184" spans="1:4" x14ac:dyDescent="0.25">
      <c r="A184" s="1" t="s">
        <v>133</v>
      </c>
      <c r="B184" s="2">
        <v>45581</v>
      </c>
      <c r="C184" s="1" t="s">
        <v>327</v>
      </c>
      <c r="D184" s="3">
        <v>2000</v>
      </c>
    </row>
    <row r="185" spans="1:4" x14ac:dyDescent="0.25">
      <c r="A185" s="1" t="s">
        <v>193</v>
      </c>
      <c r="B185" s="2">
        <v>45567</v>
      </c>
      <c r="C185" s="1" t="s">
        <v>327</v>
      </c>
      <c r="D185" s="3">
        <v>41666.67</v>
      </c>
    </row>
    <row r="186" spans="1:4" x14ac:dyDescent="0.25">
      <c r="A186" s="1" t="s">
        <v>193</v>
      </c>
      <c r="B186" s="2">
        <v>45595</v>
      </c>
      <c r="C186" s="1" t="s">
        <v>327</v>
      </c>
      <c r="D186" s="3">
        <v>41666.67</v>
      </c>
    </row>
    <row r="187" spans="1:4" x14ac:dyDescent="0.25">
      <c r="A187" s="1" t="s">
        <v>208</v>
      </c>
      <c r="B187" s="2">
        <v>45587</v>
      </c>
      <c r="C187" s="1" t="s">
        <v>317</v>
      </c>
      <c r="D187" s="3">
        <v>68310</v>
      </c>
    </row>
    <row r="188" spans="1:4" x14ac:dyDescent="0.25">
      <c r="A188" s="1" t="s">
        <v>347</v>
      </c>
      <c r="B188" s="2">
        <v>45567</v>
      </c>
      <c r="C188" s="1" t="s">
        <v>291</v>
      </c>
      <c r="D188" s="3">
        <v>98658</v>
      </c>
    </row>
    <row r="189" spans="1:4" x14ac:dyDescent="0.25">
      <c r="A189" s="1" t="s">
        <v>347</v>
      </c>
      <c r="B189" s="2">
        <v>45567</v>
      </c>
      <c r="C189" s="1" t="s">
        <v>291</v>
      </c>
      <c r="D189" s="3">
        <v>177828</v>
      </c>
    </row>
    <row r="190" spans="1:4" x14ac:dyDescent="0.25">
      <c r="A190" s="1" t="s">
        <v>347</v>
      </c>
      <c r="B190" s="2">
        <v>45579</v>
      </c>
      <c r="C190" s="1" t="s">
        <v>291</v>
      </c>
      <c r="D190" s="3">
        <v>276486</v>
      </c>
    </row>
    <row r="191" spans="1:4" x14ac:dyDescent="0.25">
      <c r="A191" s="1" t="s">
        <v>347</v>
      </c>
      <c r="B191" s="2">
        <v>45579</v>
      </c>
      <c r="C191" s="1" t="s">
        <v>291</v>
      </c>
      <c r="D191" s="3">
        <v>276486</v>
      </c>
    </row>
    <row r="192" spans="1:4" x14ac:dyDescent="0.25">
      <c r="A192" s="1" t="s">
        <v>194</v>
      </c>
      <c r="B192" s="2">
        <v>45567</v>
      </c>
      <c r="C192" s="1" t="s">
        <v>327</v>
      </c>
      <c r="D192" s="3">
        <v>85714</v>
      </c>
    </row>
    <row r="193" spans="1:4" x14ac:dyDescent="0.25">
      <c r="A193" s="1" t="s">
        <v>194</v>
      </c>
      <c r="B193" s="2">
        <v>45595</v>
      </c>
      <c r="C193" s="1" t="s">
        <v>327</v>
      </c>
      <c r="D193" s="3">
        <v>85716</v>
      </c>
    </row>
    <row r="194" spans="1:4" x14ac:dyDescent="0.25">
      <c r="A194" s="1" t="s">
        <v>78</v>
      </c>
      <c r="B194" s="2">
        <v>45580</v>
      </c>
      <c r="C194" s="1" t="s">
        <v>305</v>
      </c>
      <c r="D194" s="3">
        <v>500000</v>
      </c>
    </row>
    <row r="195" spans="1:4" x14ac:dyDescent="0.25">
      <c r="A195" s="1" t="s">
        <v>78</v>
      </c>
      <c r="B195" s="2">
        <v>45581</v>
      </c>
      <c r="C195" s="1" t="s">
        <v>305</v>
      </c>
      <c r="D195" s="3">
        <v>1011730.8</v>
      </c>
    </row>
    <row r="196" spans="1:4" x14ac:dyDescent="0.25">
      <c r="A196" s="1" t="s">
        <v>78</v>
      </c>
      <c r="B196" s="2">
        <v>45586</v>
      </c>
      <c r="C196" s="1" t="s">
        <v>305</v>
      </c>
      <c r="D196" s="3">
        <v>69927.600000000006</v>
      </c>
    </row>
    <row r="197" spans="1:4" x14ac:dyDescent="0.25">
      <c r="A197" s="1" t="s">
        <v>78</v>
      </c>
      <c r="B197" s="2">
        <v>45587</v>
      </c>
      <c r="C197" s="1" t="s">
        <v>413</v>
      </c>
      <c r="D197" s="3">
        <v>1359126.7</v>
      </c>
    </row>
    <row r="198" spans="1:4" x14ac:dyDescent="0.25">
      <c r="A198" s="1" t="s">
        <v>249</v>
      </c>
      <c r="B198" s="2">
        <v>45573</v>
      </c>
      <c r="C198" s="1" t="s">
        <v>413</v>
      </c>
      <c r="D198" s="3">
        <v>1500</v>
      </c>
    </row>
    <row r="199" spans="1:4" x14ac:dyDescent="0.25">
      <c r="A199" s="1" t="s">
        <v>249</v>
      </c>
      <c r="B199" s="2">
        <v>45593</v>
      </c>
      <c r="C199" s="1" t="s">
        <v>413</v>
      </c>
      <c r="D199" s="3">
        <v>1500</v>
      </c>
    </row>
    <row r="200" spans="1:4" x14ac:dyDescent="0.25">
      <c r="A200" s="1" t="s">
        <v>27</v>
      </c>
      <c r="B200" s="2">
        <v>45573</v>
      </c>
      <c r="C200" s="1" t="s">
        <v>292</v>
      </c>
      <c r="D200" s="3">
        <v>11600</v>
      </c>
    </row>
    <row r="201" spans="1:4" x14ac:dyDescent="0.25">
      <c r="A201" s="1" t="s">
        <v>134</v>
      </c>
      <c r="B201" s="2">
        <v>45581</v>
      </c>
      <c r="C201" s="1" t="s">
        <v>314</v>
      </c>
      <c r="D201" s="3">
        <v>4000</v>
      </c>
    </row>
    <row r="202" spans="1:4" x14ac:dyDescent="0.25">
      <c r="A202" s="1" t="s">
        <v>134</v>
      </c>
      <c r="B202" s="2">
        <v>45581</v>
      </c>
      <c r="C202" s="1" t="s">
        <v>314</v>
      </c>
      <c r="D202" s="3">
        <v>4000</v>
      </c>
    </row>
    <row r="203" spans="1:4" x14ac:dyDescent="0.25">
      <c r="A203" s="1" t="s">
        <v>79</v>
      </c>
      <c r="B203" s="2">
        <v>45587</v>
      </c>
      <c r="C203" s="1" t="s">
        <v>293</v>
      </c>
      <c r="D203" s="3">
        <v>291500</v>
      </c>
    </row>
    <row r="204" spans="1:4" ht="14.25" customHeight="1" x14ac:dyDescent="0.25">
      <c r="A204" s="1" t="s">
        <v>80</v>
      </c>
      <c r="B204" s="2">
        <v>45581</v>
      </c>
      <c r="C204" s="1" t="s">
        <v>330</v>
      </c>
      <c r="D204" s="3">
        <v>1958.66</v>
      </c>
    </row>
    <row r="205" spans="1:4" ht="17.25" customHeight="1" x14ac:dyDescent="0.25">
      <c r="A205" s="1" t="s">
        <v>135</v>
      </c>
      <c r="B205" s="2">
        <v>45587</v>
      </c>
      <c r="C205" s="1" t="s">
        <v>285</v>
      </c>
      <c r="D205" s="3">
        <v>1036</v>
      </c>
    </row>
    <row r="206" spans="1:4" x14ac:dyDescent="0.25">
      <c r="A206" s="1" t="s">
        <v>136</v>
      </c>
      <c r="B206" s="2">
        <v>45569</v>
      </c>
      <c r="C206" s="4" t="s">
        <v>296</v>
      </c>
      <c r="D206" s="3">
        <v>34590</v>
      </c>
    </row>
    <row r="207" spans="1:4" x14ac:dyDescent="0.25">
      <c r="A207" s="1" t="s">
        <v>136</v>
      </c>
      <c r="B207" s="2">
        <v>45575</v>
      </c>
      <c r="C207" s="4" t="s">
        <v>296</v>
      </c>
      <c r="D207" s="3">
        <v>32850</v>
      </c>
    </row>
    <row r="208" spans="1:4" x14ac:dyDescent="0.25">
      <c r="A208" s="1" t="s">
        <v>136</v>
      </c>
      <c r="B208" s="2">
        <v>45590</v>
      </c>
      <c r="C208" s="4" t="s">
        <v>296</v>
      </c>
      <c r="D208" s="3">
        <v>33060</v>
      </c>
    </row>
    <row r="209" spans="1:4" x14ac:dyDescent="0.25">
      <c r="A209" s="1" t="s">
        <v>250</v>
      </c>
      <c r="B209" s="2">
        <v>45581</v>
      </c>
      <c r="C209" s="1" t="s">
        <v>413</v>
      </c>
      <c r="D209" s="3">
        <v>750</v>
      </c>
    </row>
    <row r="210" spans="1:4" x14ac:dyDescent="0.25">
      <c r="A210" s="1" t="s">
        <v>250</v>
      </c>
      <c r="B210" s="2">
        <v>45593</v>
      </c>
      <c r="C210" s="1" t="s">
        <v>413</v>
      </c>
      <c r="D210" s="3">
        <v>750</v>
      </c>
    </row>
    <row r="211" spans="1:4" x14ac:dyDescent="0.25">
      <c r="A211" s="1" t="s">
        <v>137</v>
      </c>
      <c r="B211" s="2">
        <v>45573</v>
      </c>
      <c r="C211" s="4" t="s">
        <v>414</v>
      </c>
      <c r="D211" s="3">
        <v>41260</v>
      </c>
    </row>
    <row r="212" spans="1:4" x14ac:dyDescent="0.25">
      <c r="A212" s="1" t="s">
        <v>383</v>
      </c>
      <c r="B212" s="2">
        <v>45581</v>
      </c>
      <c r="C212" s="1" t="s">
        <v>290</v>
      </c>
      <c r="D212" s="3">
        <v>17494.79</v>
      </c>
    </row>
    <row r="213" spans="1:4" x14ac:dyDescent="0.25">
      <c r="A213" s="1" t="s">
        <v>219</v>
      </c>
      <c r="B213" s="2">
        <v>45573</v>
      </c>
      <c r="C213" s="1" t="s">
        <v>285</v>
      </c>
      <c r="D213" s="3">
        <v>35851.019999999997</v>
      </c>
    </row>
    <row r="214" spans="1:4" x14ac:dyDescent="0.25">
      <c r="A214" s="1" t="s">
        <v>348</v>
      </c>
      <c r="B214" s="2">
        <v>45567</v>
      </c>
      <c r="C214" s="1" t="s">
        <v>291</v>
      </c>
      <c r="D214" s="3">
        <v>170100</v>
      </c>
    </row>
    <row r="215" spans="1:4" x14ac:dyDescent="0.25">
      <c r="A215" s="1" t="s">
        <v>348</v>
      </c>
      <c r="B215" s="2">
        <v>45567</v>
      </c>
      <c r="C215" s="1" t="s">
        <v>291</v>
      </c>
      <c r="D215" s="3">
        <v>154350.01</v>
      </c>
    </row>
    <row r="216" spans="1:4" x14ac:dyDescent="0.25">
      <c r="A216" s="1" t="s">
        <v>348</v>
      </c>
      <c r="B216" s="2">
        <v>45579</v>
      </c>
      <c r="C216" s="1" t="s">
        <v>291</v>
      </c>
      <c r="D216" s="3">
        <v>324450.01</v>
      </c>
    </row>
    <row r="217" spans="1:4" x14ac:dyDescent="0.25">
      <c r="A217" s="1" t="s">
        <v>348</v>
      </c>
      <c r="B217" s="2">
        <v>45579</v>
      </c>
      <c r="C217" s="1" t="s">
        <v>291</v>
      </c>
      <c r="D217" s="3">
        <v>170100</v>
      </c>
    </row>
    <row r="218" spans="1:4" x14ac:dyDescent="0.25">
      <c r="A218" s="1" t="s">
        <v>348</v>
      </c>
      <c r="B218" s="2">
        <v>45579</v>
      </c>
      <c r="C218" s="1" t="s">
        <v>291</v>
      </c>
      <c r="D218" s="3">
        <v>154350.01</v>
      </c>
    </row>
    <row r="219" spans="1:4" x14ac:dyDescent="0.25">
      <c r="A219" s="1" t="s">
        <v>220</v>
      </c>
      <c r="B219" s="2">
        <v>45587</v>
      </c>
      <c r="C219" s="1" t="s">
        <v>333</v>
      </c>
      <c r="D219" s="3">
        <v>428951.1</v>
      </c>
    </row>
    <row r="220" spans="1:4" x14ac:dyDescent="0.25">
      <c r="A220" s="1" t="s">
        <v>160</v>
      </c>
      <c r="B220" s="2">
        <v>45583</v>
      </c>
      <c r="C220" s="1" t="s">
        <v>334</v>
      </c>
      <c r="D220" s="3">
        <v>22752.16</v>
      </c>
    </row>
    <row r="221" spans="1:4" x14ac:dyDescent="0.25">
      <c r="A221" s="1" t="s">
        <v>138</v>
      </c>
      <c r="B221" s="2">
        <v>45581</v>
      </c>
      <c r="C221" s="1" t="s">
        <v>327</v>
      </c>
      <c r="D221" s="3">
        <v>2000</v>
      </c>
    </row>
    <row r="222" spans="1:4" x14ac:dyDescent="0.25">
      <c r="A222" s="1" t="s">
        <v>138</v>
      </c>
      <c r="B222" s="2">
        <v>45581</v>
      </c>
      <c r="C222" s="1" t="s">
        <v>327</v>
      </c>
      <c r="D222" s="3">
        <v>2000</v>
      </c>
    </row>
    <row r="223" spans="1:4" x14ac:dyDescent="0.25">
      <c r="A223" s="1" t="s">
        <v>28</v>
      </c>
      <c r="B223" s="2">
        <v>45573</v>
      </c>
      <c r="C223" s="1" t="s">
        <v>292</v>
      </c>
      <c r="D223" s="3">
        <v>104400</v>
      </c>
    </row>
    <row r="224" spans="1:4" x14ac:dyDescent="0.25">
      <c r="A224" s="1" t="s">
        <v>81</v>
      </c>
      <c r="B224" s="2">
        <v>45573</v>
      </c>
      <c r="C224" s="1" t="s">
        <v>295</v>
      </c>
      <c r="D224" s="3">
        <v>29464.73</v>
      </c>
    </row>
    <row r="225" spans="1:4" x14ac:dyDescent="0.25">
      <c r="A225" s="1" t="s">
        <v>81</v>
      </c>
      <c r="B225" s="2">
        <v>45581</v>
      </c>
      <c r="C225" s="1" t="s">
        <v>295</v>
      </c>
      <c r="D225" s="3">
        <v>36737.67</v>
      </c>
    </row>
    <row r="226" spans="1:4" x14ac:dyDescent="0.25">
      <c r="A226" s="1" t="s">
        <v>350</v>
      </c>
      <c r="B226" s="2">
        <v>45567</v>
      </c>
      <c r="C226" s="1" t="s">
        <v>327</v>
      </c>
      <c r="D226" s="3">
        <v>50000</v>
      </c>
    </row>
    <row r="227" spans="1:4" x14ac:dyDescent="0.25">
      <c r="A227" s="1" t="s">
        <v>178</v>
      </c>
      <c r="B227" s="2">
        <v>45596</v>
      </c>
      <c r="C227" s="1" t="s">
        <v>336</v>
      </c>
      <c r="D227" s="3">
        <v>1611383.84</v>
      </c>
    </row>
    <row r="228" spans="1:4" x14ac:dyDescent="0.25">
      <c r="A228" s="1" t="s">
        <v>178</v>
      </c>
      <c r="B228" s="2">
        <v>45596</v>
      </c>
      <c r="C228" s="1" t="s">
        <v>337</v>
      </c>
      <c r="D228" s="3">
        <v>3128152.28</v>
      </c>
    </row>
    <row r="229" spans="1:4" x14ac:dyDescent="0.25">
      <c r="A229" s="1" t="s">
        <v>29</v>
      </c>
      <c r="B229" s="2">
        <v>45573</v>
      </c>
      <c r="C229" s="1" t="s">
        <v>292</v>
      </c>
      <c r="D229" s="3">
        <v>116000</v>
      </c>
    </row>
    <row r="230" spans="1:4" x14ac:dyDescent="0.25">
      <c r="A230" s="1" t="s">
        <v>152</v>
      </c>
      <c r="B230" s="2">
        <v>45590</v>
      </c>
      <c r="C230" s="1" t="s">
        <v>311</v>
      </c>
      <c r="D230" s="3">
        <v>27933.1</v>
      </c>
    </row>
    <row r="231" spans="1:4" x14ac:dyDescent="0.25">
      <c r="A231" s="1" t="s">
        <v>195</v>
      </c>
      <c r="B231" s="2">
        <v>45567</v>
      </c>
      <c r="C231" s="1" t="s">
        <v>327</v>
      </c>
      <c r="D231" s="3">
        <v>33333.33</v>
      </c>
    </row>
    <row r="232" spans="1:4" x14ac:dyDescent="0.25">
      <c r="A232" s="1" t="s">
        <v>195</v>
      </c>
      <c r="B232" s="2">
        <v>45595</v>
      </c>
      <c r="C232" s="1" t="s">
        <v>327</v>
      </c>
      <c r="D232" s="3">
        <v>33333.33</v>
      </c>
    </row>
    <row r="233" spans="1:4" x14ac:dyDescent="0.25">
      <c r="A233" s="1" t="s">
        <v>111</v>
      </c>
      <c r="B233" s="2">
        <v>45581</v>
      </c>
      <c r="C233" s="1" t="s">
        <v>317</v>
      </c>
      <c r="D233" s="3">
        <v>22650</v>
      </c>
    </row>
    <row r="234" spans="1:4" x14ac:dyDescent="0.25">
      <c r="A234" s="1" t="s">
        <v>111</v>
      </c>
      <c r="B234" s="2">
        <v>45587</v>
      </c>
      <c r="C234" s="1" t="s">
        <v>317</v>
      </c>
      <c r="D234" s="3">
        <v>22650</v>
      </c>
    </row>
    <row r="235" spans="1:4" x14ac:dyDescent="0.25">
      <c r="A235" s="1" t="s">
        <v>82</v>
      </c>
      <c r="B235" s="2">
        <v>45569</v>
      </c>
      <c r="C235" s="1" t="s">
        <v>290</v>
      </c>
      <c r="D235" s="3">
        <v>1624</v>
      </c>
    </row>
    <row r="236" spans="1:4" x14ac:dyDescent="0.25">
      <c r="A236" s="1" t="s">
        <v>82</v>
      </c>
      <c r="B236" s="2">
        <v>45581</v>
      </c>
      <c r="C236" s="1" t="s">
        <v>310</v>
      </c>
      <c r="D236" s="3">
        <v>6612</v>
      </c>
    </row>
    <row r="237" spans="1:4" x14ac:dyDescent="0.25">
      <c r="A237" s="1" t="s">
        <v>251</v>
      </c>
      <c r="B237" s="2">
        <v>45573</v>
      </c>
      <c r="C237" s="1" t="s">
        <v>413</v>
      </c>
      <c r="D237" s="3">
        <v>1500</v>
      </c>
    </row>
    <row r="238" spans="1:4" x14ac:dyDescent="0.25">
      <c r="A238" s="1" t="s">
        <v>251</v>
      </c>
      <c r="B238" s="2">
        <v>45593</v>
      </c>
      <c r="C238" s="1" t="s">
        <v>413</v>
      </c>
      <c r="D238" s="3">
        <v>1500</v>
      </c>
    </row>
    <row r="239" spans="1:4" x14ac:dyDescent="0.25">
      <c r="A239" s="1" t="s">
        <v>281</v>
      </c>
      <c r="B239" s="2">
        <v>45588</v>
      </c>
      <c r="C239" s="1" t="s">
        <v>329</v>
      </c>
      <c r="D239" s="3">
        <v>1204.8699999999999</v>
      </c>
    </row>
    <row r="240" spans="1:4" x14ac:dyDescent="0.25">
      <c r="A240" s="1" t="s">
        <v>5</v>
      </c>
      <c r="B240" s="2">
        <v>45587</v>
      </c>
      <c r="C240" s="1" t="s">
        <v>415</v>
      </c>
      <c r="D240" s="3">
        <v>50000</v>
      </c>
    </row>
    <row r="241" spans="1:4" x14ac:dyDescent="0.25">
      <c r="A241" s="1" t="s">
        <v>252</v>
      </c>
      <c r="B241" s="2">
        <v>45581</v>
      </c>
      <c r="C241" s="1" t="s">
        <v>413</v>
      </c>
      <c r="D241" s="3">
        <v>750</v>
      </c>
    </row>
    <row r="242" spans="1:4" x14ac:dyDescent="0.25">
      <c r="A242" s="1" t="s">
        <v>252</v>
      </c>
      <c r="B242" s="2">
        <v>45593</v>
      </c>
      <c r="C242" s="1" t="s">
        <v>413</v>
      </c>
      <c r="D242" s="3">
        <v>750</v>
      </c>
    </row>
    <row r="243" spans="1:4" x14ac:dyDescent="0.25">
      <c r="A243" s="1" t="s">
        <v>30</v>
      </c>
      <c r="B243" s="2">
        <v>45573</v>
      </c>
      <c r="C243" s="1" t="s">
        <v>292</v>
      </c>
      <c r="D243" s="3">
        <v>17212.5</v>
      </c>
    </row>
    <row r="244" spans="1:4" x14ac:dyDescent="0.25">
      <c r="A244" s="1" t="s">
        <v>31</v>
      </c>
      <c r="B244" s="2">
        <v>45573</v>
      </c>
      <c r="C244" s="1" t="s">
        <v>292</v>
      </c>
      <c r="D244" s="3">
        <v>17400</v>
      </c>
    </row>
    <row r="245" spans="1:4" x14ac:dyDescent="0.25">
      <c r="A245" s="1" t="s">
        <v>196</v>
      </c>
      <c r="B245" s="2">
        <v>45567</v>
      </c>
      <c r="C245" s="1" t="s">
        <v>327</v>
      </c>
      <c r="D245" s="3">
        <v>233333.33</v>
      </c>
    </row>
    <row r="246" spans="1:4" x14ac:dyDescent="0.25">
      <c r="A246" s="1" t="s">
        <v>196</v>
      </c>
      <c r="B246" s="2">
        <v>45595</v>
      </c>
      <c r="C246" s="1" t="s">
        <v>327</v>
      </c>
      <c r="D246" s="3">
        <v>233333.33</v>
      </c>
    </row>
    <row r="247" spans="1:4" x14ac:dyDescent="0.25">
      <c r="A247" s="1" t="s">
        <v>83</v>
      </c>
      <c r="B247" s="2">
        <v>45573</v>
      </c>
      <c r="C247" s="1" t="s">
        <v>289</v>
      </c>
      <c r="D247" s="3">
        <v>178052</v>
      </c>
    </row>
    <row r="248" spans="1:4" x14ac:dyDescent="0.25">
      <c r="A248" s="1" t="s">
        <v>84</v>
      </c>
      <c r="B248" s="2">
        <v>45581</v>
      </c>
      <c r="C248" s="1" t="s">
        <v>311</v>
      </c>
      <c r="D248" s="3">
        <v>12325</v>
      </c>
    </row>
    <row r="249" spans="1:4" x14ac:dyDescent="0.25">
      <c r="A249" s="1" t="s">
        <v>85</v>
      </c>
      <c r="B249" s="2">
        <v>45581</v>
      </c>
      <c r="C249" s="1" t="s">
        <v>317</v>
      </c>
      <c r="D249" s="3">
        <v>19100</v>
      </c>
    </row>
    <row r="250" spans="1:4" x14ac:dyDescent="0.25">
      <c r="A250" s="1" t="s">
        <v>85</v>
      </c>
      <c r="B250" s="2">
        <v>45587</v>
      </c>
      <c r="C250" s="1" t="s">
        <v>317</v>
      </c>
      <c r="D250" s="3">
        <v>19100</v>
      </c>
    </row>
    <row r="251" spans="1:4" x14ac:dyDescent="0.25">
      <c r="A251" s="1" t="s">
        <v>161</v>
      </c>
      <c r="B251" s="2">
        <v>45581</v>
      </c>
      <c r="C251" s="1" t="s">
        <v>317</v>
      </c>
      <c r="D251" s="3">
        <v>7770</v>
      </c>
    </row>
    <row r="252" spans="1:4" x14ac:dyDescent="0.25">
      <c r="A252" s="1" t="s">
        <v>197</v>
      </c>
      <c r="B252" s="2">
        <v>45567</v>
      </c>
      <c r="C252" s="1" t="s">
        <v>327</v>
      </c>
      <c r="D252" s="3">
        <v>25000</v>
      </c>
    </row>
    <row r="253" spans="1:4" x14ac:dyDescent="0.25">
      <c r="A253" s="1" t="s">
        <v>197</v>
      </c>
      <c r="B253" s="2">
        <v>45595</v>
      </c>
      <c r="C253" s="1" t="s">
        <v>327</v>
      </c>
      <c r="D253" s="3">
        <v>25000</v>
      </c>
    </row>
    <row r="254" spans="1:4" x14ac:dyDescent="0.25">
      <c r="A254" s="1" t="s">
        <v>55</v>
      </c>
      <c r="B254" s="2">
        <v>45579</v>
      </c>
      <c r="C254" s="1" t="s">
        <v>300</v>
      </c>
      <c r="D254" s="3">
        <v>6400350.5999999996</v>
      </c>
    </row>
    <row r="255" spans="1:4" x14ac:dyDescent="0.25">
      <c r="A255" s="1" t="s">
        <v>115</v>
      </c>
      <c r="B255" s="2">
        <v>45567</v>
      </c>
      <c r="C255" s="1" t="s">
        <v>324</v>
      </c>
      <c r="D255" s="3">
        <v>15000</v>
      </c>
    </row>
    <row r="256" spans="1:4" x14ac:dyDescent="0.25">
      <c r="A256" s="1" t="s">
        <v>115</v>
      </c>
      <c r="B256" s="2">
        <v>45580</v>
      </c>
      <c r="C256" s="1" t="s">
        <v>324</v>
      </c>
      <c r="D256" s="3">
        <v>738953.48</v>
      </c>
    </row>
    <row r="257" spans="1:4" x14ac:dyDescent="0.25">
      <c r="A257" s="1" t="s">
        <v>115</v>
      </c>
      <c r="B257" s="2">
        <v>45581</v>
      </c>
      <c r="C257" s="1" t="s">
        <v>324</v>
      </c>
      <c r="D257" s="3">
        <v>100000</v>
      </c>
    </row>
    <row r="258" spans="1:4" x14ac:dyDescent="0.25">
      <c r="A258" s="1" t="s">
        <v>115</v>
      </c>
      <c r="B258" s="2">
        <v>45595</v>
      </c>
      <c r="C258" s="1" t="s">
        <v>324</v>
      </c>
      <c r="D258" s="3">
        <v>447822.47</v>
      </c>
    </row>
    <row r="259" spans="1:4" x14ac:dyDescent="0.25">
      <c r="A259" s="1" t="s">
        <v>112</v>
      </c>
      <c r="B259" s="2">
        <v>45581</v>
      </c>
      <c r="C259" s="1" t="s">
        <v>320</v>
      </c>
      <c r="D259" s="3">
        <v>42004</v>
      </c>
    </row>
    <row r="260" spans="1:4" x14ac:dyDescent="0.25">
      <c r="A260" s="1" t="s">
        <v>116</v>
      </c>
      <c r="B260" s="2">
        <v>45580</v>
      </c>
      <c r="C260" s="1" t="s">
        <v>325</v>
      </c>
      <c r="D260" s="3">
        <v>183042.64</v>
      </c>
    </row>
    <row r="261" spans="1:4" x14ac:dyDescent="0.25">
      <c r="A261" s="1" t="s">
        <v>116</v>
      </c>
      <c r="B261" s="2">
        <v>45595</v>
      </c>
      <c r="C261" s="1" t="s">
        <v>325</v>
      </c>
      <c r="D261" s="3">
        <v>115148.76</v>
      </c>
    </row>
    <row r="262" spans="1:4" x14ac:dyDescent="0.25">
      <c r="A262" s="1" t="s">
        <v>52</v>
      </c>
      <c r="B262" s="2">
        <v>45580</v>
      </c>
      <c r="C262" s="1" t="s">
        <v>299</v>
      </c>
      <c r="D262" s="3">
        <v>915704.19</v>
      </c>
    </row>
    <row r="263" spans="1:4" x14ac:dyDescent="0.25">
      <c r="A263" s="1" t="s">
        <v>52</v>
      </c>
      <c r="B263" s="2">
        <v>45595</v>
      </c>
      <c r="C263" s="1" t="s">
        <v>299</v>
      </c>
      <c r="D263" s="3">
        <v>703643.78</v>
      </c>
    </row>
    <row r="264" spans="1:4" x14ac:dyDescent="0.25">
      <c r="A264" s="1" t="s">
        <v>179</v>
      </c>
      <c r="B264" s="2">
        <v>45581</v>
      </c>
      <c r="C264" s="1" t="s">
        <v>338</v>
      </c>
      <c r="D264" s="3">
        <v>10300</v>
      </c>
    </row>
    <row r="265" spans="1:4" x14ac:dyDescent="0.25">
      <c r="A265" s="1" t="s">
        <v>117</v>
      </c>
      <c r="B265" s="2">
        <v>45580</v>
      </c>
      <c r="C265" s="1" t="s">
        <v>326</v>
      </c>
      <c r="D265" s="3">
        <v>101664.5</v>
      </c>
    </row>
    <row r="266" spans="1:4" x14ac:dyDescent="0.25">
      <c r="A266" s="1" t="s">
        <v>117</v>
      </c>
      <c r="B266" s="2">
        <v>45595</v>
      </c>
      <c r="C266" s="1" t="s">
        <v>326</v>
      </c>
      <c r="D266" s="3">
        <v>101664.5</v>
      </c>
    </row>
    <row r="267" spans="1:4" x14ac:dyDescent="0.25">
      <c r="A267" s="1" t="s">
        <v>32</v>
      </c>
      <c r="B267" s="2">
        <v>45573</v>
      </c>
      <c r="C267" s="1" t="s">
        <v>292</v>
      </c>
      <c r="D267" s="3">
        <v>34800</v>
      </c>
    </row>
    <row r="268" spans="1:4" x14ac:dyDescent="0.25">
      <c r="A268" s="1" t="s">
        <v>162</v>
      </c>
      <c r="B268" s="2">
        <v>45581</v>
      </c>
      <c r="C268" s="1" t="s">
        <v>317</v>
      </c>
      <c r="D268" s="3">
        <v>33390</v>
      </c>
    </row>
    <row r="269" spans="1:4" x14ac:dyDescent="0.25">
      <c r="A269" s="1" t="s">
        <v>162</v>
      </c>
      <c r="B269" s="2">
        <v>45587</v>
      </c>
      <c r="C269" s="1" t="s">
        <v>317</v>
      </c>
      <c r="D269" s="3">
        <v>33390</v>
      </c>
    </row>
    <row r="270" spans="1:4" x14ac:dyDescent="0.25">
      <c r="A270" s="1" t="s">
        <v>221</v>
      </c>
      <c r="B270" s="2">
        <v>45581</v>
      </c>
      <c r="C270" s="1" t="s">
        <v>413</v>
      </c>
      <c r="D270" s="3">
        <v>3000</v>
      </c>
    </row>
    <row r="271" spans="1:4" x14ac:dyDescent="0.25">
      <c r="A271" s="1" t="s">
        <v>352</v>
      </c>
      <c r="B271" s="2">
        <v>45569</v>
      </c>
      <c r="C271" s="1" t="s">
        <v>290</v>
      </c>
      <c r="D271" s="3">
        <v>81200</v>
      </c>
    </row>
    <row r="272" spans="1:4" x14ac:dyDescent="0.25">
      <c r="A272" s="1" t="s">
        <v>86</v>
      </c>
      <c r="B272" s="2">
        <v>45567</v>
      </c>
      <c r="C272" s="1" t="s">
        <v>312</v>
      </c>
      <c r="D272" s="3">
        <v>370646.04</v>
      </c>
    </row>
    <row r="273" spans="1:4" x14ac:dyDescent="0.25">
      <c r="A273" s="1" t="s">
        <v>86</v>
      </c>
      <c r="B273" s="2">
        <v>45569</v>
      </c>
      <c r="C273" s="1" t="s">
        <v>335</v>
      </c>
      <c r="D273" s="3">
        <v>794396.91</v>
      </c>
    </row>
    <row r="274" spans="1:4" x14ac:dyDescent="0.25">
      <c r="A274" s="1" t="s">
        <v>86</v>
      </c>
      <c r="B274" s="2">
        <v>45569</v>
      </c>
      <c r="C274" s="1" t="s">
        <v>335</v>
      </c>
      <c r="D274" s="3">
        <v>141863.46</v>
      </c>
    </row>
    <row r="275" spans="1:4" x14ac:dyDescent="0.25">
      <c r="A275" s="1" t="s">
        <v>86</v>
      </c>
      <c r="B275" s="2">
        <v>45569</v>
      </c>
      <c r="C275" s="1" t="s">
        <v>411</v>
      </c>
      <c r="D275" s="3">
        <v>349786.02</v>
      </c>
    </row>
    <row r="276" spans="1:4" x14ac:dyDescent="0.25">
      <c r="A276" s="1" t="s">
        <v>86</v>
      </c>
      <c r="B276" s="2">
        <v>45574</v>
      </c>
      <c r="C276" s="1" t="s">
        <v>335</v>
      </c>
      <c r="D276" s="3">
        <v>102585.2</v>
      </c>
    </row>
    <row r="277" spans="1:4" x14ac:dyDescent="0.25">
      <c r="A277" s="1" t="s">
        <v>86</v>
      </c>
      <c r="B277" s="2">
        <v>45579</v>
      </c>
      <c r="C277" s="1" t="s">
        <v>345</v>
      </c>
      <c r="D277" s="3">
        <v>1362451.79</v>
      </c>
    </row>
    <row r="278" spans="1:4" x14ac:dyDescent="0.25">
      <c r="A278" s="1" t="s">
        <v>86</v>
      </c>
      <c r="B278" s="2">
        <v>45579</v>
      </c>
      <c r="C278" s="1" t="s">
        <v>312</v>
      </c>
      <c r="D278" s="3">
        <v>404857.09</v>
      </c>
    </row>
    <row r="279" spans="1:4" x14ac:dyDescent="0.25">
      <c r="A279" s="1" t="s">
        <v>86</v>
      </c>
      <c r="B279" s="2">
        <v>45580</v>
      </c>
      <c r="C279" s="1" t="s">
        <v>335</v>
      </c>
      <c r="D279" s="3">
        <v>71497.23</v>
      </c>
    </row>
    <row r="280" spans="1:4" x14ac:dyDescent="0.25">
      <c r="A280" s="1" t="s">
        <v>86</v>
      </c>
      <c r="B280" s="2">
        <v>45580</v>
      </c>
      <c r="C280" s="1" t="s">
        <v>313</v>
      </c>
      <c r="D280" s="3">
        <v>1343081.73</v>
      </c>
    </row>
    <row r="281" spans="1:4" x14ac:dyDescent="0.25">
      <c r="A281" s="1" t="s">
        <v>86</v>
      </c>
      <c r="B281" s="2">
        <v>45582</v>
      </c>
      <c r="C281" s="1" t="s">
        <v>335</v>
      </c>
      <c r="D281" s="3">
        <v>95098.37</v>
      </c>
    </row>
    <row r="282" spans="1:4" x14ac:dyDescent="0.25">
      <c r="A282" s="1" t="s">
        <v>86</v>
      </c>
      <c r="B282" s="2">
        <v>45582</v>
      </c>
      <c r="C282" s="1" t="s">
        <v>335</v>
      </c>
      <c r="D282" s="3">
        <v>395317.32</v>
      </c>
    </row>
    <row r="283" spans="1:4" x14ac:dyDescent="0.25">
      <c r="A283" s="1" t="s">
        <v>86</v>
      </c>
      <c r="B283" s="2">
        <v>45583</v>
      </c>
      <c r="C283" s="1" t="s">
        <v>345</v>
      </c>
      <c r="D283" s="3">
        <v>1000000</v>
      </c>
    </row>
    <row r="284" spans="1:4" x14ac:dyDescent="0.25">
      <c r="A284" s="1" t="s">
        <v>86</v>
      </c>
      <c r="B284" s="2">
        <v>45587</v>
      </c>
      <c r="C284" s="1" t="s">
        <v>312</v>
      </c>
      <c r="D284" s="3">
        <v>415318.85</v>
      </c>
    </row>
    <row r="285" spans="1:4" x14ac:dyDescent="0.25">
      <c r="A285" s="1" t="s">
        <v>87</v>
      </c>
      <c r="B285" s="2">
        <v>45587</v>
      </c>
      <c r="C285" s="1" t="s">
        <v>293</v>
      </c>
      <c r="D285" s="3">
        <v>139200</v>
      </c>
    </row>
    <row r="286" spans="1:4" x14ac:dyDescent="0.25">
      <c r="A286" s="1" t="s">
        <v>17</v>
      </c>
      <c r="B286" s="2">
        <v>45573</v>
      </c>
      <c r="C286" s="1" t="s">
        <v>292</v>
      </c>
      <c r="D286" s="3">
        <v>174000</v>
      </c>
    </row>
    <row r="287" spans="1:4" x14ac:dyDescent="0.25">
      <c r="A287" s="1" t="s">
        <v>222</v>
      </c>
      <c r="B287" s="2">
        <v>45573</v>
      </c>
      <c r="C287" s="1" t="s">
        <v>339</v>
      </c>
      <c r="D287" s="3">
        <v>38019.839999999997</v>
      </c>
    </row>
    <row r="288" spans="1:4" x14ac:dyDescent="0.25">
      <c r="A288" s="1" t="s">
        <v>384</v>
      </c>
      <c r="B288" s="2">
        <v>45581</v>
      </c>
      <c r="C288" s="1" t="s">
        <v>290</v>
      </c>
      <c r="D288" s="3">
        <v>17912.57</v>
      </c>
    </row>
    <row r="289" spans="1:4" x14ac:dyDescent="0.25">
      <c r="A289" s="1" t="s">
        <v>223</v>
      </c>
      <c r="B289" s="2">
        <v>45573</v>
      </c>
      <c r="C289" s="1" t="s">
        <v>292</v>
      </c>
      <c r="D289" s="3">
        <v>58000</v>
      </c>
    </row>
    <row r="290" spans="1:4" x14ac:dyDescent="0.25">
      <c r="A290" s="1" t="s">
        <v>223</v>
      </c>
      <c r="B290" s="2">
        <v>45588</v>
      </c>
      <c r="C290" s="1" t="s">
        <v>292</v>
      </c>
      <c r="D290" s="3">
        <v>58000</v>
      </c>
    </row>
    <row r="291" spans="1:4" x14ac:dyDescent="0.25">
      <c r="A291" s="1" t="s">
        <v>88</v>
      </c>
      <c r="B291" s="2">
        <v>45587</v>
      </c>
      <c r="C291" s="1" t="s">
        <v>413</v>
      </c>
      <c r="D291" s="3">
        <v>97050</v>
      </c>
    </row>
    <row r="292" spans="1:4" x14ac:dyDescent="0.25">
      <c r="A292" s="1" t="s">
        <v>89</v>
      </c>
      <c r="B292" s="2">
        <v>45593</v>
      </c>
      <c r="C292" s="1" t="s">
        <v>287</v>
      </c>
      <c r="D292" s="3">
        <v>43500</v>
      </c>
    </row>
    <row r="293" spans="1:4" x14ac:dyDescent="0.25">
      <c r="A293" s="1" t="s">
        <v>53</v>
      </c>
      <c r="B293" s="2">
        <v>45582</v>
      </c>
      <c r="C293" s="4" t="s">
        <v>285</v>
      </c>
      <c r="D293" s="3">
        <v>25000</v>
      </c>
    </row>
    <row r="294" spans="1:4" x14ac:dyDescent="0.25">
      <c r="A294" s="1" t="s">
        <v>406</v>
      </c>
      <c r="B294" s="2">
        <v>45593</v>
      </c>
      <c r="C294" s="1" t="s">
        <v>413</v>
      </c>
      <c r="D294" s="3">
        <v>750</v>
      </c>
    </row>
    <row r="295" spans="1:4" x14ac:dyDescent="0.25">
      <c r="A295" s="1" t="s">
        <v>33</v>
      </c>
      <c r="B295" s="2">
        <v>45573</v>
      </c>
      <c r="C295" s="1" t="s">
        <v>292</v>
      </c>
      <c r="D295" s="3">
        <v>232000</v>
      </c>
    </row>
    <row r="296" spans="1:4" x14ac:dyDescent="0.25">
      <c r="A296" s="1" t="s">
        <v>90</v>
      </c>
      <c r="B296" s="2">
        <v>45581</v>
      </c>
      <c r="C296" s="1" t="s">
        <v>340</v>
      </c>
      <c r="D296" s="3">
        <v>16356</v>
      </c>
    </row>
    <row r="297" spans="1:4" x14ac:dyDescent="0.25">
      <c r="A297" s="1" t="s">
        <v>34</v>
      </c>
      <c r="B297" s="2">
        <v>45573</v>
      </c>
      <c r="C297" s="1" t="s">
        <v>292</v>
      </c>
      <c r="D297" s="3">
        <v>17400</v>
      </c>
    </row>
    <row r="298" spans="1:4" x14ac:dyDescent="0.25">
      <c r="A298" s="1" t="s">
        <v>139</v>
      </c>
      <c r="B298" s="2">
        <v>45587</v>
      </c>
      <c r="C298" s="1" t="s">
        <v>298</v>
      </c>
      <c r="D298" s="3">
        <v>195616.65</v>
      </c>
    </row>
    <row r="299" spans="1:4" x14ac:dyDescent="0.25">
      <c r="A299" s="1" t="s">
        <v>163</v>
      </c>
      <c r="B299" s="2">
        <v>45589</v>
      </c>
      <c r="C299" s="1" t="s">
        <v>413</v>
      </c>
      <c r="D299" s="3">
        <v>3400</v>
      </c>
    </row>
    <row r="300" spans="1:4" x14ac:dyDescent="0.25">
      <c r="A300" s="1" t="s">
        <v>385</v>
      </c>
      <c r="B300" s="2">
        <v>45581</v>
      </c>
      <c r="C300" s="1" t="s">
        <v>287</v>
      </c>
      <c r="D300" s="3">
        <v>15264</v>
      </c>
    </row>
    <row r="301" spans="1:4" x14ac:dyDescent="0.25">
      <c r="A301" s="1" t="s">
        <v>164</v>
      </c>
      <c r="B301" s="2">
        <v>45581</v>
      </c>
      <c r="C301" s="1" t="s">
        <v>317</v>
      </c>
      <c r="D301" s="3">
        <v>18270</v>
      </c>
    </row>
    <row r="302" spans="1:4" x14ac:dyDescent="0.25">
      <c r="A302" s="1" t="s">
        <v>164</v>
      </c>
      <c r="B302" s="2">
        <v>45587</v>
      </c>
      <c r="C302" s="1" t="s">
        <v>317</v>
      </c>
      <c r="D302" s="3">
        <v>18270</v>
      </c>
    </row>
    <row r="303" spans="1:4" x14ac:dyDescent="0.25">
      <c r="A303" s="1" t="s">
        <v>91</v>
      </c>
      <c r="B303" s="2">
        <v>45587</v>
      </c>
      <c r="C303" s="1" t="s">
        <v>293</v>
      </c>
      <c r="D303" s="3">
        <v>341500</v>
      </c>
    </row>
    <row r="304" spans="1:4" x14ac:dyDescent="0.25">
      <c r="A304" s="1" t="s">
        <v>355</v>
      </c>
      <c r="B304" s="2">
        <v>45573</v>
      </c>
      <c r="C304" s="1" t="s">
        <v>413</v>
      </c>
      <c r="D304" s="3">
        <v>3000</v>
      </c>
    </row>
    <row r="305" spans="1:4" x14ac:dyDescent="0.25">
      <c r="A305" s="1" t="s">
        <v>253</v>
      </c>
      <c r="B305" s="2">
        <v>45581</v>
      </c>
      <c r="C305" s="1" t="s">
        <v>413</v>
      </c>
      <c r="D305" s="3">
        <v>1250</v>
      </c>
    </row>
    <row r="306" spans="1:4" x14ac:dyDescent="0.25">
      <c r="A306" s="1" t="s">
        <v>253</v>
      </c>
      <c r="B306" s="2">
        <v>45593</v>
      </c>
      <c r="C306" s="1" t="s">
        <v>413</v>
      </c>
      <c r="D306" s="3">
        <v>1250</v>
      </c>
    </row>
    <row r="307" spans="1:4" x14ac:dyDescent="0.25">
      <c r="A307" s="1" t="s">
        <v>224</v>
      </c>
      <c r="B307" s="2">
        <v>45587</v>
      </c>
      <c r="C307" s="1" t="s">
        <v>298</v>
      </c>
      <c r="D307" s="3">
        <v>178860.06</v>
      </c>
    </row>
    <row r="308" spans="1:4" x14ac:dyDescent="0.25">
      <c r="A308" s="1" t="s">
        <v>180</v>
      </c>
      <c r="B308" s="2">
        <v>45567</v>
      </c>
      <c r="C308" s="1" t="s">
        <v>327</v>
      </c>
      <c r="D308" s="3">
        <v>19400</v>
      </c>
    </row>
    <row r="309" spans="1:4" x14ac:dyDescent="0.25">
      <c r="A309" s="1" t="s">
        <v>180</v>
      </c>
      <c r="B309" s="2">
        <v>45595</v>
      </c>
      <c r="C309" s="1" t="s">
        <v>327</v>
      </c>
      <c r="D309" s="3">
        <v>9833</v>
      </c>
    </row>
    <row r="310" spans="1:4" x14ac:dyDescent="0.25">
      <c r="A310" s="1" t="s">
        <v>366</v>
      </c>
      <c r="B310" s="2">
        <v>45580</v>
      </c>
      <c r="C310" s="1" t="s">
        <v>290</v>
      </c>
      <c r="D310" s="3">
        <v>3250</v>
      </c>
    </row>
    <row r="311" spans="1:4" x14ac:dyDescent="0.25">
      <c r="A311" s="1" t="s">
        <v>407</v>
      </c>
      <c r="B311" s="2">
        <v>45593</v>
      </c>
      <c r="C311" s="1" t="s">
        <v>341</v>
      </c>
      <c r="D311" s="3">
        <v>21170</v>
      </c>
    </row>
    <row r="312" spans="1:4" x14ac:dyDescent="0.25">
      <c r="A312" s="1" t="s">
        <v>407</v>
      </c>
      <c r="B312" s="2">
        <v>45593</v>
      </c>
      <c r="C312" s="1" t="s">
        <v>341</v>
      </c>
      <c r="D312" s="3">
        <v>47000</v>
      </c>
    </row>
    <row r="313" spans="1:4" x14ac:dyDescent="0.25">
      <c r="A313" s="1" t="s">
        <v>254</v>
      </c>
      <c r="B313" s="2">
        <v>45573</v>
      </c>
      <c r="C313" s="1" t="s">
        <v>413</v>
      </c>
      <c r="D313" s="3">
        <v>1500</v>
      </c>
    </row>
    <row r="314" spans="1:4" x14ac:dyDescent="0.25">
      <c r="A314" s="1" t="s">
        <v>254</v>
      </c>
      <c r="B314" s="2">
        <v>45593</v>
      </c>
      <c r="C314" s="1" t="s">
        <v>413</v>
      </c>
      <c r="D314" s="3">
        <v>1500</v>
      </c>
    </row>
    <row r="315" spans="1:4" x14ac:dyDescent="0.25">
      <c r="A315" s="1" t="s">
        <v>255</v>
      </c>
      <c r="B315" s="2">
        <v>45581</v>
      </c>
      <c r="C315" s="1" t="s">
        <v>413</v>
      </c>
      <c r="D315" s="3">
        <v>1250</v>
      </c>
    </row>
    <row r="316" spans="1:4" x14ac:dyDescent="0.25">
      <c r="A316" s="1" t="s">
        <v>255</v>
      </c>
      <c r="B316" s="2">
        <v>45593</v>
      </c>
      <c r="C316" s="1" t="s">
        <v>413</v>
      </c>
      <c r="D316" s="3">
        <v>1250</v>
      </c>
    </row>
    <row r="317" spans="1:4" x14ac:dyDescent="0.25">
      <c r="A317" s="1" t="s">
        <v>35</v>
      </c>
      <c r="B317" s="2">
        <v>45573</v>
      </c>
      <c r="C317" s="1" t="s">
        <v>292</v>
      </c>
      <c r="D317" s="3">
        <v>58000</v>
      </c>
    </row>
    <row r="318" spans="1:4" x14ac:dyDescent="0.25">
      <c r="A318" s="1" t="s">
        <v>256</v>
      </c>
      <c r="B318" s="2">
        <v>45573</v>
      </c>
      <c r="C318" s="1" t="s">
        <v>413</v>
      </c>
      <c r="D318" s="3">
        <v>1500</v>
      </c>
    </row>
    <row r="319" spans="1:4" x14ac:dyDescent="0.25">
      <c r="A319" s="1" t="s">
        <v>256</v>
      </c>
      <c r="B319" s="2">
        <v>45593</v>
      </c>
      <c r="C319" s="1" t="s">
        <v>413</v>
      </c>
      <c r="D319" s="3">
        <v>1500</v>
      </c>
    </row>
    <row r="320" spans="1:4" x14ac:dyDescent="0.25">
      <c r="A320" s="1" t="s">
        <v>165</v>
      </c>
      <c r="B320" s="2">
        <v>45589</v>
      </c>
      <c r="C320" s="1" t="s">
        <v>413</v>
      </c>
      <c r="D320" s="3">
        <v>4500.01</v>
      </c>
    </row>
    <row r="321" spans="1:4" x14ac:dyDescent="0.25">
      <c r="A321" s="1" t="s">
        <v>92</v>
      </c>
      <c r="B321" s="2">
        <v>45580</v>
      </c>
      <c r="C321" s="1" t="s">
        <v>290</v>
      </c>
      <c r="D321" s="3">
        <v>510646.28</v>
      </c>
    </row>
    <row r="322" spans="1:4" x14ac:dyDescent="0.25">
      <c r="A322" s="1" t="s">
        <v>6</v>
      </c>
      <c r="B322" s="2">
        <v>45580</v>
      </c>
      <c r="C322" s="1" t="s">
        <v>304</v>
      </c>
      <c r="D322" s="3">
        <v>4006.36</v>
      </c>
    </row>
    <row r="323" spans="1:4" x14ac:dyDescent="0.25">
      <c r="A323" s="1" t="s">
        <v>386</v>
      </c>
      <c r="B323" s="2">
        <v>45581</v>
      </c>
      <c r="C323" s="1" t="s">
        <v>290</v>
      </c>
      <c r="D323" s="3">
        <v>28597.4</v>
      </c>
    </row>
    <row r="324" spans="1:4" x14ac:dyDescent="0.25">
      <c r="A324" s="1" t="s">
        <v>93</v>
      </c>
      <c r="B324" s="2">
        <v>45580</v>
      </c>
      <c r="C324" s="1" t="s">
        <v>298</v>
      </c>
      <c r="D324" s="3">
        <v>529880</v>
      </c>
    </row>
    <row r="325" spans="1:4" x14ac:dyDescent="0.25">
      <c r="A325" s="1" t="s">
        <v>93</v>
      </c>
      <c r="B325" s="2">
        <v>45581</v>
      </c>
      <c r="C325" s="1" t="s">
        <v>316</v>
      </c>
      <c r="D325" s="3">
        <v>1706128</v>
      </c>
    </row>
    <row r="326" spans="1:4" x14ac:dyDescent="0.25">
      <c r="A326" s="1" t="s">
        <v>93</v>
      </c>
      <c r="B326" s="2">
        <v>45587</v>
      </c>
      <c r="C326" s="1" t="s">
        <v>293</v>
      </c>
      <c r="D326" s="3">
        <v>40600</v>
      </c>
    </row>
    <row r="327" spans="1:4" x14ac:dyDescent="0.25">
      <c r="A327" s="1" t="s">
        <v>36</v>
      </c>
      <c r="B327" s="2">
        <v>45573</v>
      </c>
      <c r="C327" s="1" t="s">
        <v>292</v>
      </c>
      <c r="D327" s="3">
        <v>69600</v>
      </c>
    </row>
    <row r="328" spans="1:4" x14ac:dyDescent="0.25">
      <c r="A328" s="1" t="s">
        <v>409</v>
      </c>
      <c r="B328" s="2">
        <v>45594</v>
      </c>
      <c r="C328" s="1" t="s">
        <v>413</v>
      </c>
      <c r="D328" s="3">
        <v>5000</v>
      </c>
    </row>
    <row r="329" spans="1:4" x14ac:dyDescent="0.25">
      <c r="A329" s="1" t="s">
        <v>94</v>
      </c>
      <c r="B329" s="2">
        <v>45587</v>
      </c>
      <c r="C329" s="1" t="s">
        <v>315</v>
      </c>
      <c r="D329" s="3">
        <v>242737.2</v>
      </c>
    </row>
    <row r="330" spans="1:4" x14ac:dyDescent="0.25">
      <c r="A330" s="1" t="s">
        <v>95</v>
      </c>
      <c r="B330" s="2">
        <v>45587</v>
      </c>
      <c r="C330" s="1" t="s">
        <v>295</v>
      </c>
      <c r="D330" s="3">
        <v>43031.25</v>
      </c>
    </row>
    <row r="331" spans="1:4" x14ac:dyDescent="0.25">
      <c r="A331" s="1" t="s">
        <v>360</v>
      </c>
      <c r="B331" s="2">
        <v>45579</v>
      </c>
      <c r="C331" s="1" t="s">
        <v>285</v>
      </c>
      <c r="D331" s="3">
        <v>1204</v>
      </c>
    </row>
    <row r="332" spans="1:4" x14ac:dyDescent="0.25">
      <c r="A332" s="1" t="s">
        <v>360</v>
      </c>
      <c r="B332" s="2">
        <v>45583</v>
      </c>
      <c r="C332" s="4" t="s">
        <v>285</v>
      </c>
      <c r="D332" s="3">
        <v>2000</v>
      </c>
    </row>
    <row r="333" spans="1:4" x14ac:dyDescent="0.25">
      <c r="A333" s="1" t="s">
        <v>257</v>
      </c>
      <c r="B333" s="2">
        <v>45573</v>
      </c>
      <c r="C333" s="1" t="s">
        <v>413</v>
      </c>
      <c r="D333" s="3">
        <v>1500</v>
      </c>
    </row>
    <row r="334" spans="1:4" x14ac:dyDescent="0.25">
      <c r="A334" s="1" t="s">
        <v>257</v>
      </c>
      <c r="B334" s="2">
        <v>45593</v>
      </c>
      <c r="C334" s="1" t="s">
        <v>413</v>
      </c>
      <c r="D334" s="3">
        <v>1500</v>
      </c>
    </row>
    <row r="335" spans="1:4" x14ac:dyDescent="0.25">
      <c r="A335" s="1" t="s">
        <v>96</v>
      </c>
      <c r="B335" s="2">
        <v>45574</v>
      </c>
      <c r="C335" s="1" t="s">
        <v>298</v>
      </c>
      <c r="D335" s="3">
        <v>7006.8</v>
      </c>
    </row>
    <row r="336" spans="1:4" x14ac:dyDescent="0.25">
      <c r="A336" s="1" t="s">
        <v>96</v>
      </c>
      <c r="B336" s="2">
        <v>45574</v>
      </c>
      <c r="C336" s="1" t="s">
        <v>298</v>
      </c>
      <c r="D336" s="3">
        <v>3820</v>
      </c>
    </row>
    <row r="337" spans="1:4" x14ac:dyDescent="0.25">
      <c r="A337" s="1" t="s">
        <v>96</v>
      </c>
      <c r="B337" s="2">
        <v>45581</v>
      </c>
      <c r="C337" s="1" t="s">
        <v>298</v>
      </c>
      <c r="D337" s="3">
        <v>4376</v>
      </c>
    </row>
    <row r="338" spans="1:4" x14ac:dyDescent="0.25">
      <c r="A338" s="1" t="s">
        <v>96</v>
      </c>
      <c r="B338" s="2">
        <v>45587</v>
      </c>
      <c r="C338" s="1" t="s">
        <v>298</v>
      </c>
      <c r="D338" s="3">
        <v>5686.8</v>
      </c>
    </row>
    <row r="339" spans="1:4" x14ac:dyDescent="0.25">
      <c r="A339" s="1" t="s">
        <v>274</v>
      </c>
      <c r="B339" s="2">
        <v>45574</v>
      </c>
      <c r="C339" s="1" t="s">
        <v>342</v>
      </c>
      <c r="D339" s="3">
        <v>1701160.78</v>
      </c>
    </row>
    <row r="340" spans="1:4" x14ac:dyDescent="0.25">
      <c r="A340" s="1" t="s">
        <v>274</v>
      </c>
      <c r="B340" s="2">
        <v>45586</v>
      </c>
      <c r="C340" s="1" t="s">
        <v>342</v>
      </c>
      <c r="D340" s="3">
        <v>1002117.82</v>
      </c>
    </row>
    <row r="341" spans="1:4" x14ac:dyDescent="0.25">
      <c r="A341" s="1" t="s">
        <v>166</v>
      </c>
      <c r="B341" s="2">
        <v>45583</v>
      </c>
      <c r="C341" s="1" t="s">
        <v>334</v>
      </c>
      <c r="D341" s="3">
        <v>22752.16</v>
      </c>
    </row>
    <row r="342" spans="1:4" x14ac:dyDescent="0.25">
      <c r="A342" s="1" t="s">
        <v>258</v>
      </c>
      <c r="B342" s="2">
        <v>45587</v>
      </c>
      <c r="C342" s="1" t="s">
        <v>316</v>
      </c>
      <c r="D342" s="3">
        <v>43564.959999999999</v>
      </c>
    </row>
    <row r="343" spans="1:4" x14ac:dyDescent="0.25">
      <c r="A343" s="1" t="s">
        <v>7</v>
      </c>
      <c r="B343" s="2">
        <v>45582</v>
      </c>
      <c r="C343" s="4" t="s">
        <v>286</v>
      </c>
      <c r="D343" s="3">
        <v>3811</v>
      </c>
    </row>
    <row r="344" spans="1:4" x14ac:dyDescent="0.25">
      <c r="A344" s="1" t="s">
        <v>228</v>
      </c>
      <c r="B344" s="2">
        <v>45580</v>
      </c>
      <c r="C344" s="1" t="s">
        <v>285</v>
      </c>
      <c r="D344" s="3">
        <v>192</v>
      </c>
    </row>
    <row r="345" spans="1:4" x14ac:dyDescent="0.25">
      <c r="A345" s="1" t="s">
        <v>387</v>
      </c>
      <c r="B345" s="2">
        <v>45581</v>
      </c>
      <c r="C345" s="1" t="s">
        <v>290</v>
      </c>
      <c r="D345" s="3">
        <v>26242.19</v>
      </c>
    </row>
    <row r="346" spans="1:4" x14ac:dyDescent="0.25">
      <c r="A346" s="1" t="s">
        <v>388</v>
      </c>
      <c r="B346" s="2">
        <v>45581</v>
      </c>
      <c r="C346" s="1" t="s">
        <v>413</v>
      </c>
      <c r="D346" s="3">
        <v>3000</v>
      </c>
    </row>
    <row r="347" spans="1:4" x14ac:dyDescent="0.25">
      <c r="A347" s="1" t="s">
        <v>356</v>
      </c>
      <c r="B347" s="2">
        <v>45573</v>
      </c>
      <c r="C347" s="1" t="s">
        <v>287</v>
      </c>
      <c r="D347" s="3">
        <v>79500</v>
      </c>
    </row>
    <row r="348" spans="1:4" x14ac:dyDescent="0.25">
      <c r="A348" s="1" t="s">
        <v>225</v>
      </c>
      <c r="B348" s="2">
        <v>45587</v>
      </c>
      <c r="C348" s="1" t="s">
        <v>298</v>
      </c>
      <c r="D348" s="3">
        <v>99389.1</v>
      </c>
    </row>
    <row r="349" spans="1:4" x14ac:dyDescent="0.25">
      <c r="A349" s="1" t="s">
        <v>259</v>
      </c>
      <c r="B349" s="2">
        <v>45581</v>
      </c>
      <c r="C349" s="1" t="s">
        <v>413</v>
      </c>
      <c r="D349" s="3">
        <v>750</v>
      </c>
    </row>
    <row r="350" spans="1:4" x14ac:dyDescent="0.25">
      <c r="A350" s="1" t="s">
        <v>259</v>
      </c>
      <c r="B350" s="2">
        <v>45593</v>
      </c>
      <c r="C350" s="1" t="s">
        <v>413</v>
      </c>
      <c r="D350" s="3">
        <v>750</v>
      </c>
    </row>
    <row r="351" spans="1:4" x14ac:dyDescent="0.25">
      <c r="A351" s="1" t="s">
        <v>230</v>
      </c>
      <c r="B351" s="2">
        <v>45587</v>
      </c>
      <c r="C351" s="1" t="s">
        <v>298</v>
      </c>
      <c r="D351" s="3">
        <v>230828.59</v>
      </c>
    </row>
    <row r="352" spans="1:4" x14ac:dyDescent="0.25">
      <c r="A352" s="1" t="s">
        <v>353</v>
      </c>
      <c r="B352" s="2">
        <v>45569</v>
      </c>
      <c r="C352" s="1" t="s">
        <v>290</v>
      </c>
      <c r="D352" s="3">
        <v>211603</v>
      </c>
    </row>
    <row r="353" spans="1:4" x14ac:dyDescent="0.25">
      <c r="A353" s="1" t="s">
        <v>351</v>
      </c>
      <c r="B353" s="2">
        <v>45567</v>
      </c>
      <c r="C353" s="1" t="s">
        <v>327</v>
      </c>
      <c r="D353" s="3">
        <v>8333.33</v>
      </c>
    </row>
    <row r="354" spans="1:4" x14ac:dyDescent="0.25">
      <c r="A354" s="1" t="s">
        <v>351</v>
      </c>
      <c r="B354" s="2">
        <v>45567</v>
      </c>
      <c r="C354" s="1" t="s">
        <v>327</v>
      </c>
      <c r="D354" s="3">
        <v>24999.99</v>
      </c>
    </row>
    <row r="355" spans="1:4" x14ac:dyDescent="0.25">
      <c r="A355" s="1" t="s">
        <v>351</v>
      </c>
      <c r="B355" s="2">
        <v>45595</v>
      </c>
      <c r="C355" s="1" t="s">
        <v>327</v>
      </c>
      <c r="D355" s="3">
        <v>8333.33</v>
      </c>
    </row>
    <row r="356" spans="1:4" x14ac:dyDescent="0.25">
      <c r="A356" s="1" t="s">
        <v>389</v>
      </c>
      <c r="B356" s="2">
        <v>45581</v>
      </c>
      <c r="C356" s="1" t="s">
        <v>290</v>
      </c>
      <c r="D356" s="3">
        <v>16776.23</v>
      </c>
    </row>
    <row r="357" spans="1:4" x14ac:dyDescent="0.25">
      <c r="A357" s="1" t="s">
        <v>260</v>
      </c>
      <c r="B357" s="2">
        <v>45573</v>
      </c>
      <c r="C357" s="1" t="s">
        <v>413</v>
      </c>
      <c r="D357" s="3">
        <v>1500</v>
      </c>
    </row>
    <row r="358" spans="1:4" x14ac:dyDescent="0.25">
      <c r="A358" s="1" t="s">
        <v>260</v>
      </c>
      <c r="B358" s="2">
        <v>45593</v>
      </c>
      <c r="C358" s="1" t="s">
        <v>413</v>
      </c>
      <c r="D358" s="3">
        <v>1500</v>
      </c>
    </row>
    <row r="359" spans="1:4" x14ac:dyDescent="0.25">
      <c r="A359" s="1" t="s">
        <v>140</v>
      </c>
      <c r="B359" s="2">
        <v>45581</v>
      </c>
      <c r="C359" s="1" t="s">
        <v>292</v>
      </c>
      <c r="D359" s="3">
        <v>868</v>
      </c>
    </row>
    <row r="360" spans="1:4" x14ac:dyDescent="0.25">
      <c r="A360" s="1" t="s">
        <v>226</v>
      </c>
      <c r="B360" s="2">
        <v>45581</v>
      </c>
      <c r="C360" s="1" t="s">
        <v>298</v>
      </c>
      <c r="D360" s="3">
        <v>24012</v>
      </c>
    </row>
    <row r="361" spans="1:4" x14ac:dyDescent="0.25">
      <c r="A361" s="1" t="s">
        <v>198</v>
      </c>
      <c r="B361" s="2">
        <v>45567</v>
      </c>
      <c r="C361" s="1" t="s">
        <v>327</v>
      </c>
      <c r="D361" s="3">
        <v>100000</v>
      </c>
    </row>
    <row r="362" spans="1:4" x14ac:dyDescent="0.25">
      <c r="A362" s="1" t="s">
        <v>198</v>
      </c>
      <c r="B362" s="2">
        <v>45567</v>
      </c>
      <c r="C362" s="1" t="s">
        <v>327</v>
      </c>
      <c r="D362" s="3">
        <v>100000</v>
      </c>
    </row>
    <row r="363" spans="1:4" x14ac:dyDescent="0.25">
      <c r="A363" s="1" t="s">
        <v>198</v>
      </c>
      <c r="B363" s="2">
        <v>45595</v>
      </c>
      <c r="C363" s="1" t="s">
        <v>327</v>
      </c>
      <c r="D363" s="3">
        <v>100000</v>
      </c>
    </row>
    <row r="364" spans="1:4" x14ac:dyDescent="0.25">
      <c r="A364" s="1" t="s">
        <v>198</v>
      </c>
      <c r="B364" s="2">
        <v>45595</v>
      </c>
      <c r="C364" s="1" t="s">
        <v>327</v>
      </c>
      <c r="D364" s="3">
        <v>100000</v>
      </c>
    </row>
    <row r="365" spans="1:4" x14ac:dyDescent="0.25">
      <c r="A365" s="1" t="s">
        <v>282</v>
      </c>
      <c r="B365" s="2">
        <v>45581</v>
      </c>
      <c r="C365" s="1" t="s">
        <v>295</v>
      </c>
      <c r="D365" s="3">
        <v>22732.12</v>
      </c>
    </row>
    <row r="366" spans="1:4" x14ac:dyDescent="0.25">
      <c r="A366" s="1" t="s">
        <v>261</v>
      </c>
      <c r="B366" s="2">
        <v>45581</v>
      </c>
      <c r="C366" s="1" t="s">
        <v>413</v>
      </c>
      <c r="D366" s="3">
        <v>750</v>
      </c>
    </row>
    <row r="367" spans="1:4" x14ac:dyDescent="0.25">
      <c r="A367" s="1" t="s">
        <v>261</v>
      </c>
      <c r="B367" s="2">
        <v>45593</v>
      </c>
      <c r="C367" s="1" t="s">
        <v>413</v>
      </c>
      <c r="D367" s="3">
        <v>750</v>
      </c>
    </row>
    <row r="368" spans="1:4" x14ac:dyDescent="0.25">
      <c r="A368" s="1" t="s">
        <v>390</v>
      </c>
      <c r="B368" s="2">
        <v>45581</v>
      </c>
      <c r="C368" s="1" t="s">
        <v>290</v>
      </c>
      <c r="D368" s="3">
        <v>17494.79</v>
      </c>
    </row>
    <row r="369" spans="1:4" x14ac:dyDescent="0.25">
      <c r="A369" s="1" t="s">
        <v>357</v>
      </c>
      <c r="B369" s="2">
        <v>45573</v>
      </c>
      <c r="C369" s="1" t="s">
        <v>290</v>
      </c>
      <c r="D369" s="3">
        <v>26254.880000000001</v>
      </c>
    </row>
    <row r="370" spans="1:4" x14ac:dyDescent="0.25">
      <c r="A370" s="1" t="s">
        <v>367</v>
      </c>
      <c r="B370" s="2">
        <v>45580</v>
      </c>
      <c r="C370" s="1" t="s">
        <v>290</v>
      </c>
      <c r="D370" s="3">
        <v>25641.85</v>
      </c>
    </row>
    <row r="371" spans="1:4" x14ac:dyDescent="0.25">
      <c r="A371" s="1" t="s">
        <v>209</v>
      </c>
      <c r="B371" s="2">
        <v>45581</v>
      </c>
      <c r="C371" s="1" t="s">
        <v>287</v>
      </c>
      <c r="D371" s="3">
        <v>34800</v>
      </c>
    </row>
    <row r="372" spans="1:4" x14ac:dyDescent="0.25">
      <c r="A372" s="1" t="s">
        <v>37</v>
      </c>
      <c r="B372" s="2">
        <v>45569</v>
      </c>
      <c r="C372" s="1" t="s">
        <v>294</v>
      </c>
      <c r="D372" s="3">
        <v>5905609.9500000002</v>
      </c>
    </row>
    <row r="373" spans="1:4" x14ac:dyDescent="0.25">
      <c r="A373" s="1" t="s">
        <v>402</v>
      </c>
      <c r="B373" s="2">
        <v>45587</v>
      </c>
      <c r="C373" s="1" t="s">
        <v>418</v>
      </c>
      <c r="D373" s="3">
        <v>39730</v>
      </c>
    </row>
    <row r="374" spans="1:4" x14ac:dyDescent="0.25">
      <c r="A374" s="1" t="s">
        <v>97</v>
      </c>
      <c r="B374" s="2">
        <v>45573</v>
      </c>
      <c r="C374" s="1" t="s">
        <v>298</v>
      </c>
      <c r="D374" s="3">
        <v>38210.400000000001</v>
      </c>
    </row>
    <row r="375" spans="1:4" x14ac:dyDescent="0.25">
      <c r="A375" s="1" t="s">
        <v>262</v>
      </c>
      <c r="B375" s="2">
        <v>45581</v>
      </c>
      <c r="C375" s="1" t="s">
        <v>413</v>
      </c>
      <c r="D375" s="3">
        <v>750</v>
      </c>
    </row>
    <row r="376" spans="1:4" x14ac:dyDescent="0.25">
      <c r="A376" s="1" t="s">
        <v>262</v>
      </c>
      <c r="B376" s="2">
        <v>45593</v>
      </c>
      <c r="C376" s="1" t="s">
        <v>413</v>
      </c>
      <c r="D376" s="3">
        <v>750</v>
      </c>
    </row>
    <row r="377" spans="1:4" x14ac:dyDescent="0.25">
      <c r="A377" s="1" t="s">
        <v>98</v>
      </c>
      <c r="B377" s="2">
        <v>45587</v>
      </c>
      <c r="C377" s="1" t="s">
        <v>298</v>
      </c>
      <c r="D377" s="3">
        <v>109562</v>
      </c>
    </row>
    <row r="378" spans="1:4" x14ac:dyDescent="0.25">
      <c r="A378" s="1" t="s">
        <v>263</v>
      </c>
      <c r="B378" s="2">
        <v>45581</v>
      </c>
      <c r="C378" s="1" t="s">
        <v>413</v>
      </c>
      <c r="D378" s="3">
        <v>1250</v>
      </c>
    </row>
    <row r="379" spans="1:4" x14ac:dyDescent="0.25">
      <c r="A379" s="1" t="s">
        <v>263</v>
      </c>
      <c r="B379" s="2">
        <v>45593</v>
      </c>
      <c r="C379" s="1" t="s">
        <v>413</v>
      </c>
      <c r="D379" s="3">
        <v>1250</v>
      </c>
    </row>
    <row r="380" spans="1:4" x14ac:dyDescent="0.25">
      <c r="A380" s="1" t="s">
        <v>358</v>
      </c>
      <c r="B380" s="2">
        <v>45573</v>
      </c>
      <c r="C380" s="1" t="s">
        <v>290</v>
      </c>
      <c r="D380" s="3">
        <v>26617.73</v>
      </c>
    </row>
    <row r="381" spans="1:4" x14ac:dyDescent="0.25">
      <c r="A381" s="1" t="s">
        <v>391</v>
      </c>
      <c r="B381" s="2">
        <v>45581</v>
      </c>
      <c r="C381" s="1" t="s">
        <v>290</v>
      </c>
      <c r="D381" s="3">
        <v>26884.25</v>
      </c>
    </row>
    <row r="382" spans="1:4" x14ac:dyDescent="0.25">
      <c r="A382" s="1" t="s">
        <v>264</v>
      </c>
      <c r="B382" s="2">
        <v>45573</v>
      </c>
      <c r="C382" s="1" t="s">
        <v>413</v>
      </c>
      <c r="D382" s="3">
        <v>1500</v>
      </c>
    </row>
    <row r="383" spans="1:4" x14ac:dyDescent="0.25">
      <c r="A383" s="1" t="s">
        <v>264</v>
      </c>
      <c r="B383" s="2">
        <v>45593</v>
      </c>
      <c r="C383" s="1" t="s">
        <v>413</v>
      </c>
      <c r="D383" s="3">
        <v>1500</v>
      </c>
    </row>
    <row r="384" spans="1:4" x14ac:dyDescent="0.25">
      <c r="A384" s="1" t="s">
        <v>38</v>
      </c>
      <c r="B384" s="2">
        <v>45573</v>
      </c>
      <c r="C384" s="1" t="s">
        <v>287</v>
      </c>
      <c r="D384" s="3">
        <v>72800</v>
      </c>
    </row>
    <row r="385" spans="1:4" x14ac:dyDescent="0.25">
      <c r="A385" s="1" t="s">
        <v>368</v>
      </c>
      <c r="B385" s="2">
        <v>45580</v>
      </c>
      <c r="C385" s="1" t="s">
        <v>290</v>
      </c>
      <c r="D385" s="3">
        <v>34170.959999999999</v>
      </c>
    </row>
    <row r="386" spans="1:4" x14ac:dyDescent="0.25">
      <c r="A386" s="1" t="s">
        <v>99</v>
      </c>
      <c r="B386" s="2">
        <v>45587</v>
      </c>
      <c r="C386" s="4" t="s">
        <v>298</v>
      </c>
      <c r="D386" s="3">
        <v>255444.32</v>
      </c>
    </row>
    <row r="387" spans="1:4" x14ac:dyDescent="0.25">
      <c r="A387" s="1" t="s">
        <v>39</v>
      </c>
      <c r="B387" s="2">
        <v>45573</v>
      </c>
      <c r="C387" s="1" t="s">
        <v>292</v>
      </c>
      <c r="D387" s="3">
        <v>15000</v>
      </c>
    </row>
    <row r="388" spans="1:4" x14ac:dyDescent="0.25">
      <c r="A388" s="1" t="s">
        <v>141</v>
      </c>
      <c r="B388" s="2">
        <v>45569</v>
      </c>
      <c r="C388" s="1" t="s">
        <v>290</v>
      </c>
      <c r="D388" s="3">
        <v>24556.5</v>
      </c>
    </row>
    <row r="389" spans="1:4" x14ac:dyDescent="0.25">
      <c r="A389" s="1" t="s">
        <v>141</v>
      </c>
      <c r="B389" s="2">
        <v>45582</v>
      </c>
      <c r="C389" s="1" t="s">
        <v>413</v>
      </c>
      <c r="D389" s="3">
        <v>31607.25</v>
      </c>
    </row>
    <row r="390" spans="1:4" x14ac:dyDescent="0.25">
      <c r="A390" s="1" t="s">
        <v>141</v>
      </c>
      <c r="B390" s="2">
        <v>45587</v>
      </c>
      <c r="C390" s="1" t="s">
        <v>295</v>
      </c>
      <c r="D390" s="3">
        <v>30000</v>
      </c>
    </row>
    <row r="391" spans="1:4" x14ac:dyDescent="0.25">
      <c r="A391" s="1" t="s">
        <v>151</v>
      </c>
      <c r="B391" s="2">
        <v>45573</v>
      </c>
      <c r="C391" s="1" t="s">
        <v>332</v>
      </c>
      <c r="D391" s="3">
        <v>146050.09</v>
      </c>
    </row>
    <row r="392" spans="1:4" x14ac:dyDescent="0.25">
      <c r="A392" s="1" t="s">
        <v>151</v>
      </c>
      <c r="B392" s="2">
        <v>45587</v>
      </c>
      <c r="C392" s="1" t="s">
        <v>332</v>
      </c>
      <c r="D392" s="3">
        <v>458989.51</v>
      </c>
    </row>
    <row r="393" spans="1:4" x14ac:dyDescent="0.25">
      <c r="A393" s="1" t="s">
        <v>265</v>
      </c>
      <c r="B393" s="2">
        <v>45580</v>
      </c>
      <c r="C393" s="1" t="s">
        <v>290</v>
      </c>
      <c r="D393" s="3">
        <v>3250</v>
      </c>
    </row>
    <row r="394" spans="1:4" x14ac:dyDescent="0.25">
      <c r="A394" s="1" t="s">
        <v>210</v>
      </c>
      <c r="B394" s="2">
        <v>45581</v>
      </c>
      <c r="C394" s="1" t="s">
        <v>413</v>
      </c>
      <c r="D394" s="3">
        <v>20820</v>
      </c>
    </row>
    <row r="395" spans="1:4" x14ac:dyDescent="0.25">
      <c r="A395" s="1" t="s">
        <v>283</v>
      </c>
      <c r="B395" s="2">
        <v>45587</v>
      </c>
      <c r="C395" s="1" t="s">
        <v>298</v>
      </c>
      <c r="D395" s="3">
        <v>199022.39</v>
      </c>
    </row>
    <row r="396" spans="1:4" x14ac:dyDescent="0.25">
      <c r="A396" s="1" t="s">
        <v>16</v>
      </c>
      <c r="B396" s="2">
        <v>45572</v>
      </c>
      <c r="C396" s="4" t="s">
        <v>285</v>
      </c>
      <c r="D396" s="3">
        <v>2000</v>
      </c>
    </row>
    <row r="397" spans="1:4" x14ac:dyDescent="0.25">
      <c r="A397" s="1" t="s">
        <v>16</v>
      </c>
      <c r="B397" s="2">
        <v>45594</v>
      </c>
      <c r="C397" s="4" t="s">
        <v>285</v>
      </c>
      <c r="D397" s="3">
        <v>6000</v>
      </c>
    </row>
    <row r="398" spans="1:4" x14ac:dyDescent="0.25">
      <c r="A398" s="1" t="s">
        <v>16</v>
      </c>
      <c r="B398" s="2">
        <v>45596</v>
      </c>
      <c r="C398" s="1" t="s">
        <v>318</v>
      </c>
      <c r="D398" s="3">
        <v>1803.74</v>
      </c>
    </row>
    <row r="399" spans="1:4" x14ac:dyDescent="0.25">
      <c r="A399" s="1" t="s">
        <v>266</v>
      </c>
      <c r="B399" s="2">
        <v>45581</v>
      </c>
      <c r="C399" s="1" t="s">
        <v>413</v>
      </c>
      <c r="D399" s="3">
        <v>750</v>
      </c>
    </row>
    <row r="400" spans="1:4" x14ac:dyDescent="0.25">
      <c r="A400" s="1" t="s">
        <v>266</v>
      </c>
      <c r="B400" s="2">
        <v>45593</v>
      </c>
      <c r="C400" s="1" t="s">
        <v>413</v>
      </c>
      <c r="D400" s="3">
        <v>750</v>
      </c>
    </row>
    <row r="401" spans="1:4" x14ac:dyDescent="0.25">
      <c r="A401" s="1" t="s">
        <v>276</v>
      </c>
      <c r="B401" s="2">
        <v>45580</v>
      </c>
      <c r="C401" s="1" t="s">
        <v>290</v>
      </c>
      <c r="D401" s="3">
        <v>3250</v>
      </c>
    </row>
    <row r="402" spans="1:4" x14ac:dyDescent="0.25">
      <c r="A402" s="1" t="s">
        <v>392</v>
      </c>
      <c r="B402" s="2">
        <v>45581</v>
      </c>
      <c r="C402" s="1" t="s">
        <v>290</v>
      </c>
      <c r="D402" s="3">
        <v>17085.48</v>
      </c>
    </row>
    <row r="403" spans="1:4" x14ac:dyDescent="0.25">
      <c r="A403" s="1" t="s">
        <v>349</v>
      </c>
      <c r="B403" s="2">
        <v>45567</v>
      </c>
      <c r="C403" s="1" t="s">
        <v>291</v>
      </c>
      <c r="D403" s="3">
        <v>287448</v>
      </c>
    </row>
    <row r="404" spans="1:4" x14ac:dyDescent="0.25">
      <c r="A404" s="1" t="s">
        <v>349</v>
      </c>
      <c r="B404" s="2">
        <v>45579</v>
      </c>
      <c r="C404" s="1" t="s">
        <v>291</v>
      </c>
      <c r="D404" s="3">
        <v>287448</v>
      </c>
    </row>
    <row r="405" spans="1:4" x14ac:dyDescent="0.25">
      <c r="A405" s="1" t="s">
        <v>349</v>
      </c>
      <c r="B405" s="2">
        <v>45579</v>
      </c>
      <c r="C405" s="1" t="s">
        <v>291</v>
      </c>
      <c r="D405" s="3">
        <v>287448</v>
      </c>
    </row>
    <row r="406" spans="1:4" x14ac:dyDescent="0.25">
      <c r="A406" s="1" t="s">
        <v>18</v>
      </c>
      <c r="B406" s="2">
        <v>45587</v>
      </c>
      <c r="C406" s="4" t="s">
        <v>286</v>
      </c>
      <c r="D406" s="3">
        <v>5063.57</v>
      </c>
    </row>
    <row r="407" spans="1:4" x14ac:dyDescent="0.25">
      <c r="A407" s="1" t="s">
        <v>18</v>
      </c>
      <c r="B407" s="2">
        <v>45595</v>
      </c>
      <c r="C407" s="1" t="s">
        <v>292</v>
      </c>
      <c r="D407" s="3">
        <v>10000</v>
      </c>
    </row>
    <row r="408" spans="1:4" x14ac:dyDescent="0.25">
      <c r="A408" s="1" t="s">
        <v>279</v>
      </c>
      <c r="B408" s="2">
        <v>45581</v>
      </c>
      <c r="C408" s="1" t="s">
        <v>341</v>
      </c>
      <c r="D408" s="3">
        <v>1885.32</v>
      </c>
    </row>
    <row r="409" spans="1:4" x14ac:dyDescent="0.25">
      <c r="A409" s="1" t="s">
        <v>279</v>
      </c>
      <c r="B409" s="2">
        <v>45588</v>
      </c>
      <c r="C409" s="1" t="s">
        <v>341</v>
      </c>
      <c r="D409" s="3">
        <v>870</v>
      </c>
    </row>
    <row r="410" spans="1:4" x14ac:dyDescent="0.25">
      <c r="A410" s="1" t="s">
        <v>279</v>
      </c>
      <c r="B410" s="2">
        <v>45593</v>
      </c>
      <c r="C410" s="1" t="s">
        <v>341</v>
      </c>
      <c r="D410" s="3">
        <v>11540</v>
      </c>
    </row>
    <row r="411" spans="1:4" x14ac:dyDescent="0.25">
      <c r="A411" s="1" t="s">
        <v>167</v>
      </c>
      <c r="B411" s="2">
        <v>45573</v>
      </c>
      <c r="C411" s="1" t="s">
        <v>317</v>
      </c>
      <c r="D411" s="3">
        <v>48720</v>
      </c>
    </row>
    <row r="412" spans="1:4" x14ac:dyDescent="0.25">
      <c r="A412" s="1" t="s">
        <v>167</v>
      </c>
      <c r="B412" s="2">
        <v>45587</v>
      </c>
      <c r="C412" s="1" t="s">
        <v>317</v>
      </c>
      <c r="D412" s="3">
        <v>48720</v>
      </c>
    </row>
    <row r="413" spans="1:4" x14ac:dyDescent="0.25">
      <c r="A413" s="1" t="s">
        <v>199</v>
      </c>
      <c r="B413" s="2">
        <v>45567</v>
      </c>
      <c r="C413" s="1" t="s">
        <v>327</v>
      </c>
      <c r="D413" s="3">
        <v>66666.66</v>
      </c>
    </row>
    <row r="414" spans="1:4" x14ac:dyDescent="0.25">
      <c r="A414" s="1" t="s">
        <v>199</v>
      </c>
      <c r="B414" s="2">
        <v>45595</v>
      </c>
      <c r="C414" s="1" t="s">
        <v>327</v>
      </c>
      <c r="D414" s="3">
        <v>66666.66</v>
      </c>
    </row>
    <row r="415" spans="1:4" x14ac:dyDescent="0.25">
      <c r="A415" s="1" t="s">
        <v>273</v>
      </c>
      <c r="B415" s="2">
        <v>45581</v>
      </c>
      <c r="C415" s="1" t="s">
        <v>295</v>
      </c>
      <c r="D415" s="3">
        <v>30040</v>
      </c>
    </row>
    <row r="416" spans="1:4" x14ac:dyDescent="0.25">
      <c r="A416" s="1" t="s">
        <v>168</v>
      </c>
      <c r="B416" s="2">
        <v>45573</v>
      </c>
      <c r="C416" s="1" t="s">
        <v>292</v>
      </c>
      <c r="D416" s="3">
        <v>58000</v>
      </c>
    </row>
    <row r="417" spans="1:4" x14ac:dyDescent="0.25">
      <c r="A417" s="1" t="s">
        <v>40</v>
      </c>
      <c r="B417" s="2">
        <v>45573</v>
      </c>
      <c r="C417" s="1" t="s">
        <v>292</v>
      </c>
      <c r="D417" s="3">
        <v>34800</v>
      </c>
    </row>
    <row r="418" spans="1:4" x14ac:dyDescent="0.25">
      <c r="A418" s="1" t="s">
        <v>41</v>
      </c>
      <c r="B418" s="2">
        <v>45573</v>
      </c>
      <c r="C418" s="1" t="s">
        <v>292</v>
      </c>
      <c r="D418" s="3">
        <v>104400</v>
      </c>
    </row>
    <row r="419" spans="1:4" x14ac:dyDescent="0.25">
      <c r="A419" s="1" t="s">
        <v>42</v>
      </c>
      <c r="B419" s="2">
        <v>45573</v>
      </c>
      <c r="C419" s="1" t="s">
        <v>292</v>
      </c>
      <c r="D419" s="3">
        <v>174000</v>
      </c>
    </row>
    <row r="420" spans="1:4" x14ac:dyDescent="0.25">
      <c r="A420" s="1" t="s">
        <v>43</v>
      </c>
      <c r="B420" s="2">
        <v>45572</v>
      </c>
      <c r="C420" s="1" t="s">
        <v>289</v>
      </c>
      <c r="D420" s="3">
        <v>10665.31</v>
      </c>
    </row>
    <row r="421" spans="1:4" x14ac:dyDescent="0.25">
      <c r="A421" s="1" t="s">
        <v>142</v>
      </c>
      <c r="B421" s="2">
        <v>45581</v>
      </c>
      <c r="C421" s="1" t="s">
        <v>327</v>
      </c>
      <c r="D421" s="3">
        <v>2000</v>
      </c>
    </row>
    <row r="422" spans="1:4" x14ac:dyDescent="0.25">
      <c r="A422" s="1" t="s">
        <v>142</v>
      </c>
      <c r="B422" s="2">
        <v>45581</v>
      </c>
      <c r="C422" s="1" t="s">
        <v>327</v>
      </c>
      <c r="D422" s="3">
        <v>2000</v>
      </c>
    </row>
    <row r="423" spans="1:4" x14ac:dyDescent="0.25">
      <c r="A423" s="1" t="s">
        <v>405</v>
      </c>
      <c r="B423" s="2">
        <v>45588</v>
      </c>
      <c r="C423" s="1" t="s">
        <v>290</v>
      </c>
      <c r="D423" s="3">
        <v>27249.72</v>
      </c>
    </row>
    <row r="424" spans="1:4" x14ac:dyDescent="0.25">
      <c r="A424" s="1" t="s">
        <v>200</v>
      </c>
      <c r="B424" s="2">
        <v>45567</v>
      </c>
      <c r="C424" s="1" t="s">
        <v>327</v>
      </c>
      <c r="D424" s="3">
        <v>13888.88</v>
      </c>
    </row>
    <row r="425" spans="1:4" x14ac:dyDescent="0.25">
      <c r="A425" s="1" t="s">
        <v>200</v>
      </c>
      <c r="B425" s="2">
        <v>45595</v>
      </c>
      <c r="C425" s="1" t="s">
        <v>327</v>
      </c>
      <c r="D425" s="3">
        <v>13888.88</v>
      </c>
    </row>
    <row r="426" spans="1:4" x14ac:dyDescent="0.25">
      <c r="A426" s="1" t="s">
        <v>44</v>
      </c>
      <c r="B426" s="2">
        <v>45573</v>
      </c>
      <c r="C426" s="1" t="s">
        <v>292</v>
      </c>
      <c r="D426" s="3">
        <v>23200</v>
      </c>
    </row>
    <row r="427" spans="1:4" x14ac:dyDescent="0.25">
      <c r="A427" s="1" t="s">
        <v>369</v>
      </c>
      <c r="B427" s="2">
        <v>45580</v>
      </c>
      <c r="C427" s="1" t="s">
        <v>290</v>
      </c>
      <c r="D427" s="3">
        <v>17494.79</v>
      </c>
    </row>
    <row r="428" spans="1:4" x14ac:dyDescent="0.25">
      <c r="A428" s="1" t="s">
        <v>143</v>
      </c>
      <c r="B428" s="2">
        <v>45581</v>
      </c>
      <c r="C428" s="1" t="s">
        <v>327</v>
      </c>
      <c r="D428" s="3">
        <v>2000</v>
      </c>
    </row>
    <row r="429" spans="1:4" x14ac:dyDescent="0.25">
      <c r="A429" s="1" t="s">
        <v>143</v>
      </c>
      <c r="B429" s="2">
        <v>45581</v>
      </c>
      <c r="C429" s="1" t="s">
        <v>327</v>
      </c>
      <c r="D429" s="3">
        <v>2000</v>
      </c>
    </row>
    <row r="430" spans="1:4" x14ac:dyDescent="0.25">
      <c r="A430" s="1" t="s">
        <v>144</v>
      </c>
      <c r="B430" s="2">
        <v>45581</v>
      </c>
      <c r="C430" s="1" t="s">
        <v>327</v>
      </c>
      <c r="D430" s="3">
        <v>2000</v>
      </c>
    </row>
    <row r="431" spans="1:4" x14ac:dyDescent="0.25">
      <c r="A431" s="1" t="s">
        <v>144</v>
      </c>
      <c r="B431" s="2">
        <v>45581</v>
      </c>
      <c r="C431" s="1" t="s">
        <v>327</v>
      </c>
      <c r="D431" s="3">
        <v>2000</v>
      </c>
    </row>
    <row r="432" spans="1:4" x14ac:dyDescent="0.25">
      <c r="A432" s="1" t="s">
        <v>100</v>
      </c>
      <c r="B432" s="2">
        <v>45569</v>
      </c>
      <c r="C432" s="1" t="s">
        <v>290</v>
      </c>
      <c r="D432" s="3">
        <v>88740</v>
      </c>
    </row>
    <row r="433" spans="1:4" x14ac:dyDescent="0.25">
      <c r="A433" s="1" t="s">
        <v>100</v>
      </c>
      <c r="B433" s="2">
        <v>45573</v>
      </c>
      <c r="C433" s="1" t="s">
        <v>302</v>
      </c>
      <c r="D433" s="3">
        <v>49300</v>
      </c>
    </row>
    <row r="434" spans="1:4" x14ac:dyDescent="0.25">
      <c r="A434" s="1" t="s">
        <v>101</v>
      </c>
      <c r="B434" s="2">
        <v>45587</v>
      </c>
      <c r="C434" s="1" t="s">
        <v>331</v>
      </c>
      <c r="D434" s="3">
        <v>222064.44</v>
      </c>
    </row>
    <row r="435" spans="1:4" x14ac:dyDescent="0.25">
      <c r="A435" s="1" t="s">
        <v>211</v>
      </c>
      <c r="B435" s="2">
        <v>45581</v>
      </c>
      <c r="C435" s="1" t="s">
        <v>413</v>
      </c>
      <c r="D435" s="3">
        <v>504005</v>
      </c>
    </row>
    <row r="436" spans="1:4" x14ac:dyDescent="0.25">
      <c r="A436" s="1" t="s">
        <v>8</v>
      </c>
      <c r="B436" s="2">
        <v>45587</v>
      </c>
      <c r="C436" s="1" t="s">
        <v>415</v>
      </c>
      <c r="D436" s="3">
        <v>50000</v>
      </c>
    </row>
    <row r="437" spans="1:4" x14ac:dyDescent="0.25">
      <c r="A437" s="1" t="s">
        <v>267</v>
      </c>
      <c r="B437" s="2">
        <v>45573</v>
      </c>
      <c r="C437" s="1" t="s">
        <v>413</v>
      </c>
      <c r="D437" s="3">
        <v>750</v>
      </c>
    </row>
    <row r="438" spans="1:4" x14ac:dyDescent="0.25">
      <c r="A438" s="1" t="s">
        <v>267</v>
      </c>
      <c r="B438" s="2">
        <v>45593</v>
      </c>
      <c r="C438" s="1" t="s">
        <v>413</v>
      </c>
      <c r="D438" s="3">
        <v>750</v>
      </c>
    </row>
    <row r="439" spans="1:4" x14ac:dyDescent="0.25">
      <c r="A439" s="1" t="s">
        <v>169</v>
      </c>
      <c r="B439" s="2">
        <v>45581</v>
      </c>
      <c r="C439" s="1" t="s">
        <v>317</v>
      </c>
      <c r="D439" s="3">
        <v>12000</v>
      </c>
    </row>
    <row r="440" spans="1:4" x14ac:dyDescent="0.25">
      <c r="A440" s="1" t="s">
        <v>169</v>
      </c>
      <c r="B440" s="2">
        <v>45587</v>
      </c>
      <c r="C440" s="1" t="s">
        <v>317</v>
      </c>
      <c r="D440" s="3">
        <v>12000</v>
      </c>
    </row>
    <row r="441" spans="1:4" x14ac:dyDescent="0.25">
      <c r="A441" s="1" t="s">
        <v>268</v>
      </c>
      <c r="B441" s="2">
        <v>45573</v>
      </c>
      <c r="C441" s="1" t="s">
        <v>413</v>
      </c>
      <c r="D441" s="3">
        <v>1500</v>
      </c>
    </row>
    <row r="442" spans="1:4" x14ac:dyDescent="0.25">
      <c r="A442" s="1" t="s">
        <v>268</v>
      </c>
      <c r="B442" s="2">
        <v>45593</v>
      </c>
      <c r="C442" s="1" t="s">
        <v>413</v>
      </c>
      <c r="D442" s="3">
        <v>1500</v>
      </c>
    </row>
    <row r="443" spans="1:4" x14ac:dyDescent="0.25">
      <c r="A443" s="1" t="s">
        <v>110</v>
      </c>
      <c r="B443" s="2">
        <v>45580</v>
      </c>
      <c r="C443" s="1" t="s">
        <v>285</v>
      </c>
      <c r="D443" s="3">
        <v>2015</v>
      </c>
    </row>
    <row r="444" spans="1:4" x14ac:dyDescent="0.25">
      <c r="A444" s="1" t="s">
        <v>45</v>
      </c>
      <c r="B444" s="2">
        <v>45573</v>
      </c>
      <c r="C444" s="1" t="s">
        <v>292</v>
      </c>
      <c r="D444" s="3">
        <v>23200</v>
      </c>
    </row>
    <row r="445" spans="1:4" x14ac:dyDescent="0.25">
      <c r="A445" s="1" t="s">
        <v>393</v>
      </c>
      <c r="B445" s="2">
        <v>45581</v>
      </c>
      <c r="C445" s="1" t="s">
        <v>290</v>
      </c>
      <c r="D445" s="3">
        <v>22780.639999999999</v>
      </c>
    </row>
    <row r="446" spans="1:4" x14ac:dyDescent="0.25">
      <c r="A446" s="1" t="s">
        <v>399</v>
      </c>
      <c r="B446" s="2">
        <v>45586</v>
      </c>
      <c r="C446" s="1" t="s">
        <v>413</v>
      </c>
      <c r="D446" s="3">
        <v>5000</v>
      </c>
    </row>
    <row r="447" spans="1:4" x14ac:dyDescent="0.25">
      <c r="A447" s="1" t="s">
        <v>269</v>
      </c>
      <c r="B447" s="2">
        <v>45581</v>
      </c>
      <c r="C447" s="1" t="s">
        <v>413</v>
      </c>
      <c r="D447" s="3">
        <v>1250</v>
      </c>
    </row>
    <row r="448" spans="1:4" x14ac:dyDescent="0.25">
      <c r="A448" s="1" t="s">
        <v>269</v>
      </c>
      <c r="B448" s="2">
        <v>45593</v>
      </c>
      <c r="C448" s="1" t="s">
        <v>413</v>
      </c>
      <c r="D448" s="3">
        <v>1250</v>
      </c>
    </row>
    <row r="449" spans="1:4" x14ac:dyDescent="0.25">
      <c r="A449" s="1" t="s">
        <v>102</v>
      </c>
      <c r="B449" s="2">
        <v>45581</v>
      </c>
      <c r="C449" s="1" t="s">
        <v>314</v>
      </c>
      <c r="D449" s="3">
        <v>20323.2</v>
      </c>
    </row>
    <row r="450" spans="1:4" x14ac:dyDescent="0.25">
      <c r="A450" s="1" t="s">
        <v>9</v>
      </c>
      <c r="B450" s="2">
        <v>45587</v>
      </c>
      <c r="C450" s="1" t="s">
        <v>415</v>
      </c>
      <c r="D450" s="3">
        <v>50000</v>
      </c>
    </row>
    <row r="451" spans="1:4" x14ac:dyDescent="0.25">
      <c r="A451" s="1" t="s">
        <v>103</v>
      </c>
      <c r="B451" s="2">
        <v>45587</v>
      </c>
      <c r="C451" s="1" t="s">
        <v>298</v>
      </c>
      <c r="D451" s="3">
        <v>465937.99</v>
      </c>
    </row>
    <row r="452" spans="1:4" x14ac:dyDescent="0.25">
      <c r="A452" s="1" t="s">
        <v>270</v>
      </c>
      <c r="B452" s="2">
        <v>45573</v>
      </c>
      <c r="C452" s="1" t="s">
        <v>413</v>
      </c>
      <c r="D452" s="3">
        <v>1500</v>
      </c>
    </row>
    <row r="453" spans="1:4" x14ac:dyDescent="0.25">
      <c r="A453" s="1" t="s">
        <v>270</v>
      </c>
      <c r="B453" s="2">
        <v>45593</v>
      </c>
      <c r="C453" s="1" t="s">
        <v>413</v>
      </c>
      <c r="D453" s="3">
        <v>1500</v>
      </c>
    </row>
    <row r="454" spans="1:4" x14ac:dyDescent="0.25">
      <c r="A454" s="1" t="s">
        <v>104</v>
      </c>
      <c r="B454" s="2">
        <v>45587</v>
      </c>
      <c r="C454" s="1" t="s">
        <v>298</v>
      </c>
      <c r="D454" s="3">
        <v>52429.81</v>
      </c>
    </row>
    <row r="455" spans="1:4" x14ac:dyDescent="0.25">
      <c r="A455" s="1" t="s">
        <v>56</v>
      </c>
      <c r="B455" s="2">
        <v>45576</v>
      </c>
      <c r="C455" s="1" t="s">
        <v>301</v>
      </c>
      <c r="D455" s="3">
        <v>737348</v>
      </c>
    </row>
    <row r="456" spans="1:4" x14ac:dyDescent="0.25">
      <c r="A456" s="1" t="s">
        <v>145</v>
      </c>
      <c r="B456" s="2">
        <v>45572</v>
      </c>
      <c r="C456" s="1" t="s">
        <v>290</v>
      </c>
      <c r="D456" s="3">
        <v>1228600</v>
      </c>
    </row>
    <row r="457" spans="1:4" x14ac:dyDescent="0.25">
      <c r="A457" s="1" t="s">
        <v>145</v>
      </c>
      <c r="B457" s="2">
        <v>45587</v>
      </c>
      <c r="C457" s="1" t="s">
        <v>290</v>
      </c>
      <c r="D457" s="3">
        <v>900</v>
      </c>
    </row>
    <row r="458" spans="1:4" x14ac:dyDescent="0.25">
      <c r="A458" s="1" t="s">
        <v>145</v>
      </c>
      <c r="B458" s="2">
        <v>45587</v>
      </c>
      <c r="C458" s="1" t="s">
        <v>290</v>
      </c>
      <c r="D458" s="3">
        <v>28000</v>
      </c>
    </row>
    <row r="459" spans="1:4" x14ac:dyDescent="0.25">
      <c r="A459" s="1" t="s">
        <v>145</v>
      </c>
      <c r="B459" s="2">
        <v>45587</v>
      </c>
      <c r="C459" s="1" t="s">
        <v>290</v>
      </c>
      <c r="D459" s="3">
        <v>29400</v>
      </c>
    </row>
    <row r="460" spans="1:4" x14ac:dyDescent="0.25">
      <c r="A460" s="1" t="s">
        <v>46</v>
      </c>
      <c r="B460" s="2">
        <v>45569</v>
      </c>
      <c r="C460" s="1" t="s">
        <v>296</v>
      </c>
      <c r="D460" s="3">
        <v>110000</v>
      </c>
    </row>
    <row r="461" spans="1:4" x14ac:dyDescent="0.25">
      <c r="A461" s="1" t="s">
        <v>46</v>
      </c>
      <c r="B461" s="2">
        <v>45575</v>
      </c>
      <c r="C461" s="1" t="s">
        <v>296</v>
      </c>
      <c r="D461" s="3">
        <v>110000</v>
      </c>
    </row>
    <row r="462" spans="1:4" x14ac:dyDescent="0.25">
      <c r="A462" s="1" t="s">
        <v>46</v>
      </c>
      <c r="B462" s="2">
        <v>45583</v>
      </c>
      <c r="C462" s="1" t="s">
        <v>296</v>
      </c>
      <c r="D462" s="3">
        <v>110000</v>
      </c>
    </row>
    <row r="463" spans="1:4" x14ac:dyDescent="0.25">
      <c r="A463" s="1" t="s">
        <v>46</v>
      </c>
      <c r="B463" s="2">
        <v>45590</v>
      </c>
      <c r="C463" s="1" t="s">
        <v>296</v>
      </c>
      <c r="D463" s="3">
        <v>110000</v>
      </c>
    </row>
    <row r="464" spans="1:4" x14ac:dyDescent="0.25">
      <c r="A464" s="1" t="s">
        <v>46</v>
      </c>
      <c r="B464" s="2">
        <v>45596</v>
      </c>
      <c r="C464" s="1" t="s">
        <v>296</v>
      </c>
      <c r="D464" s="3">
        <v>110000</v>
      </c>
    </row>
    <row r="465" spans="1:4" x14ac:dyDescent="0.25">
      <c r="A465" s="1" t="s">
        <v>47</v>
      </c>
      <c r="B465" s="2">
        <v>45569</v>
      </c>
      <c r="C465" s="1" t="s">
        <v>296</v>
      </c>
      <c r="D465" s="3">
        <v>2987330.54</v>
      </c>
    </row>
    <row r="466" spans="1:4" x14ac:dyDescent="0.25">
      <c r="A466" s="1" t="s">
        <v>47</v>
      </c>
      <c r="B466" s="2">
        <v>45569</v>
      </c>
      <c r="C466" s="1" t="s">
        <v>296</v>
      </c>
      <c r="D466" s="3">
        <v>9853765.4100000001</v>
      </c>
    </row>
    <row r="467" spans="1:4" x14ac:dyDescent="0.25">
      <c r="A467" s="1" t="s">
        <v>47</v>
      </c>
      <c r="B467" s="2">
        <v>45575</v>
      </c>
      <c r="C467" s="1" t="s">
        <v>296</v>
      </c>
      <c r="D467" s="3">
        <v>2568384</v>
      </c>
    </row>
    <row r="468" spans="1:4" x14ac:dyDescent="0.25">
      <c r="A468" s="1" t="s">
        <v>47</v>
      </c>
      <c r="B468" s="2">
        <v>45575</v>
      </c>
      <c r="C468" s="1" t="s">
        <v>296</v>
      </c>
      <c r="D468" s="3">
        <v>336215</v>
      </c>
    </row>
    <row r="469" spans="1:4" x14ac:dyDescent="0.25">
      <c r="A469" s="1" t="s">
        <v>47</v>
      </c>
      <c r="B469" s="2">
        <v>45575</v>
      </c>
      <c r="C469" s="1" t="s">
        <v>296</v>
      </c>
      <c r="D469" s="3">
        <v>1991326.4</v>
      </c>
    </row>
    <row r="470" spans="1:4" x14ac:dyDescent="0.25">
      <c r="A470" s="1" t="s">
        <v>47</v>
      </c>
      <c r="B470" s="2">
        <v>45583</v>
      </c>
      <c r="C470" s="1" t="s">
        <v>296</v>
      </c>
      <c r="D470" s="3">
        <v>25583.45</v>
      </c>
    </row>
    <row r="471" spans="1:4" x14ac:dyDescent="0.25">
      <c r="A471" s="1" t="s">
        <v>47</v>
      </c>
      <c r="B471" s="2">
        <v>45583</v>
      </c>
      <c r="C471" s="1" t="s">
        <v>296</v>
      </c>
      <c r="D471" s="3">
        <v>354124</v>
      </c>
    </row>
    <row r="472" spans="1:4" ht="17.25" customHeight="1" x14ac:dyDescent="0.25">
      <c r="A472" s="1" t="s">
        <v>47</v>
      </c>
      <c r="B472" s="2">
        <v>45583</v>
      </c>
      <c r="C472" s="1" t="s">
        <v>296</v>
      </c>
      <c r="D472" s="3">
        <v>2636130.71</v>
      </c>
    </row>
    <row r="473" spans="1:4" x14ac:dyDescent="0.25">
      <c r="A473" s="1" t="s">
        <v>47</v>
      </c>
      <c r="B473" s="2">
        <v>45590</v>
      </c>
      <c r="C473" s="1" t="s">
        <v>296</v>
      </c>
      <c r="D473" s="3">
        <v>351124</v>
      </c>
    </row>
    <row r="474" spans="1:4" x14ac:dyDescent="0.25">
      <c r="A474" s="1" t="s">
        <v>47</v>
      </c>
      <c r="B474" s="2">
        <v>45590</v>
      </c>
      <c r="C474" s="1" t="s">
        <v>296</v>
      </c>
      <c r="D474" s="3">
        <v>2616335.46</v>
      </c>
    </row>
    <row r="475" spans="1:4" x14ac:dyDescent="0.25">
      <c r="A475" s="1" t="s">
        <v>47</v>
      </c>
      <c r="B475" s="2">
        <v>45596</v>
      </c>
      <c r="C475" s="1" t="s">
        <v>296</v>
      </c>
      <c r="D475" s="3">
        <v>5990737.2800000003</v>
      </c>
    </row>
    <row r="476" spans="1:4" x14ac:dyDescent="0.25">
      <c r="A476" s="1" t="s">
        <v>47</v>
      </c>
      <c r="B476" s="2">
        <v>45596</v>
      </c>
      <c r="C476" s="1" t="s">
        <v>296</v>
      </c>
      <c r="D476" s="3">
        <v>338154</v>
      </c>
    </row>
    <row r="477" spans="1:4" x14ac:dyDescent="0.25">
      <c r="A477" s="1" t="s">
        <v>47</v>
      </c>
      <c r="B477" s="2">
        <v>45596</v>
      </c>
      <c r="C477" s="1" t="s">
        <v>296</v>
      </c>
      <c r="D477" s="3">
        <v>2516911.5699999998</v>
      </c>
    </row>
    <row r="478" spans="1:4" x14ac:dyDescent="0.25">
      <c r="A478" s="1" t="s">
        <v>215</v>
      </c>
      <c r="B478" s="2">
        <v>45573</v>
      </c>
      <c r="C478" s="1" t="s">
        <v>413</v>
      </c>
      <c r="D478" s="3">
        <v>10000</v>
      </c>
    </row>
    <row r="479" spans="1:4" x14ac:dyDescent="0.25">
      <c r="A479" s="1" t="s">
        <v>201</v>
      </c>
      <c r="B479" s="2">
        <v>45567</v>
      </c>
      <c r="C479" s="1" t="s">
        <v>327</v>
      </c>
      <c r="D479" s="3">
        <v>16666.66</v>
      </c>
    </row>
    <row r="480" spans="1:4" x14ac:dyDescent="0.25">
      <c r="A480" s="1" t="s">
        <v>201</v>
      </c>
      <c r="B480" s="2">
        <v>45595</v>
      </c>
      <c r="C480" s="1" t="s">
        <v>327</v>
      </c>
      <c r="D480" s="3">
        <v>16666.66</v>
      </c>
    </row>
    <row r="481" spans="1:4" x14ac:dyDescent="0.25">
      <c r="A481" s="1" t="s">
        <v>48</v>
      </c>
      <c r="B481" s="2">
        <v>45573</v>
      </c>
      <c r="C481" s="1" t="s">
        <v>292</v>
      </c>
      <c r="D481" s="3">
        <v>17400</v>
      </c>
    </row>
    <row r="482" spans="1:4" x14ac:dyDescent="0.25">
      <c r="A482" s="1" t="s">
        <v>54</v>
      </c>
      <c r="B482" s="2">
        <v>45568</v>
      </c>
      <c r="C482" s="1" t="s">
        <v>290</v>
      </c>
      <c r="D482" s="3">
        <v>77842</v>
      </c>
    </row>
    <row r="483" spans="1:4" x14ac:dyDescent="0.25">
      <c r="A483" s="1" t="s">
        <v>54</v>
      </c>
      <c r="B483" s="2">
        <v>45568</v>
      </c>
      <c r="C483" s="1" t="s">
        <v>290</v>
      </c>
      <c r="D483" s="3">
        <v>75502</v>
      </c>
    </row>
    <row r="484" spans="1:4" x14ac:dyDescent="0.25">
      <c r="A484" s="1" t="s">
        <v>54</v>
      </c>
      <c r="B484" s="2">
        <v>45568</v>
      </c>
      <c r="C484" s="1" t="s">
        <v>290</v>
      </c>
      <c r="D484" s="3">
        <v>73763</v>
      </c>
    </row>
    <row r="485" spans="1:4" x14ac:dyDescent="0.25">
      <c r="A485" s="1" t="s">
        <v>54</v>
      </c>
      <c r="B485" s="2">
        <v>45569</v>
      </c>
      <c r="C485" s="1" t="s">
        <v>290</v>
      </c>
      <c r="D485" s="3">
        <v>100000</v>
      </c>
    </row>
    <row r="486" spans="1:4" x14ac:dyDescent="0.25">
      <c r="A486" s="1" t="s">
        <v>54</v>
      </c>
      <c r="B486" s="2">
        <v>45572</v>
      </c>
      <c r="C486" s="1" t="s">
        <v>290</v>
      </c>
      <c r="D486" s="3">
        <v>205000</v>
      </c>
    </row>
    <row r="487" spans="1:4" x14ac:dyDescent="0.25">
      <c r="A487" s="1" t="s">
        <v>54</v>
      </c>
      <c r="B487" s="2">
        <v>45573</v>
      </c>
      <c r="C487" s="1" t="s">
        <v>290</v>
      </c>
      <c r="D487" s="3">
        <v>13500</v>
      </c>
    </row>
    <row r="488" spans="1:4" x14ac:dyDescent="0.25">
      <c r="A488" s="1" t="s">
        <v>54</v>
      </c>
      <c r="B488" s="2">
        <v>45580</v>
      </c>
      <c r="C488" s="1" t="s">
        <v>290</v>
      </c>
      <c r="D488" s="3">
        <v>144000</v>
      </c>
    </row>
    <row r="489" spans="1:4" x14ac:dyDescent="0.25">
      <c r="A489" s="1" t="s">
        <v>54</v>
      </c>
      <c r="B489" s="2">
        <v>45580</v>
      </c>
      <c r="C489" s="1" t="s">
        <v>290</v>
      </c>
      <c r="D489" s="3">
        <v>42000</v>
      </c>
    </row>
    <row r="490" spans="1:4" x14ac:dyDescent="0.25">
      <c r="A490" s="1" t="s">
        <v>54</v>
      </c>
      <c r="B490" s="2">
        <v>45580</v>
      </c>
      <c r="C490" s="1" t="s">
        <v>290</v>
      </c>
      <c r="D490" s="3">
        <v>40000</v>
      </c>
    </row>
    <row r="491" spans="1:4" x14ac:dyDescent="0.25">
      <c r="A491" s="1" t="s">
        <v>54</v>
      </c>
      <c r="B491" s="2">
        <v>45583</v>
      </c>
      <c r="C491" s="1" t="s">
        <v>290</v>
      </c>
      <c r="D491" s="3">
        <v>76880</v>
      </c>
    </row>
    <row r="492" spans="1:4" x14ac:dyDescent="0.25">
      <c r="A492" s="1" t="s">
        <v>54</v>
      </c>
      <c r="B492" s="2">
        <v>45587</v>
      </c>
      <c r="C492" s="1" t="s">
        <v>290</v>
      </c>
      <c r="D492" s="3">
        <v>73944</v>
      </c>
    </row>
    <row r="493" spans="1:4" x14ac:dyDescent="0.25">
      <c r="A493" s="1" t="s">
        <v>54</v>
      </c>
      <c r="B493" s="2">
        <v>45587</v>
      </c>
      <c r="C493" s="1" t="s">
        <v>290</v>
      </c>
      <c r="D493" s="3">
        <v>73837</v>
      </c>
    </row>
    <row r="494" spans="1:4" x14ac:dyDescent="0.25">
      <c r="A494" s="1" t="s">
        <v>54</v>
      </c>
      <c r="B494" s="2">
        <v>45587</v>
      </c>
      <c r="C494" s="1" t="s">
        <v>290</v>
      </c>
      <c r="D494" s="3">
        <v>76148</v>
      </c>
    </row>
    <row r="495" spans="1:4" x14ac:dyDescent="0.25">
      <c r="A495" s="1" t="s">
        <v>54</v>
      </c>
      <c r="B495" s="2">
        <v>45588</v>
      </c>
      <c r="C495" s="1" t="s">
        <v>290</v>
      </c>
      <c r="D495" s="3">
        <v>13500</v>
      </c>
    </row>
    <row r="496" spans="1:4" x14ac:dyDescent="0.25">
      <c r="A496" s="1" t="s">
        <v>113</v>
      </c>
      <c r="B496" s="2">
        <v>45576</v>
      </c>
      <c r="C496" s="1" t="s">
        <v>321</v>
      </c>
      <c r="D496" s="3">
        <v>700000</v>
      </c>
    </row>
    <row r="497" spans="1:4" x14ac:dyDescent="0.25">
      <c r="A497" s="1" t="s">
        <v>113</v>
      </c>
      <c r="B497" s="2">
        <v>45580</v>
      </c>
      <c r="C497" s="1" t="s">
        <v>321</v>
      </c>
      <c r="D497" s="3">
        <v>1000000</v>
      </c>
    </row>
    <row r="498" spans="1:4" x14ac:dyDescent="0.25">
      <c r="A498" s="1" t="s">
        <v>113</v>
      </c>
      <c r="B498" s="2">
        <v>45595</v>
      </c>
      <c r="C498" s="1" t="s">
        <v>321</v>
      </c>
      <c r="D498" s="3">
        <v>1140000</v>
      </c>
    </row>
    <row r="499" spans="1:4" x14ac:dyDescent="0.25">
      <c r="A499" s="1" t="s">
        <v>170</v>
      </c>
      <c r="B499" s="2">
        <v>45587</v>
      </c>
      <c r="C499" s="1" t="s">
        <v>419</v>
      </c>
      <c r="D499" s="3">
        <v>132855.97</v>
      </c>
    </row>
    <row r="500" spans="1:4" x14ac:dyDescent="0.25">
      <c r="A500" s="1" t="s">
        <v>203</v>
      </c>
      <c r="B500" s="2">
        <v>45581</v>
      </c>
      <c r="C500" s="1" t="s">
        <v>295</v>
      </c>
      <c r="D500" s="3">
        <v>18950</v>
      </c>
    </row>
    <row r="501" spans="1:4" x14ac:dyDescent="0.25">
      <c r="A501" s="1" t="s">
        <v>370</v>
      </c>
      <c r="B501" s="2">
        <v>45580</v>
      </c>
      <c r="C501" s="1" t="s">
        <v>290</v>
      </c>
      <c r="D501" s="3">
        <v>32607.55</v>
      </c>
    </row>
    <row r="502" spans="1:4" x14ac:dyDescent="0.25">
      <c r="A502" s="1" t="s">
        <v>176</v>
      </c>
      <c r="B502" s="2">
        <v>45581</v>
      </c>
      <c r="C502" s="1" t="s">
        <v>302</v>
      </c>
      <c r="D502" s="3">
        <v>26163</v>
      </c>
    </row>
    <row r="503" spans="1:4" x14ac:dyDescent="0.25">
      <c r="A503" s="1" t="s">
        <v>403</v>
      </c>
      <c r="B503" s="2">
        <v>45587</v>
      </c>
      <c r="C503" s="1" t="s">
        <v>416</v>
      </c>
      <c r="D503" s="3">
        <v>50000</v>
      </c>
    </row>
    <row r="504" spans="1:4" x14ac:dyDescent="0.25">
      <c r="A504" s="1" t="s">
        <v>10</v>
      </c>
      <c r="B504" s="2">
        <v>45568</v>
      </c>
      <c r="C504" s="1" t="s">
        <v>289</v>
      </c>
      <c r="D504" s="3">
        <v>8467</v>
      </c>
    </row>
    <row r="505" spans="1:4" x14ac:dyDescent="0.25">
      <c r="A505" s="1" t="s">
        <v>146</v>
      </c>
      <c r="B505" s="2">
        <v>45573</v>
      </c>
      <c r="C505" s="1" t="s">
        <v>289</v>
      </c>
      <c r="D505" s="3">
        <v>30261.18</v>
      </c>
    </row>
    <row r="506" spans="1:4" x14ac:dyDescent="0.25">
      <c r="A506" s="1" t="s">
        <v>146</v>
      </c>
      <c r="B506" s="2">
        <v>45581</v>
      </c>
      <c r="C506" s="1" t="s">
        <v>289</v>
      </c>
      <c r="D506" s="3">
        <v>29495.38</v>
      </c>
    </row>
    <row r="507" spans="1:4" x14ac:dyDescent="0.25">
      <c r="A507" s="1" t="s">
        <v>105</v>
      </c>
      <c r="B507" s="2">
        <v>45593</v>
      </c>
      <c r="C507" s="1" t="s">
        <v>421</v>
      </c>
      <c r="D507" s="3">
        <v>14436</v>
      </c>
    </row>
    <row r="508" spans="1:4" x14ac:dyDescent="0.25">
      <c r="A508" s="1" t="s">
        <v>147</v>
      </c>
      <c r="B508" s="2">
        <v>45581</v>
      </c>
      <c r="C508" s="1" t="s">
        <v>327</v>
      </c>
      <c r="D508" s="3">
        <v>2000</v>
      </c>
    </row>
    <row r="509" spans="1:4" x14ac:dyDescent="0.25">
      <c r="A509" s="1" t="s">
        <v>147</v>
      </c>
      <c r="B509" s="2">
        <v>45581</v>
      </c>
      <c r="C509" s="1" t="s">
        <v>327</v>
      </c>
      <c r="D509" s="3">
        <v>2000</v>
      </c>
    </row>
    <row r="510" spans="1:4" x14ac:dyDescent="0.25">
      <c r="A510" s="1" t="s">
        <v>106</v>
      </c>
      <c r="B510" s="2">
        <v>45576</v>
      </c>
      <c r="C510" s="1" t="s">
        <v>319</v>
      </c>
      <c r="D510" s="3">
        <v>400000</v>
      </c>
    </row>
    <row r="511" spans="1:4" x14ac:dyDescent="0.25">
      <c r="A511" s="1" t="s">
        <v>371</v>
      </c>
      <c r="B511" s="2">
        <v>45580</v>
      </c>
      <c r="C511" s="1" t="s">
        <v>290</v>
      </c>
      <c r="D511" s="3">
        <v>26242.19</v>
      </c>
    </row>
    <row r="512" spans="1:4" x14ac:dyDescent="0.25">
      <c r="A512" s="1" t="s">
        <v>359</v>
      </c>
      <c r="B512" s="2">
        <v>45573</v>
      </c>
      <c r="C512" s="1" t="s">
        <v>290</v>
      </c>
      <c r="D512" s="3">
        <v>32607.55</v>
      </c>
    </row>
    <row r="513" spans="1:4" x14ac:dyDescent="0.25">
      <c r="A513" s="1" t="s">
        <v>271</v>
      </c>
      <c r="B513" s="2">
        <v>45573</v>
      </c>
      <c r="C513" s="1" t="s">
        <v>413</v>
      </c>
      <c r="D513" s="3">
        <v>1500</v>
      </c>
    </row>
    <row r="514" spans="1:4" x14ac:dyDescent="0.25">
      <c r="A514" s="1" t="s">
        <v>271</v>
      </c>
      <c r="B514" s="2">
        <v>45593</v>
      </c>
      <c r="C514" s="1" t="s">
        <v>413</v>
      </c>
      <c r="D514" s="3">
        <v>1500</v>
      </c>
    </row>
    <row r="515" spans="1:4" x14ac:dyDescent="0.25">
      <c r="A515" s="1" t="s">
        <v>379</v>
      </c>
      <c r="B515" s="2">
        <v>45580</v>
      </c>
      <c r="C515" s="1" t="s">
        <v>295</v>
      </c>
      <c r="D515" s="3">
        <v>1008</v>
      </c>
    </row>
    <row r="516" spans="1:4" x14ac:dyDescent="0.25">
      <c r="A516" s="1" t="s">
        <v>148</v>
      </c>
      <c r="B516" s="2">
        <v>45581</v>
      </c>
      <c r="C516" s="1" t="s">
        <v>327</v>
      </c>
      <c r="D516" s="3">
        <v>2000</v>
      </c>
    </row>
    <row r="517" spans="1:4" x14ac:dyDescent="0.25">
      <c r="A517" s="1" t="s">
        <v>148</v>
      </c>
      <c r="B517" s="2">
        <v>45581</v>
      </c>
      <c r="C517" s="1" t="s">
        <v>327</v>
      </c>
      <c r="D517" s="3">
        <v>2000</v>
      </c>
    </row>
    <row r="518" spans="1:4" x14ac:dyDescent="0.25">
      <c r="A518" s="1" t="s">
        <v>11</v>
      </c>
      <c r="B518" s="2">
        <v>45587</v>
      </c>
      <c r="C518" s="1" t="s">
        <v>415</v>
      </c>
      <c r="D518" s="3">
        <v>50000</v>
      </c>
    </row>
    <row r="519" spans="1:4" x14ac:dyDescent="0.25">
      <c r="A519" s="1" t="s">
        <v>12</v>
      </c>
      <c r="B519" s="2">
        <v>45587</v>
      </c>
      <c r="C519" s="1" t="s">
        <v>416</v>
      </c>
      <c r="D519" s="3">
        <v>50000</v>
      </c>
    </row>
    <row r="520" spans="1:4" x14ac:dyDescent="0.25">
      <c r="A520" s="1" t="s">
        <v>284</v>
      </c>
      <c r="B520" s="2">
        <v>45581</v>
      </c>
      <c r="C520" s="1" t="s">
        <v>346</v>
      </c>
      <c r="D520" s="3">
        <v>1606.5</v>
      </c>
    </row>
    <row r="521" spans="1:4" x14ac:dyDescent="0.25">
      <c r="A521" s="1" t="s">
        <v>372</v>
      </c>
      <c r="B521" s="2">
        <v>45580</v>
      </c>
      <c r="C521" s="1" t="s">
        <v>290</v>
      </c>
      <c r="D521" s="3">
        <v>1629</v>
      </c>
    </row>
    <row r="522" spans="1:4" x14ac:dyDescent="0.25">
      <c r="A522" s="1" t="s">
        <v>394</v>
      </c>
      <c r="B522" s="2">
        <v>45581</v>
      </c>
      <c r="C522" s="1" t="s">
        <v>290</v>
      </c>
      <c r="D522" s="3">
        <v>1629</v>
      </c>
    </row>
    <row r="523" spans="1:4" x14ac:dyDescent="0.25">
      <c r="A523" s="1" t="s">
        <v>171</v>
      </c>
      <c r="B523" s="2">
        <v>45583</v>
      </c>
      <c r="C523" s="1" t="s">
        <v>334</v>
      </c>
      <c r="D523" s="3">
        <v>22752.16</v>
      </c>
    </row>
    <row r="524" spans="1:4" x14ac:dyDescent="0.25">
      <c r="A524" s="1" t="s">
        <v>107</v>
      </c>
      <c r="B524" s="2">
        <v>45580</v>
      </c>
      <c r="C524" s="1" t="s">
        <v>291</v>
      </c>
      <c r="D524" s="3">
        <v>7694.82</v>
      </c>
    </row>
    <row r="525" spans="1:4" x14ac:dyDescent="0.25">
      <c r="A525" s="1" t="s">
        <v>107</v>
      </c>
      <c r="B525" s="2">
        <v>45587</v>
      </c>
      <c r="C525" s="1" t="s">
        <v>302</v>
      </c>
      <c r="D525" s="3">
        <v>6061.8</v>
      </c>
    </row>
    <row r="526" spans="1:4" x14ac:dyDescent="0.25">
      <c r="A526" s="1" t="s">
        <v>107</v>
      </c>
      <c r="B526" s="2">
        <v>45587</v>
      </c>
      <c r="C526" s="1" t="s">
        <v>291</v>
      </c>
      <c r="D526" s="3">
        <v>9405.86</v>
      </c>
    </row>
    <row r="527" spans="1:4" x14ac:dyDescent="0.25">
      <c r="A527" s="1" t="s">
        <v>107</v>
      </c>
      <c r="B527" s="2">
        <v>45587</v>
      </c>
      <c r="C527" s="1" t="s">
        <v>291</v>
      </c>
      <c r="D527" s="3">
        <v>5873.3</v>
      </c>
    </row>
    <row r="528" spans="1:4" x14ac:dyDescent="0.25">
      <c r="A528" s="1" t="s">
        <v>107</v>
      </c>
      <c r="B528" s="2">
        <v>45587</v>
      </c>
      <c r="C528" s="1" t="s">
        <v>285</v>
      </c>
      <c r="D528" s="3">
        <v>2157</v>
      </c>
    </row>
    <row r="529" spans="1:4" x14ac:dyDescent="0.25">
      <c r="A529" s="1" t="s">
        <v>227</v>
      </c>
      <c r="B529" s="2">
        <v>45581</v>
      </c>
      <c r="C529" s="1" t="s">
        <v>298</v>
      </c>
      <c r="D529" s="3">
        <v>19818.599999999999</v>
      </c>
    </row>
    <row r="530" spans="1:4" x14ac:dyDescent="0.25">
      <c r="A530" s="1" t="s">
        <v>373</v>
      </c>
      <c r="B530" s="2">
        <v>45580</v>
      </c>
      <c r="C530" s="1" t="s">
        <v>290</v>
      </c>
      <c r="D530" s="3">
        <v>16464.11</v>
      </c>
    </row>
    <row r="531" spans="1:4" x14ac:dyDescent="0.25">
      <c r="A531" s="1" t="s">
        <v>13</v>
      </c>
      <c r="B531" s="2">
        <v>45587</v>
      </c>
      <c r="C531" s="1" t="s">
        <v>416</v>
      </c>
      <c r="D531" s="3">
        <v>50000</v>
      </c>
    </row>
    <row r="532" spans="1:4" x14ac:dyDescent="0.25">
      <c r="A532" s="1" t="s">
        <v>212</v>
      </c>
      <c r="B532" s="2">
        <v>45587</v>
      </c>
      <c r="C532" s="1" t="s">
        <v>310</v>
      </c>
      <c r="D532" s="3">
        <v>47755.56</v>
      </c>
    </row>
    <row r="533" spans="1:4" x14ac:dyDescent="0.25">
      <c r="A533" s="1" t="s">
        <v>374</v>
      </c>
      <c r="B533" s="2">
        <v>45580</v>
      </c>
      <c r="C533" s="1" t="s">
        <v>290</v>
      </c>
      <c r="D533" s="3">
        <v>16464.11</v>
      </c>
    </row>
    <row r="534" spans="1:4" x14ac:dyDescent="0.25">
      <c r="A534" s="1" t="s">
        <v>49</v>
      </c>
      <c r="B534" s="2">
        <v>45573</v>
      </c>
      <c r="C534" s="1" t="s">
        <v>292</v>
      </c>
      <c r="D534" s="3">
        <v>34800</v>
      </c>
    </row>
    <row r="535" spans="1:4" x14ac:dyDescent="0.25">
      <c r="A535" s="1" t="s">
        <v>14</v>
      </c>
      <c r="B535" s="2">
        <v>45587</v>
      </c>
      <c r="C535" s="1" t="s">
        <v>416</v>
      </c>
      <c r="D535" s="3">
        <v>50000</v>
      </c>
    </row>
    <row r="536" spans="1:4" x14ac:dyDescent="0.25">
      <c r="A536" s="1" t="s">
        <v>149</v>
      </c>
      <c r="B536" s="2">
        <v>45581</v>
      </c>
      <c r="C536" s="1" t="s">
        <v>327</v>
      </c>
      <c r="D536" s="3">
        <v>2000</v>
      </c>
    </row>
    <row r="537" spans="1:4" x14ac:dyDescent="0.25">
      <c r="A537" s="1" t="s">
        <v>149</v>
      </c>
      <c r="B537" s="2">
        <v>45581</v>
      </c>
      <c r="C537" s="1" t="s">
        <v>327</v>
      </c>
      <c r="D537" s="3">
        <v>2000</v>
      </c>
    </row>
    <row r="538" spans="1:4" x14ac:dyDescent="0.25">
      <c r="A538" s="1" t="s">
        <v>375</v>
      </c>
      <c r="B538" s="2">
        <v>45580</v>
      </c>
      <c r="C538" s="1" t="s">
        <v>290</v>
      </c>
      <c r="D538" s="3">
        <v>27122.34</v>
      </c>
    </row>
    <row r="539" spans="1:4" x14ac:dyDescent="0.25">
      <c r="A539" s="1" t="s">
        <v>50</v>
      </c>
      <c r="B539" s="2">
        <v>45575</v>
      </c>
      <c r="C539" s="1" t="s">
        <v>293</v>
      </c>
      <c r="D539" s="3">
        <v>62400</v>
      </c>
    </row>
    <row r="540" spans="1:4" x14ac:dyDescent="0.25">
      <c r="A540" s="1" t="s">
        <v>277</v>
      </c>
      <c r="B540" s="2">
        <v>45581</v>
      </c>
      <c r="C540" s="1" t="s">
        <v>298</v>
      </c>
      <c r="D540" s="3">
        <v>5140.8</v>
      </c>
    </row>
    <row r="541" spans="1:4" x14ac:dyDescent="0.25">
      <c r="A541" s="1" t="s">
        <v>233</v>
      </c>
      <c r="B541" s="2">
        <v>45581</v>
      </c>
      <c r="C541" s="1" t="s">
        <v>342</v>
      </c>
      <c r="D541" s="3">
        <v>500731.14</v>
      </c>
    </row>
    <row r="542" spans="1:4" x14ac:dyDescent="0.25">
      <c r="A542" s="1" t="s">
        <v>233</v>
      </c>
      <c r="B542" s="2">
        <v>45586</v>
      </c>
      <c r="C542" s="1" t="s">
        <v>342</v>
      </c>
      <c r="D542" s="3">
        <v>620257.48</v>
      </c>
    </row>
    <row r="543" spans="1:4" x14ac:dyDescent="0.25">
      <c r="A543" s="1" t="s">
        <v>108</v>
      </c>
      <c r="B543" s="2">
        <v>45587</v>
      </c>
      <c r="C543" s="4" t="s">
        <v>298</v>
      </c>
      <c r="D543" s="3">
        <v>66045.039999999994</v>
      </c>
    </row>
    <row r="544" spans="1:4" x14ac:dyDescent="0.25">
      <c r="A544" s="1" t="s">
        <v>15</v>
      </c>
      <c r="B544" s="2">
        <v>45581</v>
      </c>
      <c r="C544" s="1" t="s">
        <v>339</v>
      </c>
      <c r="D544" s="3">
        <v>26636.65</v>
      </c>
    </row>
    <row r="545" spans="1:4" x14ac:dyDescent="0.25">
      <c r="A545" s="1" t="s">
        <v>395</v>
      </c>
      <c r="B545" s="2">
        <v>45581</v>
      </c>
      <c r="C545" s="1" t="s">
        <v>290</v>
      </c>
      <c r="D545" s="3">
        <v>17745.16</v>
      </c>
    </row>
    <row r="546" spans="1:4" x14ac:dyDescent="0.25">
      <c r="A546" s="1" t="s">
        <v>272</v>
      </c>
      <c r="B546" s="2">
        <v>45587</v>
      </c>
      <c r="C546" s="1" t="s">
        <v>298</v>
      </c>
      <c r="D546" s="3">
        <v>99280.4</v>
      </c>
    </row>
    <row r="547" spans="1:4" x14ac:dyDescent="0.25">
      <c r="A547" s="1" t="s">
        <v>396</v>
      </c>
      <c r="B547" s="2">
        <v>45581</v>
      </c>
      <c r="C547" s="1" t="s">
        <v>298</v>
      </c>
      <c r="D547" s="3">
        <v>4800</v>
      </c>
    </row>
    <row r="548" spans="1:4" x14ac:dyDescent="0.25">
      <c r="A548" s="1" t="s">
        <v>376</v>
      </c>
      <c r="B548" s="2">
        <v>45580</v>
      </c>
      <c r="C548" s="1" t="s">
        <v>413</v>
      </c>
      <c r="D548" s="3">
        <v>92378.880000000005</v>
      </c>
    </row>
    <row r="549" spans="1:4" x14ac:dyDescent="0.25">
      <c r="A549" s="1" t="s">
        <v>172</v>
      </c>
      <c r="B549" s="2">
        <v>45583</v>
      </c>
      <c r="C549" s="1" t="s">
        <v>334</v>
      </c>
      <c r="D549" s="3">
        <v>23000</v>
      </c>
    </row>
    <row r="550" spans="1:4" x14ac:dyDescent="0.25">
      <c r="A550" s="1" t="s">
        <v>377</v>
      </c>
      <c r="B550" s="2">
        <v>45580</v>
      </c>
      <c r="C550" s="1" t="s">
        <v>290</v>
      </c>
      <c r="D550" s="3">
        <v>657</v>
      </c>
    </row>
    <row r="551" spans="1:4" x14ac:dyDescent="0.25">
      <c r="A551" s="1" t="s">
        <v>51</v>
      </c>
      <c r="B551" s="2">
        <v>45573</v>
      </c>
      <c r="C551" s="1" t="s">
        <v>292</v>
      </c>
      <c r="D551" s="3">
        <v>92800</v>
      </c>
    </row>
    <row r="552" spans="1:4" x14ac:dyDescent="0.25">
      <c r="A552" s="1" t="s">
        <v>109</v>
      </c>
      <c r="B552" s="2">
        <v>45587</v>
      </c>
      <c r="C552" s="1" t="s">
        <v>315</v>
      </c>
      <c r="D552" s="3">
        <v>280951.94</v>
      </c>
    </row>
    <row r="553" spans="1:4" x14ac:dyDescent="0.25">
      <c r="A553" s="1" t="s">
        <v>173</v>
      </c>
      <c r="B553" s="2">
        <v>45583</v>
      </c>
      <c r="C553" s="1" t="s">
        <v>334</v>
      </c>
      <c r="D553" s="3">
        <v>22752.16</v>
      </c>
    </row>
    <row r="554" spans="1:4" x14ac:dyDescent="0.25">
      <c r="A554" s="1" t="s">
        <v>150</v>
      </c>
      <c r="B554" s="2">
        <v>45568</v>
      </c>
      <c r="C554" s="1" t="s">
        <v>342</v>
      </c>
      <c r="D554" s="3">
        <v>1433718.41</v>
      </c>
    </row>
    <row r="555" spans="1:4" x14ac:dyDescent="0.25">
      <c r="A555" s="1" t="s">
        <v>150</v>
      </c>
      <c r="B555" s="2">
        <v>45594</v>
      </c>
      <c r="C555" s="1" t="s">
        <v>342</v>
      </c>
      <c r="D555" s="3">
        <v>839692.83</v>
      </c>
    </row>
    <row r="556" spans="1:4" x14ac:dyDescent="0.25">
      <c r="A556" s="1" t="s">
        <v>174</v>
      </c>
      <c r="B556" s="2">
        <v>45581</v>
      </c>
      <c r="C556" s="1" t="s">
        <v>343</v>
      </c>
      <c r="D556" s="3">
        <v>219670.98</v>
      </c>
    </row>
    <row r="557" spans="1:4" x14ac:dyDescent="0.25">
      <c r="A557" s="1" t="s">
        <v>174</v>
      </c>
      <c r="B557" s="2">
        <v>45586</v>
      </c>
      <c r="C557" s="1" t="s">
        <v>344</v>
      </c>
      <c r="D557" s="3">
        <v>139523.92000000001</v>
      </c>
    </row>
    <row r="558" spans="1:4" x14ac:dyDescent="0.25">
      <c r="A558" s="1"/>
      <c r="B558" s="2"/>
      <c r="C558" s="1"/>
      <c r="D558" s="5">
        <f>SUM(D2:D557)</f>
        <v>116637684.04999992</v>
      </c>
    </row>
    <row r="559" spans="1:4" x14ac:dyDescent="0.25">
      <c r="A559" s="1"/>
      <c r="B559" s="2"/>
      <c r="C559" s="1"/>
      <c r="D559" s="3"/>
    </row>
    <row r="560" spans="1:4" x14ac:dyDescent="0.25">
      <c r="A560" s="1"/>
      <c r="B560" s="2"/>
      <c r="C560" s="1"/>
      <c r="D560" s="3"/>
    </row>
    <row r="561" spans="1:4" x14ac:dyDescent="0.25">
      <c r="A561" s="1"/>
      <c r="B561" s="2"/>
      <c r="C561" s="1"/>
      <c r="D561" s="3"/>
    </row>
    <row r="562" spans="1:4" x14ac:dyDescent="0.25">
      <c r="A562" s="1"/>
      <c r="B562" s="2"/>
      <c r="C562" s="1"/>
      <c r="D562" s="3"/>
    </row>
    <row r="563" spans="1:4" x14ac:dyDescent="0.25">
      <c r="A563" s="1"/>
      <c r="B563" s="2"/>
      <c r="C563" s="1"/>
      <c r="D563" s="3"/>
    </row>
    <row r="564" spans="1:4" x14ac:dyDescent="0.25">
      <c r="A564" s="1"/>
      <c r="B564" s="2"/>
      <c r="C564" s="1"/>
      <c r="D564" s="3"/>
    </row>
    <row r="565" spans="1:4" x14ac:dyDescent="0.25">
      <c r="A565" s="1"/>
      <c r="B565" s="2"/>
      <c r="C565" s="1"/>
      <c r="D565" s="3"/>
    </row>
    <row r="566" spans="1:4" x14ac:dyDescent="0.25">
      <c r="A566" s="1"/>
      <c r="B566" s="2"/>
      <c r="C566" s="1"/>
      <c r="D566" s="3"/>
    </row>
    <row r="567" spans="1:4" x14ac:dyDescent="0.25">
      <c r="A567" s="1"/>
      <c r="B567" s="2"/>
      <c r="C567" s="1"/>
      <c r="D567" s="3"/>
    </row>
    <row r="568" spans="1:4" x14ac:dyDescent="0.25">
      <c r="A568" s="1"/>
      <c r="B568" s="2"/>
      <c r="C568" s="1"/>
      <c r="D568" s="3"/>
    </row>
    <row r="569" spans="1:4" x14ac:dyDescent="0.25">
      <c r="A569" s="1"/>
      <c r="B569" s="2"/>
      <c r="C569" s="1"/>
      <c r="D569" s="3"/>
    </row>
    <row r="570" spans="1:4" x14ac:dyDescent="0.25">
      <c r="A570" s="1"/>
      <c r="B570" s="2"/>
      <c r="C570" s="1"/>
      <c r="D570" s="3"/>
    </row>
    <row r="571" spans="1:4" x14ac:dyDescent="0.25">
      <c r="A571" s="1"/>
      <c r="B571" s="2"/>
      <c r="C571" s="1"/>
      <c r="D571" s="3"/>
    </row>
    <row r="572" spans="1:4" x14ac:dyDescent="0.25">
      <c r="A572" s="1"/>
      <c r="B572" s="2"/>
      <c r="C572" s="1"/>
      <c r="D572" s="3"/>
    </row>
    <row r="573" spans="1:4" x14ac:dyDescent="0.25">
      <c r="A573" s="1"/>
      <c r="B573" s="2"/>
      <c r="C573" s="1"/>
      <c r="D573" s="3"/>
    </row>
    <row r="574" spans="1:4" x14ac:dyDescent="0.25">
      <c r="A574" s="1"/>
      <c r="B574" s="2"/>
      <c r="C574" s="1"/>
      <c r="D574" s="3"/>
    </row>
    <row r="575" spans="1:4" x14ac:dyDescent="0.25">
      <c r="A575" s="1"/>
      <c r="B575" s="2"/>
      <c r="C575" s="1"/>
      <c r="D575" s="3"/>
    </row>
    <row r="576" spans="1:4" x14ac:dyDescent="0.25">
      <c r="A576" s="1"/>
      <c r="B576" s="2"/>
      <c r="C576" s="1"/>
      <c r="D576" s="3"/>
    </row>
    <row r="577" spans="1:4" x14ac:dyDescent="0.25">
      <c r="A577" s="1"/>
      <c r="B577" s="2"/>
      <c r="C577" s="1"/>
      <c r="D577" s="3"/>
    </row>
    <row r="578" spans="1:4" x14ac:dyDescent="0.25">
      <c r="A578" s="1"/>
      <c r="B578" s="2"/>
      <c r="C578" s="1"/>
      <c r="D578" s="3"/>
    </row>
    <row r="579" spans="1:4" x14ac:dyDescent="0.25">
      <c r="A579" s="1"/>
      <c r="B579" s="2"/>
      <c r="C579" s="1"/>
      <c r="D579" s="3"/>
    </row>
    <row r="580" spans="1:4" x14ac:dyDescent="0.25">
      <c r="A580" s="1"/>
      <c r="B580" s="2"/>
      <c r="C580" s="1"/>
      <c r="D580" s="3"/>
    </row>
    <row r="581" spans="1:4" x14ac:dyDescent="0.25">
      <c r="A581" s="1"/>
      <c r="B581" s="2"/>
      <c r="C581" s="1"/>
      <c r="D581" s="3"/>
    </row>
    <row r="582" spans="1:4" x14ac:dyDescent="0.25">
      <c r="A582" s="1"/>
      <c r="B582" s="2"/>
      <c r="C582" s="1"/>
      <c r="D582" s="3"/>
    </row>
    <row r="583" spans="1:4" x14ac:dyDescent="0.25">
      <c r="A583" s="1"/>
      <c r="B583" s="2"/>
      <c r="C583" s="1"/>
      <c r="D583" s="3"/>
    </row>
    <row r="584" spans="1:4" x14ac:dyDescent="0.25">
      <c r="A584" s="1"/>
      <c r="B584" s="2"/>
      <c r="C584" s="1"/>
      <c r="D584" s="3"/>
    </row>
    <row r="585" spans="1:4" x14ac:dyDescent="0.25">
      <c r="A585" s="1"/>
      <c r="B585" s="2"/>
      <c r="C585" s="4"/>
      <c r="D585" s="3"/>
    </row>
    <row r="586" spans="1:4" x14ac:dyDescent="0.25">
      <c r="A586" s="1"/>
      <c r="B586" s="2"/>
      <c r="C586" s="1"/>
      <c r="D586" s="3"/>
    </row>
    <row r="587" spans="1:4" x14ac:dyDescent="0.25">
      <c r="A587" s="1"/>
      <c r="B587" s="2"/>
      <c r="C587" s="1"/>
      <c r="D587" s="3"/>
    </row>
    <row r="588" spans="1:4" x14ac:dyDescent="0.25">
      <c r="A588" s="1"/>
      <c r="B588" s="2"/>
      <c r="C588" s="4"/>
      <c r="D588" s="3"/>
    </row>
    <row r="589" spans="1:4" x14ac:dyDescent="0.25">
      <c r="A589" s="1"/>
      <c r="B589" s="2"/>
      <c r="C589" s="4"/>
      <c r="D589" s="3"/>
    </row>
    <row r="590" spans="1:4" x14ac:dyDescent="0.25">
      <c r="A590" s="1"/>
      <c r="B590" s="2"/>
      <c r="C590" s="1"/>
      <c r="D590" s="3"/>
    </row>
    <row r="591" spans="1:4" x14ac:dyDescent="0.25">
      <c r="A591" s="1"/>
      <c r="B591" s="2"/>
      <c r="C591" s="1"/>
      <c r="D591" s="3"/>
    </row>
    <row r="592" spans="1:4" x14ac:dyDescent="0.25">
      <c r="A592" s="1"/>
      <c r="B592" s="2"/>
      <c r="C592" s="1"/>
      <c r="D592" s="3"/>
    </row>
    <row r="593" spans="1:4" x14ac:dyDescent="0.25">
      <c r="A593" s="1"/>
      <c r="B593" s="2"/>
      <c r="C593" s="1"/>
      <c r="D593" s="3"/>
    </row>
    <row r="594" spans="1:4" x14ac:dyDescent="0.25">
      <c r="A594" s="1"/>
      <c r="B594" s="2"/>
      <c r="C594" s="1"/>
      <c r="D594" s="3"/>
    </row>
    <row r="595" spans="1:4" x14ac:dyDescent="0.25">
      <c r="A595" s="1"/>
      <c r="B595" s="2"/>
      <c r="C595" s="1"/>
      <c r="D595" s="3"/>
    </row>
    <row r="596" spans="1:4" x14ac:dyDescent="0.25">
      <c r="A596" s="1"/>
      <c r="B596" s="2"/>
      <c r="C596" s="1"/>
      <c r="D596" s="3"/>
    </row>
    <row r="597" spans="1:4" x14ac:dyDescent="0.25">
      <c r="A597" s="1"/>
      <c r="B597" s="2"/>
      <c r="C597" s="1"/>
      <c r="D597" s="3"/>
    </row>
    <row r="598" spans="1:4" x14ac:dyDescent="0.25">
      <c r="A598" s="1"/>
      <c r="B598" s="2"/>
      <c r="C598" s="1"/>
      <c r="D598" s="3"/>
    </row>
    <row r="599" spans="1:4" x14ac:dyDescent="0.25">
      <c r="A599" s="1"/>
      <c r="B599" s="2"/>
      <c r="C599" s="1"/>
      <c r="D599" s="3"/>
    </row>
    <row r="600" spans="1:4" x14ac:dyDescent="0.25">
      <c r="A600" s="1"/>
      <c r="B600" s="2"/>
      <c r="C600" s="1"/>
      <c r="D600" s="3"/>
    </row>
    <row r="601" spans="1:4" x14ac:dyDescent="0.25">
      <c r="A601" s="1"/>
      <c r="B601" s="2"/>
      <c r="C601" s="4"/>
      <c r="D601" s="3"/>
    </row>
    <row r="602" spans="1:4" x14ac:dyDescent="0.25">
      <c r="A602" s="1"/>
      <c r="B602" s="2"/>
      <c r="C602" s="1"/>
      <c r="D602" s="3"/>
    </row>
    <row r="603" spans="1:4" x14ac:dyDescent="0.25">
      <c r="A603" s="1"/>
      <c r="B603" s="2"/>
      <c r="C603" s="1"/>
      <c r="D603" s="3"/>
    </row>
    <row r="604" spans="1:4" x14ac:dyDescent="0.25">
      <c r="A604" s="1"/>
      <c r="B604" s="2"/>
      <c r="C604" s="1"/>
      <c r="D604" s="3"/>
    </row>
    <row r="605" spans="1:4" x14ac:dyDescent="0.25">
      <c r="A605" s="1"/>
      <c r="B605" s="2"/>
      <c r="C605" s="1"/>
      <c r="D605" s="3"/>
    </row>
    <row r="606" spans="1:4" x14ac:dyDescent="0.25">
      <c r="A606" s="1"/>
      <c r="B606" s="2"/>
      <c r="C606" s="4"/>
      <c r="D606" s="3"/>
    </row>
    <row r="607" spans="1:4" x14ac:dyDescent="0.25">
      <c r="A607" s="1"/>
      <c r="B607" s="2"/>
      <c r="C607" s="1"/>
      <c r="D607" s="3"/>
    </row>
    <row r="608" spans="1:4" x14ac:dyDescent="0.25">
      <c r="A608" s="1"/>
      <c r="B608" s="2"/>
      <c r="C608" s="4"/>
      <c r="D608" s="3"/>
    </row>
    <row r="609" spans="1:4" x14ac:dyDescent="0.25">
      <c r="A609" s="1"/>
      <c r="B609" s="2"/>
      <c r="C609" s="1"/>
      <c r="D609" s="3"/>
    </row>
    <row r="610" spans="1:4" x14ac:dyDescent="0.25">
      <c r="A610" s="1"/>
      <c r="B610" s="2"/>
      <c r="C610" s="1"/>
      <c r="D610" s="3"/>
    </row>
    <row r="611" spans="1:4" x14ac:dyDescent="0.25">
      <c r="A611" s="1"/>
      <c r="B611" s="2"/>
      <c r="C611" s="1"/>
      <c r="D611" s="3"/>
    </row>
    <row r="612" spans="1:4" x14ac:dyDescent="0.25">
      <c r="A612" s="1"/>
      <c r="B612" s="2"/>
      <c r="C612" s="1"/>
      <c r="D612" s="3"/>
    </row>
    <row r="613" spans="1:4" x14ac:dyDescent="0.25">
      <c r="A613" s="1"/>
      <c r="B613" s="2"/>
      <c r="C613" s="1"/>
      <c r="D613" s="3"/>
    </row>
    <row r="614" spans="1:4" x14ac:dyDescent="0.25">
      <c r="A614" s="1"/>
      <c r="B614" s="2"/>
      <c r="C614" s="1"/>
      <c r="D614" s="3"/>
    </row>
    <row r="615" spans="1:4" x14ac:dyDescent="0.25">
      <c r="A615" s="1"/>
      <c r="B615" s="2"/>
      <c r="C615" s="1"/>
      <c r="D615" s="3"/>
    </row>
    <row r="616" spans="1:4" x14ac:dyDescent="0.25">
      <c r="A616" s="1"/>
      <c r="B616" s="2"/>
      <c r="C616" s="1"/>
      <c r="D616" s="3"/>
    </row>
    <row r="617" spans="1:4" x14ac:dyDescent="0.25">
      <c r="A617" s="1"/>
      <c r="B617" s="2"/>
      <c r="C617" s="1"/>
      <c r="D617" s="3"/>
    </row>
    <row r="618" spans="1:4" x14ac:dyDescent="0.25">
      <c r="A618" s="1"/>
      <c r="B618" s="2"/>
      <c r="C618" s="1"/>
      <c r="D618" s="3"/>
    </row>
    <row r="619" spans="1:4" x14ac:dyDescent="0.25">
      <c r="A619" s="1"/>
      <c r="B619" s="2"/>
      <c r="C619" s="4"/>
      <c r="D619" s="3"/>
    </row>
    <row r="620" spans="1:4" x14ac:dyDescent="0.25">
      <c r="A620" s="1"/>
      <c r="B620" s="2"/>
      <c r="C620" s="1"/>
      <c r="D620" s="3"/>
    </row>
    <row r="621" spans="1:4" x14ac:dyDescent="0.25">
      <c r="A621" s="1"/>
      <c r="B621" s="2"/>
      <c r="C621" s="1"/>
      <c r="D621" s="3"/>
    </row>
    <row r="622" spans="1:4" x14ac:dyDescent="0.25">
      <c r="A622" s="1"/>
      <c r="B622" s="2"/>
      <c r="C622" s="1"/>
      <c r="D622" s="3"/>
    </row>
    <row r="623" spans="1:4" x14ac:dyDescent="0.25">
      <c r="A623" s="1"/>
      <c r="B623" s="2"/>
      <c r="C623" s="1"/>
      <c r="D623" s="3"/>
    </row>
    <row r="624" spans="1:4" x14ac:dyDescent="0.25">
      <c r="A624" s="1"/>
      <c r="B624" s="2"/>
      <c r="C624" s="1"/>
      <c r="D624" s="3"/>
    </row>
    <row r="625" spans="1:4" x14ac:dyDescent="0.25">
      <c r="A625" s="1"/>
      <c r="B625" s="2"/>
      <c r="C625" s="1"/>
      <c r="D625" s="3"/>
    </row>
    <row r="626" spans="1:4" x14ac:dyDescent="0.25">
      <c r="A626" s="1"/>
      <c r="B626" s="2"/>
      <c r="C626" s="1"/>
      <c r="D626" s="3"/>
    </row>
    <row r="627" spans="1:4" x14ac:dyDescent="0.25">
      <c r="A627" s="1"/>
      <c r="B627" s="2"/>
      <c r="C627" s="1"/>
      <c r="D627" s="3"/>
    </row>
    <row r="628" spans="1:4" x14ac:dyDescent="0.25">
      <c r="A628" s="1"/>
      <c r="B628" s="2"/>
      <c r="C628" s="1"/>
      <c r="D628" s="3"/>
    </row>
    <row r="629" spans="1:4" x14ac:dyDescent="0.25">
      <c r="A629" s="1"/>
      <c r="B629" s="2"/>
      <c r="C629" s="1"/>
      <c r="D629" s="3"/>
    </row>
    <row r="630" spans="1:4" x14ac:dyDescent="0.25">
      <c r="A630" s="1"/>
      <c r="B630" s="2"/>
      <c r="C630" s="1"/>
      <c r="D630" s="3"/>
    </row>
    <row r="631" spans="1:4" x14ac:dyDescent="0.25">
      <c r="A631" s="1"/>
      <c r="B631" s="2"/>
      <c r="C631" s="1"/>
      <c r="D631" s="3"/>
    </row>
    <row r="632" spans="1:4" x14ac:dyDescent="0.25">
      <c r="A632" s="1"/>
      <c r="B632" s="2"/>
      <c r="C632" s="1"/>
      <c r="D632" s="3"/>
    </row>
    <row r="633" spans="1:4" x14ac:dyDescent="0.25">
      <c r="A633" s="1"/>
      <c r="B633" s="2"/>
      <c r="C633" s="1"/>
      <c r="D633" s="3"/>
    </row>
    <row r="634" spans="1:4" x14ac:dyDescent="0.25">
      <c r="A634" s="1"/>
      <c r="B634" s="2"/>
      <c r="C634" s="1"/>
      <c r="D634" s="3"/>
    </row>
    <row r="635" spans="1:4" x14ac:dyDescent="0.25">
      <c r="A635" s="1"/>
      <c r="B635" s="2"/>
      <c r="C635" s="1"/>
      <c r="D635" s="3"/>
    </row>
    <row r="636" spans="1:4" x14ac:dyDescent="0.25">
      <c r="A636" s="1"/>
      <c r="B636" s="2"/>
      <c r="C636" s="1"/>
      <c r="D636" s="3"/>
    </row>
    <row r="637" spans="1:4" x14ac:dyDescent="0.25">
      <c r="A637" s="1"/>
      <c r="B637" s="2"/>
      <c r="C637" s="1"/>
      <c r="D637" s="3"/>
    </row>
    <row r="638" spans="1:4" x14ac:dyDescent="0.25">
      <c r="A638" s="1"/>
      <c r="B638" s="2"/>
      <c r="C638" s="1"/>
      <c r="D638" s="3"/>
    </row>
    <row r="639" spans="1:4" x14ac:dyDescent="0.25">
      <c r="A639" s="1"/>
      <c r="B639" s="2"/>
      <c r="C639" s="1"/>
      <c r="D639" s="3"/>
    </row>
    <row r="640" spans="1:4" x14ac:dyDescent="0.25">
      <c r="A640" s="1"/>
      <c r="B640" s="2"/>
      <c r="C640" s="1"/>
      <c r="D640" s="3"/>
    </row>
    <row r="641" spans="1:4" x14ac:dyDescent="0.25">
      <c r="A641" s="1"/>
      <c r="B641" s="2"/>
      <c r="C641" s="4"/>
      <c r="D641" s="3"/>
    </row>
    <row r="642" spans="1:4" x14ac:dyDescent="0.25">
      <c r="A642" s="1"/>
      <c r="B642" s="2"/>
      <c r="C642" s="1"/>
      <c r="D642" s="3"/>
    </row>
    <row r="643" spans="1:4" x14ac:dyDescent="0.25">
      <c r="A643" s="1"/>
      <c r="B643" s="2"/>
      <c r="C643" s="1"/>
      <c r="D643" s="3"/>
    </row>
    <row r="644" spans="1:4" x14ac:dyDescent="0.25">
      <c r="A644" s="1"/>
      <c r="B644" s="2"/>
      <c r="C644" s="4"/>
      <c r="D644" s="3"/>
    </row>
    <row r="645" spans="1:4" x14ac:dyDescent="0.25">
      <c r="A645" s="1"/>
      <c r="B645" s="2"/>
      <c r="C645" s="1"/>
      <c r="D645" s="3"/>
    </row>
    <row r="646" spans="1:4" x14ac:dyDescent="0.25">
      <c r="A646" s="1"/>
      <c r="B646" s="2"/>
      <c r="C646" s="1"/>
      <c r="D646" s="3"/>
    </row>
    <row r="647" spans="1:4" x14ac:dyDescent="0.25">
      <c r="A647" s="1"/>
      <c r="B647" s="2"/>
      <c r="C647" s="1"/>
      <c r="D647" s="3"/>
    </row>
    <row r="648" spans="1:4" x14ac:dyDescent="0.25">
      <c r="A648" s="1"/>
      <c r="B648" s="2"/>
      <c r="C648" s="1"/>
      <c r="D648" s="3"/>
    </row>
    <row r="649" spans="1:4" x14ac:dyDescent="0.25">
      <c r="A649" s="1"/>
      <c r="B649" s="2"/>
      <c r="C649" s="1"/>
      <c r="D649" s="3"/>
    </row>
    <row r="650" spans="1:4" x14ac:dyDescent="0.25">
      <c r="A650" s="1"/>
      <c r="B650" s="2"/>
      <c r="C650" s="1"/>
      <c r="D650" s="3"/>
    </row>
    <row r="651" spans="1:4" x14ac:dyDescent="0.25">
      <c r="A651" s="1"/>
      <c r="B651" s="2"/>
      <c r="C651" s="1"/>
      <c r="D651" s="3"/>
    </row>
    <row r="652" spans="1:4" x14ac:dyDescent="0.25">
      <c r="A652" s="1"/>
      <c r="B652" s="2"/>
      <c r="C652" s="1"/>
      <c r="D652" s="3"/>
    </row>
    <row r="653" spans="1:4" x14ac:dyDescent="0.25">
      <c r="A653" s="1"/>
      <c r="B653" s="2"/>
      <c r="C653" s="1"/>
      <c r="D653" s="3"/>
    </row>
    <row r="654" spans="1:4" x14ac:dyDescent="0.25">
      <c r="A654" s="1"/>
      <c r="B654" s="2"/>
      <c r="C654" s="1"/>
      <c r="D654" s="3"/>
    </row>
    <row r="655" spans="1:4" x14ac:dyDescent="0.25">
      <c r="A655" s="1"/>
      <c r="B655" s="2"/>
      <c r="C655" s="1"/>
      <c r="D655" s="3"/>
    </row>
    <row r="656" spans="1:4" x14ac:dyDescent="0.25">
      <c r="A656" s="1"/>
      <c r="B656" s="2"/>
      <c r="C656" s="1"/>
      <c r="D656" s="3"/>
    </row>
    <row r="657" spans="1:4" x14ac:dyDescent="0.25">
      <c r="A657" s="1"/>
      <c r="B657" s="2"/>
      <c r="C657" s="1"/>
      <c r="D657" s="3"/>
    </row>
    <row r="658" spans="1:4" x14ac:dyDescent="0.25">
      <c r="A658" s="1"/>
      <c r="B658" s="2"/>
      <c r="C658" s="4"/>
      <c r="D658" s="3"/>
    </row>
    <row r="659" spans="1:4" x14ac:dyDescent="0.25">
      <c r="A659" s="1"/>
      <c r="B659" s="2"/>
      <c r="C659" s="1"/>
      <c r="D659" s="3"/>
    </row>
    <row r="660" spans="1:4" x14ac:dyDescent="0.25">
      <c r="A660" s="1"/>
      <c r="B660" s="2"/>
      <c r="C660" s="1"/>
      <c r="D660" s="3"/>
    </row>
    <row r="661" spans="1:4" x14ac:dyDescent="0.25">
      <c r="A661" s="1"/>
      <c r="B661" s="2"/>
      <c r="C661" s="1"/>
      <c r="D661" s="3"/>
    </row>
    <row r="662" spans="1:4" x14ac:dyDescent="0.25">
      <c r="A662" s="1"/>
      <c r="B662" s="2"/>
      <c r="C662" s="4"/>
      <c r="D662" s="3"/>
    </row>
    <row r="663" spans="1:4" x14ac:dyDescent="0.25">
      <c r="A663" s="1"/>
      <c r="B663" s="2"/>
      <c r="C663" s="4"/>
      <c r="D663" s="3"/>
    </row>
    <row r="664" spans="1:4" x14ac:dyDescent="0.25">
      <c r="A664" s="1"/>
      <c r="B664" s="2"/>
      <c r="C664" s="4"/>
      <c r="D664" s="3"/>
    </row>
    <row r="665" spans="1:4" x14ac:dyDescent="0.25">
      <c r="A665" s="1"/>
      <c r="B665" s="2"/>
      <c r="C665" s="4"/>
      <c r="D665" s="3"/>
    </row>
    <row r="666" spans="1:4" x14ac:dyDescent="0.25">
      <c r="A666" s="1"/>
      <c r="B666" s="2"/>
      <c r="C666" s="1"/>
      <c r="D666" s="3"/>
    </row>
    <row r="667" spans="1:4" x14ac:dyDescent="0.25">
      <c r="A667" s="1"/>
      <c r="B667" s="2"/>
      <c r="C667" s="1"/>
      <c r="D667" s="3"/>
    </row>
    <row r="668" spans="1:4" x14ac:dyDescent="0.25">
      <c r="A668" s="1"/>
      <c r="B668" s="2"/>
      <c r="C668" s="1"/>
      <c r="D668" s="3"/>
    </row>
    <row r="669" spans="1:4" x14ac:dyDescent="0.25">
      <c r="A669" s="1"/>
      <c r="B669" s="2"/>
      <c r="C669" s="1"/>
      <c r="D669" s="3"/>
    </row>
    <row r="670" spans="1:4" x14ac:dyDescent="0.25">
      <c r="A670" s="1"/>
      <c r="B670" s="2"/>
      <c r="C670" s="4"/>
      <c r="D670" s="3"/>
    </row>
    <row r="671" spans="1:4" x14ac:dyDescent="0.25">
      <c r="A671" s="1"/>
      <c r="B671" s="2"/>
      <c r="C671" s="4"/>
      <c r="D671" s="3"/>
    </row>
    <row r="672" spans="1:4" x14ac:dyDescent="0.25">
      <c r="A672" s="1"/>
      <c r="B672" s="2"/>
      <c r="C672" s="1"/>
      <c r="D672" s="3"/>
    </row>
    <row r="673" spans="1:4" x14ac:dyDescent="0.25">
      <c r="A673" s="1"/>
      <c r="B673" s="2"/>
      <c r="C673" s="1"/>
      <c r="D673" s="3"/>
    </row>
    <row r="674" spans="1:4" x14ac:dyDescent="0.25">
      <c r="A674" s="1"/>
      <c r="B674" s="2"/>
      <c r="C674" s="1"/>
      <c r="D674" s="3"/>
    </row>
    <row r="675" spans="1:4" x14ac:dyDescent="0.25">
      <c r="A675" s="1"/>
      <c r="B675" s="2"/>
      <c r="C675" s="1"/>
      <c r="D675" s="3"/>
    </row>
    <row r="676" spans="1:4" x14ac:dyDescent="0.25">
      <c r="A676" s="1"/>
      <c r="B676" s="2"/>
      <c r="C676" s="1"/>
      <c r="D676" s="3"/>
    </row>
    <row r="677" spans="1:4" x14ac:dyDescent="0.25">
      <c r="A677" s="1"/>
      <c r="B677" s="2"/>
      <c r="C677" s="1"/>
      <c r="D677" s="3"/>
    </row>
    <row r="678" spans="1:4" x14ac:dyDescent="0.25">
      <c r="A678" s="1"/>
      <c r="B678" s="2"/>
      <c r="C678" s="1"/>
      <c r="D678" s="3"/>
    </row>
    <row r="679" spans="1:4" x14ac:dyDescent="0.25">
      <c r="A679" s="1"/>
      <c r="B679" s="2"/>
      <c r="C679" s="4"/>
      <c r="D679" s="3"/>
    </row>
    <row r="680" spans="1:4" x14ac:dyDescent="0.25">
      <c r="A680" s="1"/>
      <c r="B680" s="2"/>
      <c r="C680" s="1"/>
      <c r="D680" s="3"/>
    </row>
    <row r="681" spans="1:4" x14ac:dyDescent="0.25">
      <c r="A681" s="1"/>
      <c r="B681" s="2"/>
      <c r="C681" s="1"/>
      <c r="D681" s="3"/>
    </row>
    <row r="682" spans="1:4" x14ac:dyDescent="0.25">
      <c r="A682" s="1"/>
      <c r="B682" s="2"/>
      <c r="C682" s="1"/>
      <c r="D682" s="3"/>
    </row>
    <row r="683" spans="1:4" x14ac:dyDescent="0.25">
      <c r="A683" s="1"/>
      <c r="B683" s="2"/>
      <c r="C683" s="1"/>
      <c r="D683" s="3"/>
    </row>
    <row r="684" spans="1:4" x14ac:dyDescent="0.25">
      <c r="A684" s="1"/>
      <c r="B684" s="2"/>
      <c r="C684" s="1"/>
      <c r="D684" s="3"/>
    </row>
    <row r="685" spans="1:4" x14ac:dyDescent="0.25">
      <c r="A685" s="1"/>
      <c r="B685" s="2"/>
      <c r="C685" s="1"/>
      <c r="D685" s="3"/>
    </row>
    <row r="686" spans="1:4" x14ac:dyDescent="0.25">
      <c r="A686" s="1"/>
      <c r="B686" s="2"/>
      <c r="C686" s="1"/>
      <c r="D686" s="3"/>
    </row>
    <row r="687" spans="1:4" x14ac:dyDescent="0.25">
      <c r="A687" s="1"/>
      <c r="B687" s="2"/>
      <c r="C687" s="1"/>
      <c r="D687" s="3"/>
    </row>
    <row r="688" spans="1:4" x14ac:dyDescent="0.25">
      <c r="A688" s="1"/>
      <c r="B688" s="2"/>
      <c r="C688" s="4"/>
      <c r="D688" s="3"/>
    </row>
    <row r="689" spans="1:4" x14ac:dyDescent="0.25">
      <c r="A689" s="1"/>
      <c r="B689" s="2"/>
      <c r="C689" s="1"/>
      <c r="D689" s="3"/>
    </row>
    <row r="690" spans="1:4" x14ac:dyDescent="0.25">
      <c r="A690" s="1"/>
      <c r="B690" s="2"/>
      <c r="C690" s="1"/>
      <c r="D690" s="3"/>
    </row>
    <row r="691" spans="1:4" x14ac:dyDescent="0.25">
      <c r="A691" s="1"/>
      <c r="B691" s="2"/>
      <c r="C691" s="1"/>
      <c r="D691" s="3"/>
    </row>
    <row r="692" spans="1:4" x14ac:dyDescent="0.25">
      <c r="A692" s="1"/>
      <c r="B692" s="2"/>
      <c r="C692" s="1"/>
      <c r="D692" s="3"/>
    </row>
    <row r="693" spans="1:4" x14ac:dyDescent="0.25">
      <c r="A693" s="1"/>
      <c r="B693" s="2"/>
      <c r="C693" s="1"/>
      <c r="D693" s="3"/>
    </row>
    <row r="694" spans="1:4" x14ac:dyDescent="0.25">
      <c r="A694" s="1"/>
      <c r="B694" s="2"/>
      <c r="C694" s="1"/>
      <c r="D694" s="3"/>
    </row>
    <row r="695" spans="1:4" x14ac:dyDescent="0.25">
      <c r="A695" s="1"/>
      <c r="B695" s="2"/>
      <c r="C695" s="1"/>
      <c r="D695" s="3"/>
    </row>
    <row r="696" spans="1:4" x14ac:dyDescent="0.25">
      <c r="A696" s="1"/>
      <c r="B696" s="2"/>
      <c r="C696" s="1"/>
      <c r="D696" s="3"/>
    </row>
    <row r="697" spans="1:4" x14ac:dyDescent="0.25">
      <c r="A697" s="1"/>
      <c r="B697" s="2"/>
      <c r="C697" s="1"/>
      <c r="D697" s="3"/>
    </row>
    <row r="698" spans="1:4" x14ac:dyDescent="0.25">
      <c r="A698" s="1"/>
      <c r="B698" s="2"/>
      <c r="C698" s="1"/>
      <c r="D698" s="3"/>
    </row>
    <row r="699" spans="1:4" x14ac:dyDescent="0.25">
      <c r="A699" s="1"/>
      <c r="B699" s="2"/>
      <c r="C699" s="4"/>
      <c r="D699" s="3"/>
    </row>
    <row r="700" spans="1:4" x14ac:dyDescent="0.25">
      <c r="A700" s="1"/>
      <c r="B700" s="2"/>
      <c r="C700" s="1"/>
      <c r="D700" s="3"/>
    </row>
    <row r="701" spans="1:4" x14ac:dyDescent="0.25">
      <c r="A701" s="1"/>
      <c r="B701" s="2"/>
      <c r="C701" s="1"/>
      <c r="D701" s="3"/>
    </row>
    <row r="702" spans="1:4" x14ac:dyDescent="0.25">
      <c r="A702" s="1"/>
      <c r="B702" s="2"/>
      <c r="C702" s="1"/>
      <c r="D702" s="3"/>
    </row>
    <row r="703" spans="1:4" x14ac:dyDescent="0.25">
      <c r="A703" s="1"/>
      <c r="B703" s="2"/>
      <c r="C703" s="1"/>
      <c r="D703" s="3"/>
    </row>
    <row r="704" spans="1:4" x14ac:dyDescent="0.25">
      <c r="A704" s="1"/>
      <c r="B704" s="2"/>
      <c r="C704" s="1"/>
      <c r="D704" s="3"/>
    </row>
    <row r="705" spans="1:4" x14ac:dyDescent="0.25">
      <c r="A705" s="1"/>
      <c r="B705" s="2"/>
      <c r="C705" s="1"/>
      <c r="D705" s="3"/>
    </row>
    <row r="706" spans="1:4" x14ac:dyDescent="0.25">
      <c r="A706" s="1"/>
      <c r="B706" s="2"/>
      <c r="C706" s="1"/>
      <c r="D706" s="3"/>
    </row>
    <row r="707" spans="1:4" x14ac:dyDescent="0.25">
      <c r="A707" s="1"/>
      <c r="B707" s="2"/>
      <c r="C707" s="1"/>
      <c r="D707" s="3"/>
    </row>
    <row r="708" spans="1:4" x14ac:dyDescent="0.25">
      <c r="A708" s="1"/>
      <c r="B708" s="2"/>
      <c r="C708" s="1"/>
      <c r="D708" s="3"/>
    </row>
    <row r="709" spans="1:4" x14ac:dyDescent="0.25">
      <c r="A709" s="1"/>
      <c r="B709" s="2"/>
      <c r="C709" s="1"/>
      <c r="D709" s="3"/>
    </row>
    <row r="710" spans="1:4" x14ac:dyDescent="0.25">
      <c r="A710" s="1"/>
      <c r="B710" s="2"/>
      <c r="C710" s="1"/>
      <c r="D710" s="3"/>
    </row>
    <row r="711" spans="1:4" x14ac:dyDescent="0.25">
      <c r="A711" s="1"/>
      <c r="B711" s="2"/>
      <c r="C711" s="1"/>
      <c r="D711" s="3"/>
    </row>
    <row r="712" spans="1:4" x14ac:dyDescent="0.25">
      <c r="A712" s="1"/>
      <c r="B712" s="2"/>
      <c r="C712" s="1"/>
      <c r="D712" s="3"/>
    </row>
    <row r="713" spans="1:4" x14ac:dyDescent="0.25">
      <c r="A713" s="1"/>
      <c r="B713" s="2"/>
      <c r="C713" s="1"/>
      <c r="D713" s="3"/>
    </row>
    <row r="714" spans="1:4" x14ac:dyDescent="0.25">
      <c r="A714" s="1"/>
      <c r="B714" s="2"/>
      <c r="C714" s="1"/>
      <c r="D714" s="3"/>
    </row>
    <row r="715" spans="1:4" x14ac:dyDescent="0.25">
      <c r="A715" s="1"/>
      <c r="B715" s="2"/>
      <c r="C715" s="1"/>
      <c r="D715" s="3"/>
    </row>
    <row r="716" spans="1:4" x14ac:dyDescent="0.25">
      <c r="A716" s="1"/>
      <c r="B716" s="2"/>
      <c r="C716" s="1"/>
      <c r="D716" s="3"/>
    </row>
    <row r="717" spans="1:4" x14ac:dyDescent="0.25">
      <c r="A717" s="1"/>
      <c r="B717" s="2"/>
      <c r="C717" s="1"/>
      <c r="D717" s="3"/>
    </row>
    <row r="718" spans="1:4" x14ac:dyDescent="0.25">
      <c r="A718" s="1"/>
      <c r="B718" s="2"/>
      <c r="C718" s="1"/>
      <c r="D718" s="3"/>
    </row>
    <row r="719" spans="1:4" x14ac:dyDescent="0.25">
      <c r="A719" s="1"/>
      <c r="B719" s="2"/>
      <c r="C719" s="1"/>
      <c r="D719" s="3"/>
    </row>
    <row r="720" spans="1:4" x14ac:dyDescent="0.25">
      <c r="A720" s="1"/>
      <c r="B720" s="2"/>
      <c r="C720" s="4"/>
      <c r="D720" s="3"/>
    </row>
    <row r="721" spans="1:4" x14ac:dyDescent="0.25">
      <c r="A721" s="1"/>
      <c r="B721" s="2"/>
      <c r="C721" s="1"/>
      <c r="D721" s="3"/>
    </row>
    <row r="722" spans="1:4" x14ac:dyDescent="0.25">
      <c r="A722" s="1"/>
      <c r="B722" s="2"/>
      <c r="C722" s="1"/>
      <c r="D722" s="3"/>
    </row>
    <row r="723" spans="1:4" x14ac:dyDescent="0.25">
      <c r="A723" s="1"/>
      <c r="B723" s="2"/>
      <c r="C723" s="1"/>
      <c r="D723" s="3"/>
    </row>
    <row r="724" spans="1:4" x14ac:dyDescent="0.25">
      <c r="A724" s="1"/>
      <c r="B724" s="2"/>
      <c r="C724" s="1"/>
      <c r="D724" s="3"/>
    </row>
    <row r="725" spans="1:4" x14ac:dyDescent="0.25">
      <c r="A725" s="1"/>
      <c r="B725" s="2"/>
      <c r="C725" s="1"/>
      <c r="D725" s="3"/>
    </row>
    <row r="726" spans="1:4" x14ac:dyDescent="0.25">
      <c r="A726" s="1"/>
      <c r="B726" s="2"/>
      <c r="C726" s="4"/>
      <c r="D726" s="3"/>
    </row>
    <row r="727" spans="1:4" x14ac:dyDescent="0.25">
      <c r="A727" s="1"/>
      <c r="B727" s="2"/>
      <c r="C727" s="1"/>
      <c r="D727" s="3"/>
    </row>
    <row r="728" spans="1:4" x14ac:dyDescent="0.25">
      <c r="A728" s="1"/>
      <c r="B728" s="2"/>
      <c r="C728" s="1"/>
      <c r="D728" s="3"/>
    </row>
    <row r="729" spans="1:4" x14ac:dyDescent="0.25">
      <c r="A729" s="1"/>
      <c r="B729" s="2"/>
      <c r="C729" s="4"/>
      <c r="D729" s="3"/>
    </row>
    <row r="730" spans="1:4" x14ac:dyDescent="0.25">
      <c r="A730" s="1"/>
      <c r="B730" s="2"/>
      <c r="C730" s="1"/>
      <c r="D730" s="3"/>
    </row>
    <row r="731" spans="1:4" x14ac:dyDescent="0.25">
      <c r="A731" s="1"/>
      <c r="B731" s="2"/>
      <c r="C731" s="4"/>
      <c r="D731" s="3"/>
    </row>
    <row r="732" spans="1:4" x14ac:dyDescent="0.25">
      <c r="A732" s="1"/>
      <c r="B732" s="2"/>
      <c r="C732" s="4"/>
      <c r="D732" s="3"/>
    </row>
    <row r="733" spans="1:4" x14ac:dyDescent="0.25">
      <c r="A733" s="1"/>
      <c r="B733" s="2"/>
      <c r="C733" s="1"/>
      <c r="D733" s="3"/>
    </row>
    <row r="734" spans="1:4" x14ac:dyDescent="0.25">
      <c r="A734" s="1"/>
      <c r="B734" s="2"/>
      <c r="C734" s="4"/>
      <c r="D734" s="3"/>
    </row>
    <row r="735" spans="1:4" x14ac:dyDescent="0.25">
      <c r="A735" s="1"/>
      <c r="B735" s="2"/>
      <c r="C735" s="1"/>
      <c r="D735" s="3"/>
    </row>
    <row r="736" spans="1:4" x14ac:dyDescent="0.25">
      <c r="A736" s="1"/>
      <c r="B736" s="2"/>
      <c r="C736" s="1"/>
      <c r="D736" s="3"/>
    </row>
    <row r="737" spans="1:4" x14ac:dyDescent="0.25">
      <c r="A737" s="1"/>
      <c r="B737" s="2"/>
      <c r="C737" s="4"/>
      <c r="D737" s="3"/>
    </row>
    <row r="738" spans="1:4" x14ac:dyDescent="0.25">
      <c r="A738" s="1"/>
      <c r="B738" s="2"/>
      <c r="C738" s="4"/>
      <c r="D738" s="3"/>
    </row>
    <row r="739" spans="1:4" x14ac:dyDescent="0.25">
      <c r="A739" s="1"/>
      <c r="B739" s="2"/>
      <c r="C739" s="4"/>
      <c r="D739" s="3"/>
    </row>
    <row r="740" spans="1:4" x14ac:dyDescent="0.25">
      <c r="A740" s="1"/>
      <c r="B740" s="2"/>
      <c r="C740" s="4"/>
      <c r="D740" s="3"/>
    </row>
    <row r="741" spans="1:4" x14ac:dyDescent="0.25">
      <c r="A741" s="1"/>
      <c r="B741" s="2"/>
      <c r="C741" s="4"/>
      <c r="D741" s="3"/>
    </row>
    <row r="742" spans="1:4" x14ac:dyDescent="0.25">
      <c r="A742" s="1"/>
      <c r="B742" s="2"/>
      <c r="C742" s="1"/>
      <c r="D742" s="3"/>
    </row>
    <row r="743" spans="1:4" x14ac:dyDescent="0.25">
      <c r="A743" s="1"/>
      <c r="B743" s="2"/>
      <c r="C743" s="1"/>
      <c r="D743" s="3"/>
    </row>
    <row r="744" spans="1:4" x14ac:dyDescent="0.25">
      <c r="A744" s="1"/>
      <c r="B744" s="2"/>
      <c r="C744" s="1"/>
      <c r="D744" s="3"/>
    </row>
    <row r="745" spans="1:4" x14ac:dyDescent="0.25">
      <c r="A745" s="1"/>
      <c r="B745" s="2"/>
      <c r="C745" s="1"/>
      <c r="D745" s="3"/>
    </row>
    <row r="746" spans="1:4" x14ac:dyDescent="0.25">
      <c r="A746" s="1"/>
      <c r="B746" s="2"/>
      <c r="C746" s="1"/>
      <c r="D746" s="3"/>
    </row>
    <row r="747" spans="1:4" x14ac:dyDescent="0.25">
      <c r="A747" s="1"/>
      <c r="B747" s="2"/>
      <c r="C747" s="4"/>
      <c r="D747" s="3"/>
    </row>
    <row r="748" spans="1:4" x14ac:dyDescent="0.25">
      <c r="A748" s="1"/>
      <c r="B748" s="2"/>
      <c r="C748" s="4"/>
      <c r="D748" s="3"/>
    </row>
    <row r="749" spans="1:4" x14ac:dyDescent="0.25">
      <c r="A749" s="1"/>
      <c r="B749" s="2"/>
      <c r="C749" s="1"/>
      <c r="D749" s="3"/>
    </row>
    <row r="750" spans="1:4" x14ac:dyDescent="0.25">
      <c r="A750" s="1"/>
      <c r="B750" s="2"/>
      <c r="C750" s="1"/>
      <c r="D750" s="3"/>
    </row>
    <row r="751" spans="1:4" x14ac:dyDescent="0.25">
      <c r="A751" s="1"/>
      <c r="B751" s="2"/>
      <c r="C751" s="1"/>
      <c r="D751" s="3"/>
    </row>
    <row r="752" spans="1:4" x14ac:dyDescent="0.25">
      <c r="A752" s="1"/>
      <c r="B752" s="2"/>
      <c r="C752" s="1"/>
      <c r="D752" s="3"/>
    </row>
    <row r="753" spans="1:4" x14ac:dyDescent="0.25">
      <c r="A753" s="1"/>
      <c r="B753" s="2"/>
      <c r="C753" s="1"/>
      <c r="D753" s="3"/>
    </row>
    <row r="754" spans="1:4" x14ac:dyDescent="0.25">
      <c r="A754" s="1"/>
      <c r="B754" s="2"/>
      <c r="C754" s="1"/>
      <c r="D754" s="3"/>
    </row>
    <row r="755" spans="1:4" x14ac:dyDescent="0.25">
      <c r="A755" s="1"/>
      <c r="B755" s="2"/>
      <c r="C755" s="1"/>
      <c r="D755" s="3"/>
    </row>
    <row r="756" spans="1:4" x14ac:dyDescent="0.25">
      <c r="A756" s="1"/>
      <c r="B756" s="2"/>
      <c r="C756" s="1"/>
      <c r="D756" s="3"/>
    </row>
    <row r="757" spans="1:4" x14ac:dyDescent="0.25">
      <c r="A757" s="1"/>
      <c r="B757" s="2"/>
      <c r="C757" s="1"/>
      <c r="D757" s="3"/>
    </row>
    <row r="758" spans="1:4" x14ac:dyDescent="0.25">
      <c r="A758" s="1"/>
      <c r="B758" s="2"/>
      <c r="C758" s="1"/>
      <c r="D758" s="3"/>
    </row>
    <row r="759" spans="1:4" x14ac:dyDescent="0.25">
      <c r="A759" s="1"/>
      <c r="B759" s="2"/>
      <c r="C759" s="1"/>
      <c r="D759" s="3"/>
    </row>
    <row r="760" spans="1:4" x14ac:dyDescent="0.25">
      <c r="A760" s="1"/>
      <c r="B760" s="2"/>
      <c r="C760" s="1"/>
      <c r="D760" s="3"/>
    </row>
    <row r="761" spans="1:4" x14ac:dyDescent="0.25">
      <c r="A761" s="1"/>
      <c r="B761" s="2"/>
      <c r="C761" s="1"/>
      <c r="D761" s="3"/>
    </row>
    <row r="762" spans="1:4" x14ac:dyDescent="0.25">
      <c r="A762" s="1"/>
      <c r="B762" s="2"/>
      <c r="C762" s="1"/>
      <c r="D762" s="3"/>
    </row>
    <row r="763" spans="1:4" x14ac:dyDescent="0.25">
      <c r="A763" s="1"/>
      <c r="B763" s="2"/>
      <c r="C763" s="4"/>
      <c r="D763" s="3"/>
    </row>
    <row r="764" spans="1:4" x14ac:dyDescent="0.25">
      <c r="A764" s="1"/>
      <c r="B764" s="2"/>
      <c r="C764" s="1"/>
      <c r="D764" s="3"/>
    </row>
    <row r="765" spans="1:4" x14ac:dyDescent="0.25">
      <c r="A765" s="1"/>
      <c r="B765" s="2"/>
      <c r="C765" s="1"/>
      <c r="D765" s="3"/>
    </row>
    <row r="766" spans="1:4" x14ac:dyDescent="0.25">
      <c r="A766" s="1"/>
      <c r="B766" s="2"/>
      <c r="C766" s="1"/>
      <c r="D766" s="3"/>
    </row>
    <row r="767" spans="1:4" x14ac:dyDescent="0.25">
      <c r="A767" s="1"/>
      <c r="B767" s="2"/>
      <c r="C767" s="1"/>
      <c r="D767" s="3"/>
    </row>
    <row r="768" spans="1:4" x14ac:dyDescent="0.25">
      <c r="A768" s="1"/>
      <c r="B768" s="2"/>
      <c r="C768" s="1"/>
      <c r="D768" s="3"/>
    </row>
    <row r="769" spans="1:4" x14ac:dyDescent="0.25">
      <c r="A769" s="1"/>
      <c r="B769" s="2"/>
      <c r="C769" s="4"/>
      <c r="D769" s="3"/>
    </row>
    <row r="770" spans="1:4" x14ac:dyDescent="0.25">
      <c r="A770" s="1"/>
      <c r="B770" s="2"/>
      <c r="C770" s="1"/>
      <c r="D770" s="3"/>
    </row>
    <row r="771" spans="1:4" x14ac:dyDescent="0.25">
      <c r="A771" s="1"/>
      <c r="B771" s="2"/>
      <c r="C771" s="1"/>
      <c r="D771" s="3"/>
    </row>
    <row r="772" spans="1:4" x14ac:dyDescent="0.25">
      <c r="A772" s="1"/>
      <c r="B772" s="2"/>
      <c r="C772" s="1"/>
      <c r="D772" s="3"/>
    </row>
    <row r="773" spans="1:4" x14ac:dyDescent="0.25">
      <c r="A773" s="1"/>
      <c r="B773" s="2"/>
      <c r="C773" s="1"/>
      <c r="D773" s="3"/>
    </row>
    <row r="774" spans="1:4" x14ac:dyDescent="0.25">
      <c r="A774" s="1"/>
      <c r="B774" s="2"/>
      <c r="C774" s="4"/>
      <c r="D774" s="3"/>
    </row>
    <row r="775" spans="1:4" x14ac:dyDescent="0.25">
      <c r="A775" s="1"/>
      <c r="B775" s="2"/>
      <c r="C775" s="1"/>
      <c r="D775" s="3"/>
    </row>
    <row r="776" spans="1:4" x14ac:dyDescent="0.25">
      <c r="A776" s="1"/>
      <c r="B776" s="2"/>
      <c r="C776" s="4"/>
      <c r="D776" s="3"/>
    </row>
    <row r="777" spans="1:4" x14ac:dyDescent="0.25">
      <c r="A777" s="1"/>
      <c r="B777" s="2"/>
      <c r="C777" s="1"/>
      <c r="D777" s="3"/>
    </row>
    <row r="778" spans="1:4" x14ac:dyDescent="0.25">
      <c r="A778" s="1"/>
      <c r="B778" s="2"/>
      <c r="C778" s="1"/>
      <c r="D778" s="3"/>
    </row>
    <row r="779" spans="1:4" x14ac:dyDescent="0.25">
      <c r="A779" s="1"/>
      <c r="B779" s="2"/>
      <c r="C779" s="1"/>
      <c r="D779" s="3"/>
    </row>
    <row r="780" spans="1:4" x14ac:dyDescent="0.25">
      <c r="A780" s="1"/>
      <c r="B780" s="2"/>
      <c r="C780" s="1"/>
      <c r="D780" s="3"/>
    </row>
    <row r="781" spans="1:4" x14ac:dyDescent="0.25">
      <c r="A781" s="1"/>
      <c r="B781" s="2"/>
      <c r="C781" s="1"/>
      <c r="D781" s="3"/>
    </row>
    <row r="782" spans="1:4" x14ac:dyDescent="0.25">
      <c r="A782" s="1"/>
      <c r="B782" s="2"/>
      <c r="C782" s="1"/>
      <c r="D782" s="3"/>
    </row>
    <row r="783" spans="1:4" x14ac:dyDescent="0.25">
      <c r="A783" s="1"/>
      <c r="B783" s="2"/>
      <c r="C783" s="1"/>
      <c r="D783" s="3"/>
    </row>
    <row r="784" spans="1:4" x14ac:dyDescent="0.25">
      <c r="A784" s="1"/>
      <c r="B784" s="2"/>
      <c r="C784" s="1"/>
      <c r="D784" s="3"/>
    </row>
    <row r="785" spans="1:4" x14ac:dyDescent="0.25">
      <c r="A785" s="1"/>
      <c r="B785" s="2"/>
      <c r="C785" s="1"/>
      <c r="D785" s="3"/>
    </row>
    <row r="786" spans="1:4" x14ac:dyDescent="0.25">
      <c r="A786" s="1"/>
      <c r="B786" s="2"/>
      <c r="C786" s="1"/>
      <c r="D786" s="3"/>
    </row>
    <row r="787" spans="1:4" x14ac:dyDescent="0.25">
      <c r="A787" s="1"/>
      <c r="B787" s="2"/>
      <c r="C787" s="1"/>
      <c r="D787" s="3"/>
    </row>
    <row r="788" spans="1:4" x14ac:dyDescent="0.25">
      <c r="A788" s="1"/>
      <c r="B788" s="2"/>
      <c r="C788" s="1"/>
      <c r="D788" s="3"/>
    </row>
    <row r="789" spans="1:4" x14ac:dyDescent="0.25">
      <c r="A789" s="1"/>
      <c r="B789" s="2"/>
      <c r="C789" s="4"/>
      <c r="D789" s="3"/>
    </row>
    <row r="790" spans="1:4" x14ac:dyDescent="0.25">
      <c r="A790" s="1"/>
      <c r="B790" s="2"/>
      <c r="C790" s="1"/>
      <c r="D790" s="3"/>
    </row>
    <row r="791" spans="1:4" x14ac:dyDescent="0.25">
      <c r="A791" s="1"/>
      <c r="B791" s="2"/>
      <c r="C791" s="1"/>
      <c r="D791" s="3"/>
    </row>
    <row r="792" spans="1:4" x14ac:dyDescent="0.25">
      <c r="A792" s="1"/>
      <c r="B792" s="2"/>
      <c r="C792" s="1"/>
      <c r="D792" s="3"/>
    </row>
    <row r="793" spans="1:4" x14ac:dyDescent="0.25">
      <c r="A793" s="1"/>
      <c r="B793" s="2"/>
      <c r="C793" s="1"/>
      <c r="D793" s="3"/>
    </row>
    <row r="794" spans="1:4" x14ac:dyDescent="0.25">
      <c r="A794" s="1"/>
      <c r="B794" s="2"/>
      <c r="C794" s="4"/>
      <c r="D794" s="3"/>
    </row>
    <row r="795" spans="1:4" x14ac:dyDescent="0.25">
      <c r="A795" s="1"/>
      <c r="B795" s="2"/>
      <c r="C795" s="1"/>
      <c r="D795" s="3"/>
    </row>
    <row r="796" spans="1:4" x14ac:dyDescent="0.25">
      <c r="A796" s="1"/>
      <c r="B796" s="2"/>
      <c r="C796" s="1"/>
      <c r="D796" s="3"/>
    </row>
    <row r="797" spans="1:4" x14ac:dyDescent="0.25">
      <c r="A797" s="1"/>
      <c r="B797" s="2"/>
      <c r="C797" s="1"/>
      <c r="D797" s="3"/>
    </row>
    <row r="798" spans="1:4" x14ac:dyDescent="0.25">
      <c r="A798" s="1"/>
      <c r="B798" s="2"/>
      <c r="C798" s="4"/>
      <c r="D798" s="3"/>
    </row>
    <row r="799" spans="1:4" x14ac:dyDescent="0.25">
      <c r="A799" s="1"/>
      <c r="B799" s="2"/>
      <c r="C799" s="1"/>
      <c r="D799" s="3"/>
    </row>
    <row r="800" spans="1:4" x14ac:dyDescent="0.25">
      <c r="A800" s="1"/>
      <c r="B800" s="2"/>
      <c r="C800" s="1"/>
      <c r="D800" s="3"/>
    </row>
    <row r="801" spans="1:4" x14ac:dyDescent="0.25">
      <c r="A801" s="1"/>
      <c r="B801" s="2"/>
      <c r="C801" s="1"/>
      <c r="D801" s="3"/>
    </row>
    <row r="802" spans="1:4" x14ac:dyDescent="0.25">
      <c r="A802" s="1"/>
      <c r="B802" s="2"/>
      <c r="C802" s="1"/>
      <c r="D802" s="3"/>
    </row>
    <row r="803" spans="1:4" x14ac:dyDescent="0.25">
      <c r="A803" s="1"/>
      <c r="B803" s="2"/>
      <c r="C803" s="1"/>
      <c r="D803" s="3"/>
    </row>
    <row r="804" spans="1:4" x14ac:dyDescent="0.25">
      <c r="A804" s="1"/>
      <c r="B804" s="2"/>
      <c r="C804" s="1"/>
      <c r="D804" s="3"/>
    </row>
    <row r="805" spans="1:4" x14ac:dyDescent="0.25">
      <c r="A805" s="1"/>
      <c r="B805" s="2"/>
      <c r="C805" s="1"/>
      <c r="D805" s="3"/>
    </row>
    <row r="806" spans="1:4" x14ac:dyDescent="0.25">
      <c r="A806" s="1"/>
      <c r="B806" s="2"/>
      <c r="C806" s="1"/>
      <c r="D806" s="3"/>
    </row>
    <row r="807" spans="1:4" x14ac:dyDescent="0.25">
      <c r="A807" s="1"/>
      <c r="B807" s="2"/>
      <c r="C807" s="1"/>
      <c r="D807" s="3"/>
    </row>
    <row r="808" spans="1:4" ht="18" customHeight="1" x14ac:dyDescent="0.25">
      <c r="A808" s="1"/>
      <c r="B808" s="2"/>
      <c r="C808" s="1"/>
      <c r="D808" s="3"/>
    </row>
    <row r="809" spans="1:4" x14ac:dyDescent="0.25">
      <c r="A809" s="1"/>
      <c r="B809" s="2"/>
      <c r="C809" s="1"/>
      <c r="D809" s="3"/>
    </row>
    <row r="810" spans="1:4" x14ac:dyDescent="0.25">
      <c r="A810" s="1"/>
      <c r="B810" s="2"/>
      <c r="C810" s="1"/>
      <c r="D810" s="3"/>
    </row>
    <row r="811" spans="1:4" x14ac:dyDescent="0.25">
      <c r="A811" s="1"/>
      <c r="B811" s="2"/>
      <c r="C811" s="1"/>
      <c r="D811" s="3"/>
    </row>
    <row r="812" spans="1:4" x14ac:dyDescent="0.25">
      <c r="A812" s="1"/>
      <c r="B812" s="2"/>
      <c r="C812" s="1"/>
      <c r="D812" s="3"/>
    </row>
    <row r="813" spans="1:4" x14ac:dyDescent="0.25">
      <c r="A813" s="1"/>
      <c r="B813" s="2"/>
      <c r="C813" s="1"/>
      <c r="D813" s="3"/>
    </row>
    <row r="814" spans="1:4" x14ac:dyDescent="0.25">
      <c r="A814" s="1"/>
      <c r="B814" s="2"/>
      <c r="C814" s="1"/>
      <c r="D814" s="3"/>
    </row>
    <row r="815" spans="1:4" x14ac:dyDescent="0.25">
      <c r="A815" s="1"/>
      <c r="B815" s="2"/>
      <c r="C815" s="1"/>
      <c r="D815" s="3"/>
    </row>
    <row r="816" spans="1:4" x14ac:dyDescent="0.25">
      <c r="A816" s="1"/>
      <c r="B816" s="2"/>
      <c r="C816" s="1"/>
      <c r="D816" s="3"/>
    </row>
    <row r="817" spans="1:4" x14ac:dyDescent="0.25">
      <c r="A817" s="1"/>
      <c r="B817" s="2"/>
      <c r="C817" s="4"/>
      <c r="D817" s="3"/>
    </row>
    <row r="818" spans="1:4" x14ac:dyDescent="0.25">
      <c r="A818" s="1"/>
      <c r="B818" s="2"/>
      <c r="C818" s="4"/>
      <c r="D818" s="3"/>
    </row>
    <row r="819" spans="1:4" x14ac:dyDescent="0.25">
      <c r="A819" s="1"/>
      <c r="B819" s="2"/>
      <c r="C819" s="1"/>
      <c r="D819" s="3"/>
    </row>
    <row r="820" spans="1:4" x14ac:dyDescent="0.25">
      <c r="A820" s="1"/>
      <c r="B820" s="2"/>
      <c r="C820" s="1"/>
      <c r="D820" s="3"/>
    </row>
    <row r="821" spans="1:4" x14ac:dyDescent="0.25">
      <c r="A821" s="1"/>
      <c r="B821" s="2"/>
      <c r="C821" s="4"/>
      <c r="D821" s="3"/>
    </row>
    <row r="822" spans="1:4" x14ac:dyDescent="0.25">
      <c r="A822" s="1"/>
      <c r="B822" s="2"/>
      <c r="C822" s="4"/>
      <c r="D822" s="3"/>
    </row>
    <row r="823" spans="1:4" x14ac:dyDescent="0.25">
      <c r="A823" s="1"/>
      <c r="B823" s="2"/>
      <c r="C823" s="4"/>
      <c r="D823" s="3"/>
    </row>
    <row r="824" spans="1:4" x14ac:dyDescent="0.25">
      <c r="A824" s="1"/>
      <c r="B824" s="2"/>
      <c r="C824" s="1"/>
      <c r="D824" s="3"/>
    </row>
    <row r="825" spans="1:4" x14ac:dyDescent="0.25">
      <c r="A825" s="1"/>
      <c r="B825" s="2"/>
      <c r="C825" s="1"/>
      <c r="D825" s="3"/>
    </row>
    <row r="826" spans="1:4" x14ac:dyDescent="0.25">
      <c r="A826" s="1"/>
      <c r="B826" s="2"/>
      <c r="C826" s="1"/>
      <c r="D826" s="3"/>
    </row>
    <row r="827" spans="1:4" x14ac:dyDescent="0.25">
      <c r="A827" s="1"/>
      <c r="B827" s="2"/>
      <c r="C827" s="1"/>
      <c r="D827" s="3"/>
    </row>
    <row r="828" spans="1:4" x14ac:dyDescent="0.25">
      <c r="A828" s="1"/>
      <c r="B828" s="2"/>
      <c r="C828" s="4"/>
      <c r="D828" s="3"/>
    </row>
    <row r="829" spans="1:4" x14ac:dyDescent="0.25">
      <c r="A829" s="1"/>
      <c r="B829" s="2"/>
      <c r="C829" s="1"/>
      <c r="D829" s="3"/>
    </row>
    <row r="830" spans="1:4" x14ac:dyDescent="0.25">
      <c r="A830" s="1"/>
      <c r="B830" s="2"/>
      <c r="C830" s="1"/>
      <c r="D830" s="3"/>
    </row>
    <row r="831" spans="1:4" x14ac:dyDescent="0.25">
      <c r="A831" s="1"/>
      <c r="B831" s="2"/>
      <c r="C831" s="1"/>
      <c r="D831" s="3"/>
    </row>
    <row r="832" spans="1:4" x14ac:dyDescent="0.25">
      <c r="A832" s="1"/>
      <c r="B832" s="2"/>
      <c r="C832" s="1"/>
      <c r="D832" s="3"/>
    </row>
    <row r="833" spans="1:4" x14ac:dyDescent="0.25">
      <c r="A833" s="1"/>
      <c r="B833" s="2"/>
      <c r="C833" s="1"/>
      <c r="D833" s="3"/>
    </row>
    <row r="834" spans="1:4" x14ac:dyDescent="0.25">
      <c r="A834" s="1"/>
      <c r="B834" s="2"/>
      <c r="C834" s="1"/>
      <c r="D834" s="3"/>
    </row>
    <row r="835" spans="1:4" x14ac:dyDescent="0.25">
      <c r="A835" s="1"/>
      <c r="B835" s="2"/>
      <c r="C835" s="1"/>
      <c r="D835" s="3"/>
    </row>
    <row r="836" spans="1:4" x14ac:dyDescent="0.25">
      <c r="A836" s="1"/>
      <c r="B836" s="2"/>
      <c r="C836" s="1"/>
      <c r="D836" s="3"/>
    </row>
    <row r="837" spans="1:4" x14ac:dyDescent="0.25">
      <c r="A837" s="1"/>
      <c r="B837" s="2"/>
      <c r="C837" s="1"/>
      <c r="D837" s="3"/>
    </row>
    <row r="838" spans="1:4" x14ac:dyDescent="0.25">
      <c r="A838" s="1"/>
      <c r="B838" s="2"/>
      <c r="C838" s="1"/>
      <c r="D838" s="3"/>
    </row>
    <row r="839" spans="1:4" x14ac:dyDescent="0.25">
      <c r="A839" s="1"/>
      <c r="B839" s="2"/>
      <c r="C839" s="1"/>
      <c r="D839" s="3"/>
    </row>
    <row r="840" spans="1:4" x14ac:dyDescent="0.25">
      <c r="A840" s="1"/>
      <c r="B840" s="2"/>
      <c r="C840" s="1"/>
      <c r="D840" s="3"/>
    </row>
    <row r="841" spans="1:4" x14ac:dyDescent="0.25">
      <c r="A841" s="1"/>
      <c r="B841" s="2"/>
      <c r="C841" s="1"/>
      <c r="D841" s="3"/>
    </row>
    <row r="842" spans="1:4" x14ac:dyDescent="0.25">
      <c r="A842" s="1"/>
      <c r="B842" s="2"/>
      <c r="C842" s="4"/>
      <c r="D842" s="3"/>
    </row>
    <row r="843" spans="1:4" x14ac:dyDescent="0.25">
      <c r="A843" s="1"/>
      <c r="B843" s="2"/>
      <c r="C843" s="1"/>
      <c r="D843" s="3"/>
    </row>
    <row r="844" spans="1:4" x14ac:dyDescent="0.25">
      <c r="A844" s="1"/>
      <c r="B844" s="2"/>
      <c r="C844" s="1"/>
      <c r="D844" s="3"/>
    </row>
    <row r="845" spans="1:4" x14ac:dyDescent="0.25">
      <c r="A845" s="1"/>
      <c r="B845" s="2"/>
      <c r="C845" s="1"/>
      <c r="D845" s="3"/>
    </row>
    <row r="846" spans="1:4" x14ac:dyDescent="0.25">
      <c r="A846" s="1"/>
      <c r="B846" s="2"/>
      <c r="C846" s="1"/>
      <c r="D846" s="3"/>
    </row>
    <row r="847" spans="1:4" x14ac:dyDescent="0.25">
      <c r="A847" s="1"/>
      <c r="B847" s="2"/>
      <c r="C847" s="1"/>
      <c r="D847" s="3"/>
    </row>
    <row r="848" spans="1:4" x14ac:dyDescent="0.25">
      <c r="A848" s="1"/>
      <c r="B848" s="2"/>
      <c r="C848" s="1"/>
      <c r="D848" s="3"/>
    </row>
    <row r="849" spans="1:4" x14ac:dyDescent="0.25">
      <c r="A849" s="1"/>
      <c r="B849" s="2"/>
      <c r="C849" s="4"/>
      <c r="D849" s="3"/>
    </row>
    <row r="850" spans="1:4" x14ac:dyDescent="0.25">
      <c r="A850" s="1"/>
      <c r="B850" s="2"/>
      <c r="C850" s="1"/>
      <c r="D850" s="3"/>
    </row>
    <row r="851" spans="1:4" x14ac:dyDescent="0.25">
      <c r="A851" s="1"/>
      <c r="B851" s="2"/>
      <c r="C851" s="1"/>
      <c r="D851" s="3"/>
    </row>
    <row r="852" spans="1:4" x14ac:dyDescent="0.25">
      <c r="A852" s="1"/>
      <c r="B852" s="2"/>
      <c r="C852" s="1"/>
      <c r="D852" s="3"/>
    </row>
    <row r="853" spans="1:4" x14ac:dyDescent="0.25">
      <c r="A853" s="1"/>
      <c r="B853" s="2"/>
      <c r="C853" s="1"/>
      <c r="D853" s="3"/>
    </row>
    <row r="854" spans="1:4" x14ac:dyDescent="0.25">
      <c r="A854" s="1"/>
      <c r="B854" s="2"/>
      <c r="C854" s="1"/>
      <c r="D854" s="3"/>
    </row>
    <row r="855" spans="1:4" x14ac:dyDescent="0.25">
      <c r="A855" s="1"/>
      <c r="B855" s="2"/>
      <c r="C855" s="1"/>
      <c r="D855" s="3"/>
    </row>
    <row r="856" spans="1:4" x14ac:dyDescent="0.25">
      <c r="A856" s="1"/>
      <c r="B856" s="2"/>
      <c r="C856" s="1"/>
      <c r="D856" s="3"/>
    </row>
    <row r="857" spans="1:4" x14ac:dyDescent="0.25">
      <c r="A857" s="1"/>
      <c r="B857" s="2"/>
      <c r="C857" s="1"/>
      <c r="D857" s="3"/>
    </row>
    <row r="858" spans="1:4" x14ac:dyDescent="0.25">
      <c r="A858" s="1"/>
      <c r="B858" s="2"/>
      <c r="C858" s="1"/>
      <c r="D858" s="3"/>
    </row>
    <row r="859" spans="1:4" x14ac:dyDescent="0.25">
      <c r="A859" s="1"/>
      <c r="B859" s="2"/>
      <c r="C859" s="1"/>
      <c r="D859" s="3"/>
    </row>
    <row r="860" spans="1:4" x14ac:dyDescent="0.25">
      <c r="A860" s="1"/>
      <c r="B860" s="2"/>
      <c r="C860" s="1"/>
      <c r="D860" s="3"/>
    </row>
    <row r="861" spans="1:4" x14ac:dyDescent="0.25">
      <c r="A861" s="1"/>
      <c r="B861" s="2"/>
      <c r="C861" s="1"/>
      <c r="D861" s="3"/>
    </row>
    <row r="862" spans="1:4" x14ac:dyDescent="0.25">
      <c r="A862" s="1"/>
      <c r="B862" s="2"/>
      <c r="C862" s="1"/>
      <c r="D862" s="3"/>
    </row>
    <row r="863" spans="1:4" x14ac:dyDescent="0.25">
      <c r="A863" s="1"/>
      <c r="B863" s="2"/>
      <c r="C863" s="1"/>
      <c r="D863" s="3"/>
    </row>
    <row r="864" spans="1:4" x14ac:dyDescent="0.25">
      <c r="A864" s="1"/>
      <c r="B864" s="2"/>
      <c r="C864" s="1"/>
      <c r="D864" s="3"/>
    </row>
    <row r="865" spans="1:4" x14ac:dyDescent="0.25">
      <c r="A865" s="1"/>
      <c r="B865" s="2"/>
      <c r="C865" s="1"/>
      <c r="D865" s="3"/>
    </row>
    <row r="866" spans="1:4" x14ac:dyDescent="0.25">
      <c r="A866" s="1"/>
      <c r="B866" s="2"/>
      <c r="C866" s="1"/>
      <c r="D866" s="3"/>
    </row>
    <row r="867" spans="1:4" x14ac:dyDescent="0.25">
      <c r="A867" s="1"/>
      <c r="B867" s="2"/>
      <c r="C867" s="4"/>
      <c r="D867" s="3"/>
    </row>
    <row r="868" spans="1:4" x14ac:dyDescent="0.25">
      <c r="A868" s="1"/>
      <c r="B868" s="2"/>
      <c r="C868" s="1"/>
      <c r="D868" s="3"/>
    </row>
    <row r="869" spans="1:4" x14ac:dyDescent="0.25">
      <c r="A869" s="1"/>
      <c r="B869" s="2"/>
      <c r="C869" s="1"/>
      <c r="D869" s="3"/>
    </row>
    <row r="870" spans="1:4" x14ac:dyDescent="0.25">
      <c r="A870" s="1"/>
      <c r="B870" s="2"/>
      <c r="C870" s="1"/>
      <c r="D870" s="3"/>
    </row>
    <row r="871" spans="1:4" x14ac:dyDescent="0.25">
      <c r="A871" s="1"/>
      <c r="B871" s="2"/>
      <c r="C871" s="4"/>
      <c r="D871" s="3"/>
    </row>
    <row r="872" spans="1:4" x14ac:dyDescent="0.25">
      <c r="A872" s="1"/>
      <c r="B872" s="2"/>
      <c r="C872" s="1"/>
      <c r="D872" s="3"/>
    </row>
    <row r="873" spans="1:4" x14ac:dyDescent="0.25">
      <c r="A873" s="1"/>
      <c r="B873" s="2"/>
      <c r="C873" s="1"/>
      <c r="D873" s="3"/>
    </row>
    <row r="874" spans="1:4" x14ac:dyDescent="0.25">
      <c r="A874" s="1"/>
      <c r="B874" s="2"/>
      <c r="C874" s="1"/>
      <c r="D874" s="3"/>
    </row>
    <row r="875" spans="1:4" x14ac:dyDescent="0.25">
      <c r="A875" s="1"/>
      <c r="B875" s="2"/>
      <c r="C875" s="1"/>
      <c r="D875" s="3"/>
    </row>
    <row r="876" spans="1:4" x14ac:dyDescent="0.25">
      <c r="A876" s="1"/>
      <c r="B876" s="2"/>
      <c r="C876" s="4"/>
      <c r="D876" s="3"/>
    </row>
    <row r="877" spans="1:4" x14ac:dyDescent="0.25">
      <c r="A877" s="1"/>
      <c r="B877" s="2"/>
      <c r="C877" s="1"/>
      <c r="D877" s="3"/>
    </row>
    <row r="878" spans="1:4" x14ac:dyDescent="0.25">
      <c r="A878" s="1"/>
      <c r="B878" s="2"/>
      <c r="C878" s="1"/>
      <c r="D878" s="3"/>
    </row>
    <row r="879" spans="1:4" x14ac:dyDescent="0.25">
      <c r="A879" s="1"/>
      <c r="B879" s="2"/>
      <c r="C879" s="1"/>
      <c r="D879" s="3"/>
    </row>
    <row r="880" spans="1:4" x14ac:dyDescent="0.25">
      <c r="A880" s="1"/>
      <c r="B880" s="2"/>
      <c r="C880" s="1"/>
      <c r="D880" s="3"/>
    </row>
    <row r="881" spans="1:4" x14ac:dyDescent="0.25">
      <c r="A881" s="1"/>
      <c r="B881" s="2"/>
      <c r="C881" s="1"/>
      <c r="D881" s="3"/>
    </row>
    <row r="882" spans="1:4" x14ac:dyDescent="0.25">
      <c r="A882" s="1"/>
      <c r="B882" s="2"/>
      <c r="C882" s="1"/>
      <c r="D882" s="3"/>
    </row>
    <row r="883" spans="1:4" x14ac:dyDescent="0.25">
      <c r="A883" s="1"/>
      <c r="B883" s="2"/>
      <c r="C883" s="1"/>
      <c r="D883" s="3"/>
    </row>
    <row r="884" spans="1:4" x14ac:dyDescent="0.25">
      <c r="A884" s="4"/>
      <c r="B884" s="2"/>
      <c r="C884" s="1"/>
      <c r="D884" s="3"/>
    </row>
    <row r="885" spans="1:4" x14ac:dyDescent="0.25">
      <c r="A885" s="1"/>
      <c r="B885" s="2"/>
      <c r="C885" s="1"/>
      <c r="D885" s="3"/>
    </row>
    <row r="886" spans="1:4" x14ac:dyDescent="0.25">
      <c r="A886" s="1"/>
      <c r="B886" s="2"/>
      <c r="C886" s="1"/>
      <c r="D886" s="3"/>
    </row>
    <row r="887" spans="1:4" x14ac:dyDescent="0.25">
      <c r="A887" s="1"/>
      <c r="B887" s="2"/>
      <c r="C887" s="1"/>
      <c r="D887" s="3"/>
    </row>
    <row r="888" spans="1:4" x14ac:dyDescent="0.25">
      <c r="A888" s="1"/>
      <c r="B888" s="2"/>
      <c r="C888" s="1"/>
      <c r="D888" s="3"/>
    </row>
    <row r="889" spans="1:4" x14ac:dyDescent="0.25">
      <c r="A889" s="1"/>
      <c r="B889" s="2"/>
      <c r="C889" s="1"/>
      <c r="D889" s="3"/>
    </row>
    <row r="890" spans="1:4" x14ac:dyDescent="0.25">
      <c r="A890" s="1"/>
      <c r="B890" s="2"/>
      <c r="C890" s="1"/>
      <c r="D890" s="3"/>
    </row>
    <row r="891" spans="1:4" x14ac:dyDescent="0.25">
      <c r="A891" s="1"/>
      <c r="B891" s="2"/>
      <c r="C891" s="1"/>
      <c r="D891" s="3"/>
    </row>
    <row r="892" spans="1:4" x14ac:dyDescent="0.25">
      <c r="A892" s="1"/>
      <c r="B892" s="2"/>
      <c r="C892" s="1"/>
      <c r="D892" s="3"/>
    </row>
    <row r="893" spans="1:4" x14ac:dyDescent="0.25">
      <c r="A893" s="1"/>
      <c r="B893" s="2"/>
      <c r="C893" s="1"/>
      <c r="D893" s="3"/>
    </row>
    <row r="894" spans="1:4" x14ac:dyDescent="0.25">
      <c r="A894" s="1"/>
      <c r="B894" s="2"/>
      <c r="C894" s="1"/>
      <c r="D894" s="3"/>
    </row>
    <row r="895" spans="1:4" x14ac:dyDescent="0.25">
      <c r="A895" s="1"/>
      <c r="B895" s="2"/>
      <c r="C895" s="1"/>
      <c r="D895" s="3"/>
    </row>
    <row r="896" spans="1:4" x14ac:dyDescent="0.25">
      <c r="A896" s="1"/>
      <c r="B896" s="2"/>
      <c r="C896" s="1"/>
      <c r="D896" s="3"/>
    </row>
    <row r="897" spans="1:4" x14ac:dyDescent="0.25">
      <c r="A897" s="1"/>
      <c r="B897" s="2"/>
      <c r="C897" s="1"/>
      <c r="D897" s="3"/>
    </row>
    <row r="898" spans="1:4" x14ac:dyDescent="0.25">
      <c r="A898" s="1"/>
      <c r="B898" s="2"/>
      <c r="C898" s="1"/>
      <c r="D898" s="3"/>
    </row>
    <row r="899" spans="1:4" x14ac:dyDescent="0.25">
      <c r="A899" s="1"/>
      <c r="B899" s="2"/>
      <c r="C899" s="1"/>
      <c r="D899" s="3"/>
    </row>
    <row r="900" spans="1:4" x14ac:dyDescent="0.25">
      <c r="A900" s="1"/>
      <c r="B900" s="2"/>
      <c r="C900" s="1"/>
      <c r="D900" s="3"/>
    </row>
    <row r="901" spans="1:4" x14ac:dyDescent="0.25">
      <c r="A901" s="1"/>
      <c r="B901" s="2"/>
      <c r="C901" s="1"/>
      <c r="D901" s="3"/>
    </row>
    <row r="902" spans="1:4" x14ac:dyDescent="0.25">
      <c r="A902" s="1"/>
      <c r="B902" s="2"/>
      <c r="C902" s="4"/>
      <c r="D902" s="3"/>
    </row>
    <row r="903" spans="1:4" x14ac:dyDescent="0.25">
      <c r="A903" s="1"/>
      <c r="B903" s="2"/>
      <c r="C903" s="1"/>
      <c r="D903" s="3"/>
    </row>
    <row r="904" spans="1:4" x14ac:dyDescent="0.25">
      <c r="A904" s="1"/>
      <c r="B904" s="2"/>
      <c r="C904" s="1"/>
      <c r="D904" s="3"/>
    </row>
    <row r="905" spans="1:4" x14ac:dyDescent="0.25">
      <c r="A905" s="1"/>
      <c r="B905" s="2"/>
      <c r="C905" s="1"/>
      <c r="D905" s="3"/>
    </row>
    <row r="906" spans="1:4" x14ac:dyDescent="0.25">
      <c r="A906" s="1"/>
      <c r="B906" s="2"/>
      <c r="C906" s="1"/>
      <c r="D906" s="3"/>
    </row>
    <row r="907" spans="1:4" x14ac:dyDescent="0.25">
      <c r="A907" s="1"/>
      <c r="B907" s="2"/>
      <c r="C907" s="4"/>
      <c r="D907" s="3"/>
    </row>
    <row r="908" spans="1:4" x14ac:dyDescent="0.25">
      <c r="A908" s="1"/>
      <c r="B908" s="2"/>
      <c r="C908" s="1"/>
      <c r="D908" s="3"/>
    </row>
    <row r="909" spans="1:4" x14ac:dyDescent="0.25">
      <c r="A909" s="1"/>
      <c r="B909" s="2"/>
      <c r="C909" s="1"/>
      <c r="D909" s="3"/>
    </row>
    <row r="910" spans="1:4" x14ac:dyDescent="0.25">
      <c r="A910" s="1"/>
      <c r="B910" s="2"/>
      <c r="C910" s="1"/>
      <c r="D910" s="3"/>
    </row>
    <row r="911" spans="1:4" x14ac:dyDescent="0.25">
      <c r="A911" s="1"/>
      <c r="B911" s="2"/>
      <c r="C911" s="1"/>
      <c r="D911" s="3"/>
    </row>
    <row r="912" spans="1:4" x14ac:dyDescent="0.25">
      <c r="A912" s="1"/>
      <c r="B912" s="2"/>
      <c r="C912" s="4"/>
      <c r="D912" s="3"/>
    </row>
    <row r="913" spans="1:4" x14ac:dyDescent="0.25">
      <c r="A913" s="1"/>
      <c r="B913" s="2"/>
      <c r="C913" s="1"/>
      <c r="D913" s="3"/>
    </row>
    <row r="914" spans="1:4" x14ac:dyDescent="0.25">
      <c r="A914" s="1"/>
      <c r="B914" s="2"/>
      <c r="C914" s="1"/>
      <c r="D914" s="3"/>
    </row>
    <row r="915" spans="1:4" x14ac:dyDescent="0.25">
      <c r="A915" s="1"/>
      <c r="B915" s="2"/>
      <c r="C915" s="1"/>
      <c r="D915" s="3"/>
    </row>
    <row r="916" spans="1:4" x14ac:dyDescent="0.25">
      <c r="A916" s="1"/>
      <c r="B916" s="2"/>
      <c r="C916" s="1"/>
      <c r="D916" s="3"/>
    </row>
    <row r="917" spans="1:4" x14ac:dyDescent="0.25">
      <c r="A917" s="1"/>
      <c r="B917" s="2"/>
      <c r="C917" s="1"/>
      <c r="D917" s="3"/>
    </row>
    <row r="918" spans="1:4" x14ac:dyDescent="0.25">
      <c r="A918" s="1"/>
      <c r="B918" s="2"/>
      <c r="C918" s="1"/>
      <c r="D918" s="3"/>
    </row>
    <row r="919" spans="1:4" x14ac:dyDescent="0.25">
      <c r="A919" s="1"/>
      <c r="B919" s="2"/>
      <c r="C919" s="1"/>
      <c r="D919" s="3"/>
    </row>
    <row r="920" spans="1:4" x14ac:dyDescent="0.25">
      <c r="A920" s="1"/>
      <c r="B920" s="2"/>
      <c r="C920" s="1"/>
      <c r="D920" s="3"/>
    </row>
    <row r="921" spans="1:4" x14ac:dyDescent="0.25">
      <c r="A921" s="1"/>
      <c r="B921" s="2"/>
      <c r="C921" s="1"/>
      <c r="D921" s="3"/>
    </row>
    <row r="922" spans="1:4" x14ac:dyDescent="0.25">
      <c r="A922" s="1"/>
      <c r="B922" s="2"/>
      <c r="C922" s="4"/>
      <c r="D922" s="3"/>
    </row>
    <row r="923" spans="1:4" x14ac:dyDescent="0.25">
      <c r="A923" s="1"/>
      <c r="B923" s="2"/>
      <c r="C923" s="4"/>
      <c r="D923" s="3"/>
    </row>
    <row r="924" spans="1:4" x14ac:dyDescent="0.25">
      <c r="A924" s="1"/>
      <c r="B924" s="2"/>
      <c r="C924" s="4"/>
      <c r="D924" s="3"/>
    </row>
    <row r="925" spans="1:4" x14ac:dyDescent="0.25">
      <c r="A925" s="1"/>
      <c r="B925" s="2"/>
      <c r="C925" s="4"/>
      <c r="D925" s="3"/>
    </row>
    <row r="926" spans="1:4" x14ac:dyDescent="0.25">
      <c r="A926" s="1"/>
      <c r="B926" s="2"/>
      <c r="C926" s="4"/>
      <c r="D926" s="3"/>
    </row>
    <row r="927" spans="1:4" x14ac:dyDescent="0.25">
      <c r="A927" s="1"/>
      <c r="B927" s="2"/>
      <c r="C927" s="4"/>
      <c r="D927" s="3"/>
    </row>
    <row r="928" spans="1:4" x14ac:dyDescent="0.25">
      <c r="A928" s="1"/>
      <c r="B928" s="2"/>
      <c r="C928" s="4"/>
      <c r="D928" s="3"/>
    </row>
    <row r="929" spans="1:4" x14ac:dyDescent="0.25">
      <c r="A929" s="1"/>
      <c r="B929" s="2"/>
      <c r="C929" s="1"/>
      <c r="D929" s="3"/>
    </row>
    <row r="930" spans="1:4" x14ac:dyDescent="0.25">
      <c r="A930" s="1"/>
      <c r="B930" s="2"/>
      <c r="C930" s="1"/>
      <c r="D930" s="3"/>
    </row>
    <row r="931" spans="1:4" x14ac:dyDescent="0.25">
      <c r="A931" s="1"/>
      <c r="B931" s="2"/>
      <c r="C931" s="1"/>
      <c r="D931" s="3"/>
    </row>
    <row r="932" spans="1:4" x14ac:dyDescent="0.25">
      <c r="A932" s="1"/>
      <c r="B932" s="2"/>
      <c r="C932" s="4"/>
      <c r="D932" s="3"/>
    </row>
    <row r="933" spans="1:4" x14ac:dyDescent="0.25">
      <c r="A933" s="1"/>
      <c r="B933" s="2"/>
      <c r="C933" s="1"/>
      <c r="D933" s="3"/>
    </row>
    <row r="934" spans="1:4" x14ac:dyDescent="0.25">
      <c r="A934" s="1"/>
      <c r="B934" s="2"/>
      <c r="C934" s="1"/>
      <c r="D934" s="3"/>
    </row>
    <row r="935" spans="1:4" x14ac:dyDescent="0.25">
      <c r="A935" s="1"/>
      <c r="B935" s="2"/>
      <c r="C935" s="1"/>
      <c r="D935" s="3"/>
    </row>
    <row r="936" spans="1:4" x14ac:dyDescent="0.25">
      <c r="A936" s="1"/>
      <c r="B936" s="2"/>
      <c r="C936" s="1"/>
      <c r="D936" s="3"/>
    </row>
    <row r="937" spans="1:4" x14ac:dyDescent="0.25">
      <c r="A937" s="1"/>
      <c r="B937" s="2"/>
      <c r="C937" s="1"/>
      <c r="D937" s="3"/>
    </row>
    <row r="938" spans="1:4" x14ac:dyDescent="0.25">
      <c r="A938" s="1"/>
      <c r="B938" s="2"/>
      <c r="C938" s="1"/>
      <c r="D938" s="3"/>
    </row>
    <row r="939" spans="1:4" x14ac:dyDescent="0.25">
      <c r="A939" s="1"/>
      <c r="B939" s="2"/>
      <c r="C939" s="1"/>
      <c r="D939" s="3"/>
    </row>
    <row r="940" spans="1:4" x14ac:dyDescent="0.25">
      <c r="A940" s="1"/>
      <c r="B940" s="2"/>
      <c r="C940" s="4"/>
      <c r="D940" s="3"/>
    </row>
    <row r="941" spans="1:4" x14ac:dyDescent="0.25">
      <c r="A941" s="1"/>
      <c r="B941" s="2"/>
      <c r="C941" s="1"/>
      <c r="D941" s="3"/>
    </row>
    <row r="942" spans="1:4" x14ac:dyDescent="0.25">
      <c r="A942" s="1"/>
      <c r="B942" s="2"/>
      <c r="C942" s="1"/>
      <c r="D942" s="3"/>
    </row>
    <row r="943" spans="1:4" x14ac:dyDescent="0.25">
      <c r="A943" s="1"/>
      <c r="B943" s="2"/>
      <c r="C943" s="1"/>
      <c r="D943" s="3"/>
    </row>
    <row r="944" spans="1:4" x14ac:dyDescent="0.25">
      <c r="A944" s="1"/>
      <c r="B944" s="2"/>
      <c r="C944" s="1"/>
      <c r="D944" s="3"/>
    </row>
    <row r="945" spans="1:4" x14ac:dyDescent="0.25">
      <c r="A945" s="1"/>
      <c r="B945" s="2"/>
      <c r="C945" s="1"/>
      <c r="D945" s="3"/>
    </row>
    <row r="946" spans="1:4" x14ac:dyDescent="0.25">
      <c r="A946" s="1"/>
      <c r="B946" s="2"/>
      <c r="C946" s="1"/>
      <c r="D946" s="3"/>
    </row>
    <row r="947" spans="1:4" x14ac:dyDescent="0.25">
      <c r="A947" s="1"/>
      <c r="B947" s="2"/>
      <c r="C947" s="1"/>
      <c r="D947" s="3"/>
    </row>
    <row r="948" spans="1:4" x14ac:dyDescent="0.25">
      <c r="A948" s="1"/>
      <c r="B948" s="2"/>
      <c r="C948" s="1"/>
      <c r="D948" s="3"/>
    </row>
    <row r="949" spans="1:4" x14ac:dyDescent="0.25">
      <c r="A949" s="1"/>
      <c r="B949" s="2"/>
      <c r="C949" s="1"/>
      <c r="D949" s="3"/>
    </row>
    <row r="950" spans="1:4" x14ac:dyDescent="0.25">
      <c r="A950" s="1"/>
      <c r="B950" s="2"/>
      <c r="C950" s="1"/>
      <c r="D950" s="3"/>
    </row>
    <row r="951" spans="1:4" x14ac:dyDescent="0.25">
      <c r="A951" s="1"/>
      <c r="B951" s="2"/>
      <c r="C951" s="1"/>
      <c r="D951" s="3"/>
    </row>
    <row r="952" spans="1:4" x14ac:dyDescent="0.25">
      <c r="A952" s="1"/>
      <c r="B952" s="2"/>
      <c r="C952" s="1"/>
      <c r="D952" s="3"/>
    </row>
    <row r="953" spans="1:4" x14ac:dyDescent="0.25">
      <c r="A953" s="1"/>
      <c r="B953" s="2"/>
      <c r="C953" s="1"/>
      <c r="D953" s="3"/>
    </row>
    <row r="954" spans="1:4" x14ac:dyDescent="0.25">
      <c r="A954" s="1"/>
      <c r="B954" s="2"/>
      <c r="C954" s="1"/>
      <c r="D954" s="3"/>
    </row>
    <row r="955" spans="1:4" x14ac:dyDescent="0.25">
      <c r="A955" s="1"/>
      <c r="B955" s="2"/>
      <c r="C955" s="1"/>
      <c r="D955" s="3"/>
    </row>
    <row r="956" spans="1:4" x14ac:dyDescent="0.25">
      <c r="A956" s="1"/>
      <c r="B956" s="2"/>
      <c r="C956" s="1"/>
      <c r="D956" s="3"/>
    </row>
    <row r="957" spans="1:4" x14ac:dyDescent="0.25">
      <c r="A957" s="1"/>
      <c r="B957" s="2"/>
      <c r="C957" s="1"/>
      <c r="D957" s="3"/>
    </row>
    <row r="958" spans="1:4" x14ac:dyDescent="0.25">
      <c r="A958" s="1"/>
      <c r="B958" s="2"/>
      <c r="C958" s="1"/>
      <c r="D958" s="3"/>
    </row>
    <row r="959" spans="1:4" x14ac:dyDescent="0.25">
      <c r="A959" s="1"/>
      <c r="B959" s="2"/>
      <c r="C959" s="1"/>
      <c r="D959" s="3"/>
    </row>
    <row r="960" spans="1:4" x14ac:dyDescent="0.25">
      <c r="A960" s="1"/>
      <c r="B960" s="2"/>
      <c r="C960" s="1"/>
      <c r="D960" s="3"/>
    </row>
    <row r="961" spans="1:4" x14ac:dyDescent="0.25">
      <c r="A961" s="1"/>
      <c r="B961" s="2"/>
      <c r="C961" s="1"/>
      <c r="D961" s="3"/>
    </row>
    <row r="962" spans="1:4" x14ac:dyDescent="0.25">
      <c r="A962" s="1"/>
      <c r="B962" s="2"/>
      <c r="C962" s="1"/>
      <c r="D962" s="3"/>
    </row>
    <row r="963" spans="1:4" x14ac:dyDescent="0.25">
      <c r="A963" s="1"/>
      <c r="B963" s="2"/>
      <c r="C963" s="1"/>
      <c r="D963" s="3"/>
    </row>
    <row r="964" spans="1:4" x14ac:dyDescent="0.25">
      <c r="A964" s="1"/>
      <c r="B964" s="2"/>
      <c r="C964" s="1"/>
      <c r="D964" s="3"/>
    </row>
    <row r="965" spans="1:4" x14ac:dyDescent="0.25">
      <c r="A965" s="1"/>
      <c r="B965" s="2"/>
      <c r="C965" s="4"/>
      <c r="D965" s="3"/>
    </row>
    <row r="966" spans="1:4" x14ac:dyDescent="0.25">
      <c r="A966" s="1"/>
      <c r="B966" s="2"/>
      <c r="C966" s="1"/>
      <c r="D966" s="3"/>
    </row>
    <row r="967" spans="1:4" x14ac:dyDescent="0.25">
      <c r="A967" s="1"/>
      <c r="B967" s="2"/>
      <c r="C967" s="4"/>
      <c r="D967" s="3"/>
    </row>
    <row r="968" spans="1:4" ht="15.75" customHeight="1" x14ac:dyDescent="0.25">
      <c r="A968" s="1"/>
      <c r="B968" s="2"/>
      <c r="C968" s="1"/>
      <c r="D968" s="3"/>
    </row>
    <row r="969" spans="1:4" x14ac:dyDescent="0.25">
      <c r="A969" s="1"/>
      <c r="B969" s="2"/>
      <c r="C969" s="1"/>
      <c r="D969" s="3"/>
    </row>
    <row r="970" spans="1:4" x14ac:dyDescent="0.25">
      <c r="A970" s="1"/>
      <c r="B970" s="2"/>
      <c r="C970" s="1"/>
      <c r="D970" s="3"/>
    </row>
    <row r="971" spans="1:4" x14ac:dyDescent="0.25">
      <c r="A971" s="1"/>
      <c r="B971" s="2"/>
      <c r="C971" s="1"/>
      <c r="D971" s="3"/>
    </row>
    <row r="972" spans="1:4" x14ac:dyDescent="0.25">
      <c r="A972" s="1"/>
      <c r="B972" s="2"/>
      <c r="C972" s="1"/>
      <c r="D972" s="3"/>
    </row>
    <row r="973" spans="1:4" x14ac:dyDescent="0.25">
      <c r="A973" s="1"/>
      <c r="B973" s="2"/>
      <c r="C973" s="1"/>
      <c r="D973" s="3"/>
    </row>
    <row r="974" spans="1:4" x14ac:dyDescent="0.25">
      <c r="A974" s="1"/>
      <c r="B974" s="2"/>
      <c r="C974" s="1"/>
      <c r="D974" s="3"/>
    </row>
    <row r="975" spans="1:4" x14ac:dyDescent="0.25">
      <c r="A975" s="1"/>
      <c r="B975" s="2"/>
      <c r="C975" s="1"/>
      <c r="D975" s="3"/>
    </row>
    <row r="976" spans="1:4" x14ac:dyDescent="0.25">
      <c r="A976" s="1"/>
      <c r="B976" s="2"/>
      <c r="C976" s="4"/>
      <c r="D976" s="3"/>
    </row>
    <row r="977" spans="1:4" x14ac:dyDescent="0.25">
      <c r="A977" s="1"/>
      <c r="B977" s="2"/>
      <c r="C977" s="4"/>
      <c r="D977" s="3"/>
    </row>
    <row r="978" spans="1:4" x14ac:dyDescent="0.25">
      <c r="A978" s="1"/>
      <c r="B978" s="2"/>
      <c r="C978" s="1"/>
      <c r="D978" s="3"/>
    </row>
    <row r="979" spans="1:4" x14ac:dyDescent="0.25">
      <c r="A979" s="1"/>
      <c r="B979" s="2"/>
      <c r="C979" s="1"/>
      <c r="D979" s="3"/>
    </row>
    <row r="980" spans="1:4" x14ac:dyDescent="0.25">
      <c r="A980" s="1"/>
      <c r="B980" s="2"/>
      <c r="C980" s="1"/>
      <c r="D980" s="3"/>
    </row>
    <row r="981" spans="1:4" x14ac:dyDescent="0.25">
      <c r="A981" s="1"/>
      <c r="B981" s="2"/>
      <c r="C981" s="4"/>
      <c r="D981" s="3"/>
    </row>
    <row r="982" spans="1:4" x14ac:dyDescent="0.25">
      <c r="A982" s="1"/>
      <c r="B982" s="2"/>
      <c r="C982" s="1"/>
      <c r="D982" s="3"/>
    </row>
    <row r="983" spans="1:4" x14ac:dyDescent="0.25">
      <c r="A983" s="1"/>
      <c r="B983" s="2"/>
      <c r="C983" s="4"/>
      <c r="D983" s="3"/>
    </row>
    <row r="984" spans="1:4" x14ac:dyDescent="0.25">
      <c r="A984" s="1"/>
      <c r="B984" s="2"/>
      <c r="C984" s="1"/>
      <c r="D984" s="3"/>
    </row>
    <row r="985" spans="1:4" x14ac:dyDescent="0.25">
      <c r="A985" s="1"/>
      <c r="B985" s="2"/>
      <c r="C985" s="4"/>
      <c r="D985" s="3"/>
    </row>
    <row r="986" spans="1:4" x14ac:dyDescent="0.25">
      <c r="A986" s="1"/>
      <c r="B986" s="2"/>
      <c r="C986" s="1"/>
      <c r="D986" s="3"/>
    </row>
    <row r="987" spans="1:4" x14ac:dyDescent="0.25">
      <c r="A987" s="1"/>
      <c r="B987" s="2"/>
      <c r="C987" s="1"/>
      <c r="D987" s="3"/>
    </row>
    <row r="988" spans="1:4" x14ac:dyDescent="0.25">
      <c r="A988" s="1"/>
      <c r="B988" s="2"/>
      <c r="C988" s="4"/>
      <c r="D988" s="3"/>
    </row>
    <row r="989" spans="1:4" x14ac:dyDescent="0.25">
      <c r="A989" s="1"/>
      <c r="B989" s="2"/>
      <c r="C989" s="1"/>
      <c r="D989" s="3"/>
    </row>
    <row r="990" spans="1:4" x14ac:dyDescent="0.25">
      <c r="A990" s="1"/>
      <c r="B990" s="2"/>
      <c r="C990" s="1"/>
      <c r="D990" s="3"/>
    </row>
    <row r="991" spans="1:4" x14ac:dyDescent="0.25">
      <c r="A991" s="1"/>
      <c r="B991" s="2"/>
      <c r="C991" s="1"/>
      <c r="D991" s="3"/>
    </row>
    <row r="992" spans="1:4" x14ac:dyDescent="0.25">
      <c r="A992" s="1"/>
      <c r="B992" s="2"/>
      <c r="C992" s="1"/>
      <c r="D992" s="3"/>
    </row>
    <row r="993" spans="1:4" x14ac:dyDescent="0.25">
      <c r="A993" s="1"/>
      <c r="B993" s="2"/>
      <c r="C993" s="1"/>
      <c r="D993" s="3"/>
    </row>
    <row r="994" spans="1:4" x14ac:dyDescent="0.25">
      <c r="A994" s="1"/>
      <c r="B994" s="2"/>
      <c r="C994" s="1"/>
      <c r="D994" s="3"/>
    </row>
    <row r="995" spans="1:4" x14ac:dyDescent="0.25">
      <c r="A995" s="1"/>
      <c r="B995" s="2"/>
      <c r="C995" s="4"/>
      <c r="D995" s="3"/>
    </row>
    <row r="996" spans="1:4" x14ac:dyDescent="0.25">
      <c r="A996" s="1"/>
      <c r="B996" s="2"/>
      <c r="C996" s="1"/>
      <c r="D996" s="3"/>
    </row>
    <row r="997" spans="1:4" x14ac:dyDescent="0.25">
      <c r="A997" s="1"/>
      <c r="B997" s="2"/>
      <c r="C997" s="1"/>
      <c r="D997" s="3"/>
    </row>
    <row r="998" spans="1:4" x14ac:dyDescent="0.25">
      <c r="A998" s="1"/>
      <c r="B998" s="2"/>
      <c r="C998" s="1"/>
      <c r="D998" s="3"/>
    </row>
    <row r="999" spans="1:4" x14ac:dyDescent="0.25">
      <c r="A999" s="1"/>
      <c r="B999" s="2"/>
      <c r="C999" s="1"/>
      <c r="D999" s="3"/>
    </row>
    <row r="1000" spans="1:4" x14ac:dyDescent="0.25">
      <c r="A1000" s="1"/>
      <c r="B1000" s="2"/>
      <c r="C1000" s="4"/>
      <c r="D1000" s="3"/>
    </row>
    <row r="1001" spans="1:4" x14ac:dyDescent="0.25">
      <c r="A1001" s="1"/>
      <c r="B1001" s="2"/>
      <c r="C1001" s="1"/>
      <c r="D1001" s="3"/>
    </row>
    <row r="1002" spans="1:4" x14ac:dyDescent="0.25">
      <c r="A1002" s="1"/>
      <c r="B1002" s="2"/>
      <c r="C1002" s="1"/>
      <c r="D1002" s="3"/>
    </row>
    <row r="1003" spans="1:4" x14ac:dyDescent="0.25">
      <c r="A1003" s="1"/>
      <c r="B1003" s="2"/>
      <c r="C1003" s="1"/>
      <c r="D1003" s="3"/>
    </row>
    <row r="1004" spans="1:4" x14ac:dyDescent="0.25">
      <c r="A1004" s="1"/>
      <c r="B1004" s="2"/>
      <c r="C1004" s="1"/>
      <c r="D1004" s="3"/>
    </row>
    <row r="1005" spans="1:4" x14ac:dyDescent="0.25">
      <c r="A1005" s="1"/>
      <c r="B1005" s="2"/>
      <c r="C1005" s="1"/>
      <c r="D1005" s="3"/>
    </row>
    <row r="1006" spans="1:4" x14ac:dyDescent="0.25">
      <c r="A1006" s="1"/>
      <c r="B1006" s="2"/>
      <c r="C1006" s="1"/>
      <c r="D1006" s="3"/>
    </row>
    <row r="1007" spans="1:4" x14ac:dyDescent="0.25">
      <c r="A1007" s="1"/>
      <c r="B1007" s="2"/>
      <c r="C1007" s="1"/>
      <c r="D1007" s="3"/>
    </row>
    <row r="1008" spans="1:4" x14ac:dyDescent="0.25">
      <c r="A1008" s="1"/>
      <c r="B1008" s="2"/>
      <c r="C1008" s="1"/>
      <c r="D1008" s="3"/>
    </row>
    <row r="1009" spans="1:4" x14ac:dyDescent="0.25">
      <c r="A1009" s="1"/>
      <c r="B1009" s="2"/>
      <c r="C1009" s="1"/>
      <c r="D1009" s="3"/>
    </row>
    <row r="1010" spans="1:4" x14ac:dyDescent="0.25">
      <c r="A1010" s="1"/>
      <c r="B1010" s="2"/>
      <c r="C1010" s="1"/>
      <c r="D1010" s="3"/>
    </row>
    <row r="1011" spans="1:4" x14ac:dyDescent="0.25">
      <c r="A1011" s="1"/>
      <c r="B1011" s="2"/>
      <c r="C1011" s="1"/>
      <c r="D1011" s="3"/>
    </row>
    <row r="1012" spans="1:4" x14ac:dyDescent="0.25">
      <c r="A1012" s="1"/>
      <c r="B1012" s="2"/>
      <c r="C1012" s="4"/>
      <c r="D1012" s="3"/>
    </row>
    <row r="1013" spans="1:4" x14ac:dyDescent="0.25">
      <c r="A1013" s="1"/>
      <c r="B1013" s="2"/>
      <c r="C1013" s="1"/>
      <c r="D1013" s="3"/>
    </row>
    <row r="1014" spans="1:4" x14ac:dyDescent="0.25">
      <c r="A1014" s="1"/>
      <c r="B1014" s="2"/>
      <c r="C1014" s="1"/>
      <c r="D1014" s="3"/>
    </row>
    <row r="1015" spans="1:4" x14ac:dyDescent="0.25">
      <c r="A1015" s="1"/>
      <c r="B1015" s="2"/>
      <c r="C1015" s="1"/>
      <c r="D1015" s="3"/>
    </row>
    <row r="1016" spans="1:4" x14ac:dyDescent="0.25">
      <c r="A1016" s="1"/>
      <c r="B1016" s="2"/>
      <c r="C1016" s="1"/>
      <c r="D1016" s="3"/>
    </row>
    <row r="1017" spans="1:4" x14ac:dyDescent="0.25">
      <c r="A1017" s="1"/>
      <c r="B1017" s="2"/>
      <c r="C1017" s="1"/>
      <c r="D1017" s="3"/>
    </row>
    <row r="1018" spans="1:4" x14ac:dyDescent="0.25">
      <c r="A1018" s="1"/>
      <c r="B1018" s="2"/>
      <c r="C1018" s="1"/>
      <c r="D1018" s="3"/>
    </row>
    <row r="1019" spans="1:4" x14ac:dyDescent="0.25">
      <c r="A1019" s="1"/>
      <c r="B1019" s="2"/>
      <c r="C1019" s="4"/>
      <c r="D1019" s="3"/>
    </row>
    <row r="1020" spans="1:4" x14ac:dyDescent="0.25">
      <c r="A1020" s="1"/>
      <c r="B1020" s="2"/>
      <c r="C1020" s="4"/>
      <c r="D1020" s="3"/>
    </row>
    <row r="1021" spans="1:4" x14ac:dyDescent="0.25">
      <c r="A1021" s="1"/>
      <c r="B1021" s="2"/>
      <c r="C1021" s="4"/>
      <c r="D1021" s="3"/>
    </row>
    <row r="1022" spans="1:4" x14ac:dyDescent="0.25">
      <c r="A1022" s="1"/>
      <c r="B1022" s="2"/>
      <c r="C1022" s="4"/>
      <c r="D1022" s="3"/>
    </row>
    <row r="1023" spans="1:4" x14ac:dyDescent="0.25">
      <c r="A1023" s="1"/>
      <c r="B1023" s="2"/>
      <c r="C1023" s="4"/>
      <c r="D1023" s="3"/>
    </row>
    <row r="1024" spans="1:4" x14ac:dyDescent="0.25">
      <c r="A1024" s="1"/>
      <c r="B1024" s="2"/>
      <c r="C1024" s="4"/>
      <c r="D1024" s="3"/>
    </row>
    <row r="1025" spans="1:4" x14ac:dyDescent="0.25">
      <c r="A1025" s="1"/>
      <c r="B1025" s="2"/>
      <c r="C1025" s="4"/>
      <c r="D1025" s="3"/>
    </row>
    <row r="1026" spans="1:4" x14ac:dyDescent="0.25">
      <c r="A1026" s="1"/>
      <c r="B1026" s="2"/>
      <c r="C1026" s="4"/>
      <c r="D1026" s="3"/>
    </row>
    <row r="1027" spans="1:4" x14ac:dyDescent="0.25">
      <c r="A1027" s="1"/>
      <c r="B1027" s="2"/>
      <c r="C1027" s="4"/>
      <c r="D1027" s="3"/>
    </row>
    <row r="1028" spans="1:4" x14ac:dyDescent="0.25">
      <c r="A1028" s="1"/>
      <c r="B1028" s="2"/>
      <c r="C1028" s="4"/>
      <c r="D1028" s="3"/>
    </row>
    <row r="1029" spans="1:4" x14ac:dyDescent="0.25">
      <c r="A1029" s="1"/>
      <c r="B1029" s="2"/>
      <c r="C1029" s="1"/>
      <c r="D1029" s="3"/>
    </row>
    <row r="1030" spans="1:4" x14ac:dyDescent="0.25">
      <c r="A1030" s="1"/>
      <c r="B1030" s="2"/>
      <c r="C1030" s="1"/>
      <c r="D1030" s="3"/>
    </row>
    <row r="1031" spans="1:4" x14ac:dyDescent="0.25">
      <c r="A1031" s="1"/>
      <c r="B1031" s="2"/>
      <c r="C1031" s="4"/>
      <c r="D1031" s="3"/>
    </row>
    <row r="1032" spans="1:4" x14ac:dyDescent="0.25">
      <c r="A1032" s="1"/>
      <c r="B1032" s="2"/>
      <c r="C1032" s="4"/>
      <c r="D1032" s="3"/>
    </row>
    <row r="1033" spans="1:4" x14ac:dyDescent="0.25">
      <c r="A1033" s="1"/>
      <c r="B1033" s="2"/>
      <c r="C1033" s="1"/>
      <c r="D1033" s="3"/>
    </row>
    <row r="1034" spans="1:4" x14ac:dyDescent="0.25">
      <c r="A1034" s="1"/>
      <c r="B1034" s="2"/>
      <c r="C1034" s="1"/>
      <c r="D1034" s="3"/>
    </row>
    <row r="1035" spans="1:4" x14ac:dyDescent="0.25">
      <c r="A1035" s="1"/>
      <c r="B1035" s="2"/>
      <c r="C1035" s="1"/>
      <c r="D1035" s="3"/>
    </row>
    <row r="1036" spans="1:4" x14ac:dyDescent="0.25">
      <c r="A1036" s="1"/>
      <c r="B1036" s="2"/>
      <c r="C1036" s="1"/>
      <c r="D1036" s="3"/>
    </row>
    <row r="1037" spans="1:4" x14ac:dyDescent="0.25">
      <c r="A1037" s="1"/>
      <c r="B1037" s="2"/>
      <c r="C1037" s="1"/>
      <c r="D1037" s="3"/>
    </row>
    <row r="1038" spans="1:4" x14ac:dyDescent="0.25">
      <c r="A1038" s="1"/>
      <c r="B1038" s="2"/>
      <c r="C1038" s="1"/>
      <c r="D1038" s="3"/>
    </row>
    <row r="1039" spans="1:4" x14ac:dyDescent="0.25">
      <c r="A1039" s="1"/>
      <c r="B1039" s="2"/>
      <c r="C1039" s="4"/>
      <c r="D1039" s="3"/>
    </row>
    <row r="1040" spans="1:4" x14ac:dyDescent="0.25">
      <c r="A1040" s="1"/>
      <c r="B1040" s="2"/>
      <c r="C1040" s="1"/>
      <c r="D1040" s="3"/>
    </row>
    <row r="1041" spans="1:4" x14ac:dyDescent="0.25">
      <c r="A1041" s="1"/>
      <c r="B1041" s="2"/>
      <c r="C1041" s="1"/>
      <c r="D1041" s="3"/>
    </row>
    <row r="1042" spans="1:4" x14ac:dyDescent="0.25">
      <c r="A1042" s="1"/>
      <c r="B1042" s="2"/>
      <c r="C1042" s="1"/>
      <c r="D1042" s="3"/>
    </row>
    <row r="1043" spans="1:4" x14ac:dyDescent="0.25">
      <c r="A1043" s="1"/>
      <c r="B1043" s="2"/>
      <c r="C1043" s="4"/>
      <c r="D1043" s="3"/>
    </row>
    <row r="1044" spans="1:4" x14ac:dyDescent="0.25">
      <c r="A1044" s="1"/>
      <c r="B1044" s="2"/>
      <c r="C1044" s="1"/>
      <c r="D1044" s="3"/>
    </row>
    <row r="1045" spans="1:4" x14ac:dyDescent="0.25">
      <c r="A1045" s="1"/>
      <c r="B1045" s="2"/>
      <c r="C1045" s="4"/>
      <c r="D1045" s="3"/>
    </row>
    <row r="1046" spans="1:4" x14ac:dyDescent="0.25">
      <c r="A1046" s="1"/>
      <c r="B1046" s="2"/>
      <c r="C1046" s="1"/>
      <c r="D1046" s="3"/>
    </row>
    <row r="1047" spans="1:4" x14ac:dyDescent="0.25">
      <c r="A1047" s="1"/>
      <c r="B1047" s="2"/>
      <c r="C1047" s="1"/>
      <c r="D1047" s="3"/>
    </row>
    <row r="1048" spans="1:4" x14ac:dyDescent="0.25">
      <c r="A1048" s="1"/>
      <c r="B1048" s="2"/>
      <c r="C1048" s="1"/>
      <c r="D1048" s="3"/>
    </row>
    <row r="1049" spans="1:4" x14ac:dyDescent="0.25">
      <c r="A1049" s="1"/>
      <c r="B1049" s="2"/>
      <c r="C1049" s="4"/>
      <c r="D1049" s="3"/>
    </row>
    <row r="1050" spans="1:4" x14ac:dyDescent="0.25">
      <c r="A1050" s="1"/>
      <c r="B1050" s="2"/>
      <c r="C1050" s="4"/>
      <c r="D1050" s="3"/>
    </row>
    <row r="1051" spans="1:4" x14ac:dyDescent="0.25">
      <c r="A1051" s="1"/>
      <c r="B1051" s="2"/>
      <c r="C1051" s="4"/>
      <c r="D1051" s="3"/>
    </row>
    <row r="1052" spans="1:4" x14ac:dyDescent="0.25">
      <c r="A1052" s="1"/>
      <c r="B1052" s="2"/>
      <c r="C1052" s="4"/>
      <c r="D1052" s="3"/>
    </row>
    <row r="1053" spans="1:4" x14ac:dyDescent="0.25">
      <c r="A1053" s="1"/>
      <c r="B1053" s="2"/>
      <c r="C1053" s="1"/>
      <c r="D1053" s="3"/>
    </row>
    <row r="1054" spans="1:4" x14ac:dyDescent="0.25">
      <c r="A1054" s="1"/>
      <c r="B1054" s="2"/>
      <c r="C1054" s="1"/>
      <c r="D1054" s="3"/>
    </row>
    <row r="1055" spans="1:4" x14ac:dyDescent="0.25">
      <c r="A1055" s="1"/>
      <c r="B1055" s="2"/>
      <c r="C1055" s="4"/>
      <c r="D1055" s="3"/>
    </row>
    <row r="1056" spans="1:4" x14ac:dyDescent="0.25">
      <c r="A1056" s="1"/>
      <c r="B1056" s="2"/>
      <c r="C1056" s="4"/>
      <c r="D1056" s="3"/>
    </row>
    <row r="1057" spans="1:4" x14ac:dyDescent="0.25">
      <c r="A1057" s="1"/>
      <c r="B1057" s="2"/>
      <c r="C1057" s="4"/>
      <c r="D1057" s="3"/>
    </row>
    <row r="1058" spans="1:4" x14ac:dyDescent="0.25">
      <c r="A1058" s="1"/>
      <c r="B1058" s="2"/>
      <c r="C1058" s="1"/>
      <c r="D1058" s="3"/>
    </row>
    <row r="1059" spans="1:4" x14ac:dyDescent="0.25">
      <c r="A1059" s="1"/>
      <c r="B1059" s="2"/>
      <c r="C1059" s="4"/>
      <c r="D1059" s="3"/>
    </row>
    <row r="1060" spans="1:4" x14ac:dyDescent="0.25">
      <c r="A1060" s="1"/>
      <c r="B1060" s="2"/>
      <c r="C1060" s="1"/>
      <c r="D1060" s="3"/>
    </row>
    <row r="1061" spans="1:4" x14ac:dyDescent="0.25">
      <c r="A1061" s="1"/>
      <c r="B1061" s="2"/>
      <c r="C1061" s="4"/>
      <c r="D1061" s="3"/>
    </row>
    <row r="1062" spans="1:4" x14ac:dyDescent="0.25">
      <c r="A1062" s="1"/>
      <c r="B1062" s="2"/>
      <c r="C1062" s="4"/>
      <c r="D1062" s="3"/>
    </row>
    <row r="1063" spans="1:4" x14ac:dyDescent="0.25">
      <c r="A1063" s="1"/>
      <c r="B1063" s="2"/>
      <c r="C1063" s="4"/>
      <c r="D1063" s="3"/>
    </row>
    <row r="1064" spans="1:4" x14ac:dyDescent="0.25">
      <c r="A1064" s="1"/>
      <c r="B1064" s="2"/>
      <c r="C1064" s="4"/>
      <c r="D1064" s="3"/>
    </row>
    <row r="1065" spans="1:4" x14ac:dyDescent="0.25">
      <c r="A1065" s="1"/>
      <c r="B1065" s="2"/>
      <c r="C1065" s="1"/>
      <c r="D1065" s="3"/>
    </row>
    <row r="1066" spans="1:4" x14ac:dyDescent="0.25">
      <c r="A1066" s="1"/>
      <c r="B1066" s="2"/>
      <c r="C1066" s="4"/>
      <c r="D1066" s="3"/>
    </row>
    <row r="1067" spans="1:4" x14ac:dyDescent="0.25">
      <c r="A1067" s="1"/>
      <c r="B1067" s="2"/>
      <c r="C1067" s="4"/>
      <c r="D1067" s="3"/>
    </row>
    <row r="1068" spans="1:4" x14ac:dyDescent="0.25">
      <c r="A1068" s="1"/>
      <c r="B1068" s="2"/>
      <c r="C1068" s="4"/>
      <c r="D1068" s="3"/>
    </row>
    <row r="1069" spans="1:4" x14ac:dyDescent="0.25">
      <c r="A1069" s="1"/>
      <c r="B1069" s="2"/>
      <c r="C1069" s="4"/>
      <c r="D1069" s="3"/>
    </row>
    <row r="1070" spans="1:4" x14ac:dyDescent="0.25">
      <c r="A1070" s="1"/>
      <c r="B1070" s="2"/>
      <c r="C1070" s="1"/>
      <c r="D1070" s="3"/>
    </row>
    <row r="1071" spans="1:4" x14ac:dyDescent="0.25">
      <c r="A1071" s="1"/>
      <c r="B1071" s="2"/>
      <c r="C1071" s="1"/>
      <c r="D1071" s="3"/>
    </row>
    <row r="1072" spans="1:4" x14ac:dyDescent="0.25">
      <c r="A1072" s="1"/>
      <c r="B1072" s="2"/>
      <c r="C1072" s="1"/>
      <c r="D1072" s="3"/>
    </row>
    <row r="1073" spans="1:4" x14ac:dyDescent="0.25">
      <c r="A1073" s="1"/>
      <c r="B1073" s="2"/>
      <c r="C1073" s="1"/>
      <c r="D1073" s="3"/>
    </row>
    <row r="1074" spans="1:4" x14ac:dyDescent="0.25">
      <c r="A1074" s="1"/>
      <c r="B1074" s="2"/>
      <c r="C1074" s="1"/>
      <c r="D1074" s="3"/>
    </row>
    <row r="1075" spans="1:4" x14ac:dyDescent="0.25">
      <c r="A1075" s="1"/>
      <c r="B1075" s="2"/>
      <c r="C1075" s="4"/>
      <c r="D1075" s="3"/>
    </row>
    <row r="1076" spans="1:4" x14ac:dyDescent="0.25">
      <c r="A1076" s="1"/>
      <c r="B1076" s="2"/>
      <c r="C1076" s="4"/>
      <c r="D1076" s="3"/>
    </row>
    <row r="1077" spans="1:4" x14ac:dyDescent="0.25">
      <c r="A1077" s="1"/>
      <c r="B1077" s="2"/>
      <c r="C1077" s="1"/>
      <c r="D1077" s="3"/>
    </row>
    <row r="1078" spans="1:4" x14ac:dyDescent="0.25">
      <c r="A1078" s="1"/>
      <c r="B1078" s="2"/>
      <c r="C1078" s="1"/>
      <c r="D1078" s="3"/>
    </row>
    <row r="1079" spans="1:4" x14ac:dyDescent="0.25">
      <c r="A1079" s="1"/>
      <c r="B1079" s="2"/>
      <c r="C1079" s="1"/>
      <c r="D1079" s="3"/>
    </row>
    <row r="1080" spans="1:4" x14ac:dyDescent="0.25">
      <c r="A1080" s="1"/>
      <c r="B1080" s="2"/>
      <c r="C1080" s="1"/>
      <c r="D1080" s="3"/>
    </row>
    <row r="1081" spans="1:4" x14ac:dyDescent="0.25">
      <c r="A1081" s="1"/>
      <c r="B1081" s="2"/>
      <c r="C1081" s="1"/>
      <c r="D1081" s="3"/>
    </row>
    <row r="1082" spans="1:4" x14ac:dyDescent="0.25">
      <c r="A1082" s="1"/>
      <c r="B1082" s="2"/>
      <c r="C1082" s="1"/>
      <c r="D1082" s="3"/>
    </row>
    <row r="1083" spans="1:4" x14ac:dyDescent="0.25">
      <c r="A1083" s="1"/>
      <c r="B1083" s="2"/>
      <c r="C1083" s="1"/>
      <c r="D1083" s="3"/>
    </row>
    <row r="1084" spans="1:4" x14ac:dyDescent="0.25">
      <c r="A1084" s="1"/>
      <c r="B1084" s="2"/>
      <c r="C1084" s="4"/>
      <c r="D1084" s="3"/>
    </row>
    <row r="1085" spans="1:4" x14ac:dyDescent="0.25">
      <c r="A1085" s="1"/>
      <c r="B1085" s="2"/>
      <c r="C1085" s="1"/>
      <c r="D1085" s="3"/>
    </row>
    <row r="1086" spans="1:4" x14ac:dyDescent="0.25">
      <c r="A1086" s="1"/>
      <c r="B1086" s="2"/>
      <c r="C1086" s="1"/>
      <c r="D1086" s="3"/>
    </row>
    <row r="1087" spans="1:4" x14ac:dyDescent="0.25">
      <c r="A1087" s="1"/>
      <c r="B1087" s="2"/>
      <c r="C1087" s="1"/>
      <c r="D1087" s="3"/>
    </row>
    <row r="1088" spans="1:4" x14ac:dyDescent="0.25">
      <c r="A1088" s="1"/>
      <c r="B1088" s="2"/>
      <c r="C1088" s="1"/>
      <c r="D1088" s="3"/>
    </row>
    <row r="1089" spans="1:4" x14ac:dyDescent="0.25">
      <c r="A1089" s="1"/>
      <c r="B1089" s="2"/>
      <c r="C1089" s="1"/>
      <c r="D1089" s="3"/>
    </row>
    <row r="1090" spans="1:4" x14ac:dyDescent="0.25">
      <c r="A1090" s="1"/>
      <c r="B1090" s="2"/>
      <c r="C1090" s="1"/>
      <c r="D1090" s="3"/>
    </row>
    <row r="1091" spans="1:4" x14ac:dyDescent="0.25">
      <c r="A1091" s="1"/>
      <c r="B1091" s="2"/>
      <c r="C1091" s="1"/>
      <c r="D1091" s="3"/>
    </row>
    <row r="1092" spans="1:4" x14ac:dyDescent="0.25">
      <c r="A1092" s="1"/>
      <c r="B1092" s="2"/>
      <c r="C1092" s="1"/>
      <c r="D1092" s="3"/>
    </row>
    <row r="1093" spans="1:4" x14ac:dyDescent="0.25">
      <c r="A1093" s="1"/>
      <c r="B1093" s="2"/>
      <c r="C1093" s="1"/>
      <c r="D1093" s="3"/>
    </row>
    <row r="1094" spans="1:4" x14ac:dyDescent="0.25">
      <c r="A1094" s="1"/>
      <c r="B1094" s="2"/>
      <c r="C1094" s="1"/>
      <c r="D1094" s="3"/>
    </row>
    <row r="1095" spans="1:4" x14ac:dyDescent="0.25">
      <c r="A1095" s="1"/>
      <c r="B1095" s="2"/>
      <c r="C1095" s="1"/>
      <c r="D1095" s="3"/>
    </row>
    <row r="1096" spans="1:4" x14ac:dyDescent="0.25">
      <c r="A1096" s="1"/>
      <c r="B1096" s="2"/>
      <c r="C1096" s="1"/>
      <c r="D1096" s="3"/>
    </row>
    <row r="1097" spans="1:4" x14ac:dyDescent="0.25">
      <c r="A1097" s="1"/>
      <c r="B1097" s="2"/>
      <c r="C1097" s="1"/>
      <c r="D1097" s="3"/>
    </row>
    <row r="1098" spans="1:4" x14ac:dyDescent="0.25">
      <c r="A1098" s="1"/>
      <c r="B1098" s="2"/>
      <c r="C1098" s="1"/>
      <c r="D1098" s="3"/>
    </row>
    <row r="1099" spans="1:4" x14ac:dyDescent="0.25">
      <c r="A1099" s="1"/>
      <c r="B1099" s="2"/>
      <c r="C1099" s="1"/>
      <c r="D1099" s="3"/>
    </row>
    <row r="1100" spans="1:4" x14ac:dyDescent="0.25">
      <c r="A1100" s="1"/>
      <c r="B1100" s="2"/>
      <c r="C1100" s="1"/>
      <c r="D1100" s="3"/>
    </row>
    <row r="1101" spans="1:4" x14ac:dyDescent="0.25">
      <c r="A1101" s="1"/>
      <c r="B1101" s="2"/>
      <c r="C1101" s="1"/>
      <c r="D1101" s="3"/>
    </row>
    <row r="1102" spans="1:4" x14ac:dyDescent="0.25">
      <c r="A1102" s="1"/>
      <c r="B1102" s="2"/>
      <c r="C1102" s="1"/>
      <c r="D1102" s="3"/>
    </row>
    <row r="1103" spans="1:4" x14ac:dyDescent="0.25">
      <c r="A1103" s="1"/>
      <c r="B1103" s="2"/>
      <c r="C1103" s="1"/>
      <c r="D1103" s="3"/>
    </row>
    <row r="1104" spans="1:4" x14ac:dyDescent="0.25">
      <c r="A1104" s="1"/>
      <c r="B1104" s="2"/>
      <c r="C1104" s="1"/>
      <c r="D1104" s="3"/>
    </row>
    <row r="1105" spans="1:4" x14ac:dyDescent="0.25">
      <c r="A1105" s="1"/>
      <c r="B1105" s="2"/>
      <c r="C1105" s="1"/>
      <c r="D1105" s="3"/>
    </row>
    <row r="1106" spans="1:4" x14ac:dyDescent="0.25">
      <c r="A1106" s="1"/>
      <c r="B1106" s="2"/>
      <c r="C1106" s="1"/>
      <c r="D1106" s="3"/>
    </row>
    <row r="1107" spans="1:4" x14ac:dyDescent="0.25">
      <c r="A1107" s="1"/>
      <c r="B1107" s="2"/>
      <c r="C1107" s="1"/>
      <c r="D1107" s="3"/>
    </row>
    <row r="1108" spans="1:4" x14ac:dyDescent="0.25">
      <c r="A1108" s="1"/>
      <c r="B1108" s="2"/>
      <c r="C1108" s="1"/>
      <c r="D1108" s="3"/>
    </row>
    <row r="1109" spans="1:4" x14ac:dyDescent="0.25">
      <c r="A1109" s="1"/>
      <c r="B1109" s="2"/>
      <c r="C1109" s="1"/>
      <c r="D1109" s="3"/>
    </row>
    <row r="1110" spans="1:4" x14ac:dyDescent="0.25">
      <c r="A1110" s="1"/>
      <c r="B1110" s="2"/>
      <c r="C1110" s="1"/>
      <c r="D1110" s="3"/>
    </row>
    <row r="1111" spans="1:4" x14ac:dyDescent="0.25">
      <c r="A1111" s="1"/>
      <c r="B1111" s="2"/>
      <c r="C1111" s="1"/>
      <c r="D1111" s="3"/>
    </row>
    <row r="1112" spans="1:4" x14ac:dyDescent="0.25">
      <c r="A1112" s="1"/>
      <c r="B1112" s="2"/>
      <c r="C1112" s="1"/>
      <c r="D1112" s="3"/>
    </row>
    <row r="1113" spans="1:4" x14ac:dyDescent="0.25">
      <c r="A1113" s="1"/>
      <c r="B1113" s="2"/>
      <c r="C1113" s="1"/>
      <c r="D1113" s="3"/>
    </row>
    <row r="1114" spans="1:4" x14ac:dyDescent="0.25">
      <c r="A1114" s="1"/>
      <c r="B1114" s="2"/>
      <c r="C1114" s="1"/>
      <c r="D1114" s="3"/>
    </row>
    <row r="1115" spans="1:4" x14ac:dyDescent="0.25">
      <c r="A1115" s="1"/>
      <c r="B1115" s="2"/>
      <c r="C1115" s="1"/>
      <c r="D1115" s="3"/>
    </row>
    <row r="1116" spans="1:4" x14ac:dyDescent="0.25">
      <c r="A1116" s="1"/>
      <c r="B1116" s="2"/>
      <c r="C1116" s="1"/>
      <c r="D1116" s="3"/>
    </row>
    <row r="1117" spans="1:4" x14ac:dyDescent="0.25">
      <c r="A1117" s="1"/>
      <c r="B1117" s="2"/>
      <c r="C1117" s="1"/>
      <c r="D1117" s="3"/>
    </row>
    <row r="1118" spans="1:4" x14ac:dyDescent="0.25">
      <c r="A1118" s="1"/>
      <c r="B1118" s="2"/>
      <c r="C1118" s="1"/>
      <c r="D1118" s="3"/>
    </row>
    <row r="1119" spans="1:4" x14ac:dyDescent="0.25">
      <c r="A1119" s="1"/>
      <c r="B1119" s="2"/>
      <c r="C1119" s="1"/>
      <c r="D1119" s="3"/>
    </row>
    <row r="1120" spans="1:4" x14ac:dyDescent="0.25">
      <c r="A1120" s="1"/>
      <c r="B1120" s="2"/>
      <c r="C1120" s="1"/>
      <c r="D1120" s="3"/>
    </row>
    <row r="1121" spans="1:4" x14ac:dyDescent="0.25">
      <c r="A1121" s="1"/>
      <c r="B1121" s="2"/>
      <c r="C1121" s="1"/>
      <c r="D1121" s="3"/>
    </row>
    <row r="1122" spans="1:4" x14ac:dyDescent="0.25">
      <c r="A1122" s="1"/>
      <c r="B1122" s="2"/>
      <c r="C1122" s="1"/>
      <c r="D1122" s="3"/>
    </row>
    <row r="1123" spans="1:4" x14ac:dyDescent="0.25">
      <c r="A1123" s="1"/>
      <c r="B1123" s="2"/>
      <c r="C1123" s="1"/>
      <c r="D1123" s="3"/>
    </row>
    <row r="1124" spans="1:4" x14ac:dyDescent="0.25">
      <c r="A1124" s="1"/>
      <c r="B1124" s="2"/>
      <c r="C1124" s="1"/>
      <c r="D1124" s="3"/>
    </row>
    <row r="1125" spans="1:4" x14ac:dyDescent="0.25">
      <c r="A1125" s="1"/>
      <c r="B1125" s="2"/>
      <c r="C1125" s="1"/>
      <c r="D1125" s="3"/>
    </row>
    <row r="1126" spans="1:4" x14ac:dyDescent="0.25">
      <c r="A1126" s="1"/>
      <c r="B1126" s="2"/>
      <c r="C1126" s="1"/>
      <c r="D1126" s="3"/>
    </row>
    <row r="1127" spans="1:4" x14ac:dyDescent="0.25">
      <c r="A1127" s="1"/>
      <c r="B1127" s="2"/>
      <c r="C1127" s="1"/>
      <c r="D1127" s="3"/>
    </row>
    <row r="1128" spans="1:4" x14ac:dyDescent="0.25">
      <c r="A1128" s="1"/>
      <c r="B1128" s="2"/>
      <c r="C1128" s="1"/>
      <c r="D1128" s="3"/>
    </row>
    <row r="1129" spans="1:4" x14ac:dyDescent="0.25">
      <c r="A1129" s="1"/>
      <c r="B1129" s="2"/>
      <c r="C1129" s="1"/>
      <c r="D1129" s="3"/>
    </row>
    <row r="1130" spans="1:4" x14ac:dyDescent="0.25">
      <c r="A1130" s="1"/>
      <c r="B1130" s="2"/>
      <c r="C1130" s="1"/>
      <c r="D1130" s="3"/>
    </row>
    <row r="1131" spans="1:4" x14ac:dyDescent="0.25">
      <c r="A1131" s="1"/>
      <c r="B1131" s="2"/>
      <c r="C1131" s="1"/>
      <c r="D1131" s="3"/>
    </row>
    <row r="1132" spans="1:4" x14ac:dyDescent="0.25">
      <c r="A1132" s="1"/>
      <c r="B1132" s="2"/>
      <c r="C1132" s="1"/>
      <c r="D1132" s="3"/>
    </row>
    <row r="1133" spans="1:4" x14ac:dyDescent="0.25">
      <c r="A1133" s="1"/>
      <c r="B1133" s="2"/>
      <c r="C1133" s="1"/>
      <c r="D1133" s="3"/>
    </row>
    <row r="1134" spans="1:4" x14ac:dyDescent="0.25">
      <c r="A1134" s="1"/>
      <c r="B1134" s="2"/>
      <c r="C1134" s="1"/>
      <c r="D1134" s="3"/>
    </row>
    <row r="1135" spans="1:4" x14ac:dyDescent="0.25">
      <c r="A1135" s="1"/>
      <c r="B1135" s="2"/>
      <c r="C1135" s="1"/>
      <c r="D1135" s="3"/>
    </row>
    <row r="1136" spans="1:4" x14ac:dyDescent="0.25">
      <c r="A1136" s="1"/>
      <c r="B1136" s="2"/>
      <c r="C1136" s="1"/>
      <c r="D1136" s="3"/>
    </row>
    <row r="1137" spans="1:4" x14ac:dyDescent="0.25">
      <c r="A1137" s="1"/>
      <c r="B1137" s="2"/>
      <c r="C1137" s="1"/>
      <c r="D1137" s="3"/>
    </row>
    <row r="1138" spans="1:4" x14ac:dyDescent="0.25">
      <c r="A1138" s="1"/>
      <c r="B1138" s="2"/>
      <c r="C1138" s="1"/>
      <c r="D1138" s="3"/>
    </row>
    <row r="1139" spans="1:4" x14ac:dyDescent="0.25">
      <c r="A1139" s="1"/>
      <c r="B1139" s="2"/>
      <c r="C1139" s="1"/>
      <c r="D1139" s="3"/>
    </row>
    <row r="1140" spans="1:4" x14ac:dyDescent="0.25">
      <c r="A1140" s="1"/>
      <c r="B1140" s="2"/>
      <c r="C1140" s="1"/>
      <c r="D1140" s="3"/>
    </row>
    <row r="1141" spans="1:4" x14ac:dyDescent="0.25">
      <c r="A1141" s="1"/>
      <c r="B1141" s="2"/>
      <c r="C1141" s="1"/>
      <c r="D1141" s="3"/>
    </row>
    <row r="1142" spans="1:4" x14ac:dyDescent="0.25">
      <c r="A1142" s="1"/>
      <c r="B1142" s="2"/>
      <c r="C1142" s="1"/>
      <c r="D1142" s="3"/>
    </row>
    <row r="1143" spans="1:4" x14ac:dyDescent="0.25">
      <c r="A1143" s="1"/>
      <c r="B1143" s="2"/>
      <c r="C1143" s="1"/>
      <c r="D1143" s="3"/>
    </row>
    <row r="1144" spans="1:4" x14ac:dyDescent="0.25">
      <c r="A1144" s="1"/>
      <c r="B1144" s="2"/>
      <c r="C1144" s="1"/>
      <c r="D1144" s="3"/>
    </row>
    <row r="1145" spans="1:4" x14ac:dyDescent="0.25">
      <c r="A1145" s="1"/>
      <c r="B1145" s="2"/>
      <c r="C1145" s="4"/>
      <c r="D1145" s="3"/>
    </row>
    <row r="1146" spans="1:4" x14ac:dyDescent="0.25">
      <c r="A1146" s="1"/>
      <c r="B1146" s="2"/>
      <c r="C1146" s="1"/>
      <c r="D1146" s="3"/>
    </row>
    <row r="1147" spans="1:4" x14ac:dyDescent="0.25">
      <c r="A1147" s="1"/>
      <c r="B1147" s="2"/>
      <c r="C1147" s="1"/>
      <c r="D1147" s="3"/>
    </row>
    <row r="1148" spans="1:4" x14ac:dyDescent="0.25">
      <c r="A1148" s="1"/>
      <c r="B1148" s="2"/>
      <c r="C1148" s="4"/>
      <c r="D1148" s="3"/>
    </row>
    <row r="1149" spans="1:4" x14ac:dyDescent="0.25">
      <c r="A1149" s="1"/>
      <c r="B1149" s="2"/>
      <c r="C1149" s="4"/>
      <c r="D1149" s="3"/>
    </row>
    <row r="1150" spans="1:4" x14ac:dyDescent="0.25">
      <c r="A1150" s="1"/>
      <c r="B1150" s="2"/>
      <c r="C1150" s="1"/>
      <c r="D1150" s="3"/>
    </row>
    <row r="1151" spans="1:4" x14ac:dyDescent="0.25">
      <c r="A1151" s="1"/>
      <c r="B1151" s="2"/>
      <c r="C1151" s="1"/>
      <c r="D1151" s="3"/>
    </row>
    <row r="1152" spans="1:4" x14ac:dyDescent="0.25">
      <c r="A1152" s="1"/>
      <c r="B1152" s="2"/>
      <c r="C1152" s="1"/>
      <c r="D1152" s="3"/>
    </row>
    <row r="1153" spans="1:4" x14ac:dyDescent="0.25">
      <c r="A1153" s="1"/>
      <c r="B1153" s="2"/>
      <c r="C1153" s="1"/>
      <c r="D1153" s="3"/>
    </row>
    <row r="1154" spans="1:4" x14ac:dyDescent="0.25">
      <c r="A1154" s="1"/>
      <c r="B1154" s="2"/>
      <c r="C1154" s="1"/>
      <c r="D1154" s="3"/>
    </row>
    <row r="1155" spans="1:4" x14ac:dyDescent="0.25">
      <c r="A1155" s="1"/>
      <c r="B1155" s="2"/>
      <c r="C1155" s="1"/>
      <c r="D1155" s="3"/>
    </row>
    <row r="1156" spans="1:4" x14ac:dyDescent="0.25">
      <c r="A1156" s="1"/>
      <c r="B1156" s="2"/>
      <c r="C1156" s="1"/>
      <c r="D1156" s="3"/>
    </row>
    <row r="1157" spans="1:4" x14ac:dyDescent="0.25">
      <c r="A1157" s="1"/>
      <c r="B1157" s="2"/>
      <c r="C1157" s="1"/>
      <c r="D1157" s="3"/>
    </row>
    <row r="1158" spans="1:4" x14ac:dyDescent="0.25">
      <c r="A1158" s="1"/>
      <c r="B1158" s="2"/>
      <c r="C1158" s="1"/>
      <c r="D1158" s="3"/>
    </row>
    <row r="1159" spans="1:4" x14ac:dyDescent="0.25">
      <c r="A1159" s="1"/>
      <c r="B1159" s="2"/>
      <c r="C1159" s="1"/>
      <c r="D1159" s="3"/>
    </row>
    <row r="1160" spans="1:4" x14ac:dyDescent="0.25">
      <c r="A1160" s="1"/>
      <c r="B1160" s="2"/>
      <c r="C1160" s="1"/>
      <c r="D1160" s="3"/>
    </row>
    <row r="1161" spans="1:4" x14ac:dyDescent="0.25">
      <c r="A1161" s="1"/>
      <c r="B1161" s="2"/>
      <c r="C1161" s="1"/>
      <c r="D1161" s="3"/>
    </row>
    <row r="1162" spans="1:4" x14ac:dyDescent="0.25">
      <c r="A1162" s="1"/>
      <c r="B1162" s="2"/>
      <c r="C1162" s="1"/>
      <c r="D1162" s="3"/>
    </row>
    <row r="1163" spans="1:4" x14ac:dyDescent="0.25">
      <c r="A1163" s="1"/>
      <c r="B1163" s="2"/>
      <c r="C1163" s="1"/>
      <c r="D1163" s="3"/>
    </row>
    <row r="1164" spans="1:4" x14ac:dyDescent="0.25">
      <c r="A1164" s="1"/>
      <c r="B1164" s="2"/>
      <c r="C1164" s="1"/>
      <c r="D1164" s="3"/>
    </row>
    <row r="1165" spans="1:4" x14ac:dyDescent="0.25">
      <c r="A1165" s="1"/>
      <c r="B1165" s="2"/>
      <c r="C1165" s="4"/>
      <c r="D1165" s="3"/>
    </row>
    <row r="1166" spans="1:4" x14ac:dyDescent="0.25">
      <c r="A1166" s="1"/>
      <c r="B1166" s="2"/>
      <c r="C1166" s="1"/>
      <c r="D1166" s="3"/>
    </row>
    <row r="1167" spans="1:4" x14ac:dyDescent="0.25">
      <c r="A1167" s="1"/>
      <c r="B1167" s="2"/>
      <c r="C1167" s="1"/>
      <c r="D1167" s="3"/>
    </row>
    <row r="1168" spans="1:4" x14ac:dyDescent="0.25">
      <c r="A1168" s="1"/>
      <c r="B1168" s="2"/>
      <c r="C1168" s="1"/>
      <c r="D1168" s="3"/>
    </row>
    <row r="1169" spans="1:4" x14ac:dyDescent="0.25">
      <c r="A1169" s="1"/>
      <c r="B1169" s="2"/>
      <c r="C1169" s="1"/>
      <c r="D1169" s="3"/>
    </row>
    <row r="1170" spans="1:4" x14ac:dyDescent="0.25">
      <c r="A1170" s="1"/>
      <c r="B1170" s="2"/>
      <c r="C1170" s="1"/>
      <c r="D1170" s="3"/>
    </row>
    <row r="1171" spans="1:4" x14ac:dyDescent="0.25">
      <c r="A1171" s="1"/>
      <c r="B1171" s="2"/>
      <c r="C1171" s="1"/>
      <c r="D1171" s="3"/>
    </row>
    <row r="1172" spans="1:4" x14ac:dyDescent="0.25">
      <c r="A1172" s="1"/>
      <c r="B1172" s="2"/>
      <c r="C1172" s="4"/>
      <c r="D1172" s="3"/>
    </row>
    <row r="1173" spans="1:4" x14ac:dyDescent="0.25">
      <c r="A1173" s="1"/>
      <c r="B1173" s="2"/>
      <c r="C1173" s="1"/>
      <c r="D1173" s="3"/>
    </row>
    <row r="1174" spans="1:4" x14ac:dyDescent="0.25">
      <c r="A1174" s="1"/>
      <c r="B1174" s="2"/>
      <c r="C1174" s="1"/>
      <c r="D1174" s="3"/>
    </row>
    <row r="1175" spans="1:4" x14ac:dyDescent="0.25">
      <c r="A1175" s="1"/>
      <c r="B1175" s="2"/>
      <c r="C1175" s="1"/>
      <c r="D1175" s="3"/>
    </row>
    <row r="1176" spans="1:4" x14ac:dyDescent="0.25">
      <c r="A1176" s="1"/>
      <c r="B1176" s="2"/>
      <c r="C1176" s="1"/>
      <c r="D1176" s="3"/>
    </row>
    <row r="1177" spans="1:4" x14ac:dyDescent="0.25">
      <c r="A1177" s="1"/>
      <c r="B1177" s="2"/>
      <c r="C1177" s="1"/>
      <c r="D1177" s="3"/>
    </row>
    <row r="1178" spans="1:4" x14ac:dyDescent="0.25">
      <c r="A1178" s="1"/>
      <c r="B1178" s="2"/>
      <c r="C1178" s="1"/>
      <c r="D1178" s="3"/>
    </row>
    <row r="1179" spans="1:4" x14ac:dyDescent="0.25">
      <c r="A1179" s="1"/>
      <c r="B1179" s="2"/>
      <c r="C1179" s="1"/>
      <c r="D1179" s="3"/>
    </row>
    <row r="1180" spans="1:4" x14ac:dyDescent="0.25">
      <c r="A1180" s="1"/>
      <c r="B1180" s="2"/>
      <c r="C1180" s="1"/>
      <c r="D1180" s="3"/>
    </row>
    <row r="1181" spans="1:4" x14ac:dyDescent="0.25">
      <c r="A1181" s="1"/>
      <c r="B1181" s="2"/>
      <c r="C1181" s="1"/>
      <c r="D1181" s="3"/>
    </row>
    <row r="1182" spans="1:4" x14ac:dyDescent="0.25">
      <c r="A1182" s="1"/>
      <c r="B1182" s="2"/>
      <c r="C1182" s="1"/>
      <c r="D1182" s="3"/>
    </row>
    <row r="1183" spans="1:4" x14ac:dyDescent="0.25">
      <c r="A1183" s="1"/>
      <c r="B1183" s="2"/>
      <c r="C1183" s="1"/>
      <c r="D1183" s="3"/>
    </row>
    <row r="1184" spans="1:4" x14ac:dyDescent="0.25">
      <c r="A1184" s="1"/>
      <c r="B1184" s="2"/>
      <c r="C1184" s="1"/>
      <c r="D1184" s="3"/>
    </row>
    <row r="1185" spans="1:4" x14ac:dyDescent="0.25">
      <c r="A1185" s="1"/>
      <c r="B1185" s="2"/>
      <c r="C1185" s="1"/>
      <c r="D1185" s="3"/>
    </row>
    <row r="1186" spans="1:4" x14ac:dyDescent="0.25">
      <c r="A1186" s="1"/>
      <c r="B1186" s="2"/>
      <c r="C1186" s="1"/>
      <c r="D1186" s="3"/>
    </row>
    <row r="1187" spans="1:4" x14ac:dyDescent="0.25">
      <c r="A1187" s="1"/>
      <c r="B1187" s="2"/>
      <c r="C1187" s="1"/>
      <c r="D1187" s="3"/>
    </row>
    <row r="1188" spans="1:4" x14ac:dyDescent="0.25">
      <c r="A1188" s="1"/>
      <c r="B1188" s="2"/>
      <c r="C1188" s="1"/>
      <c r="D1188" s="3"/>
    </row>
    <row r="1189" spans="1:4" x14ac:dyDescent="0.25">
      <c r="A1189" s="1"/>
      <c r="B1189" s="2"/>
      <c r="C1189" s="1"/>
      <c r="D1189" s="3"/>
    </row>
    <row r="1190" spans="1:4" x14ac:dyDescent="0.25">
      <c r="A1190" s="1"/>
      <c r="B1190" s="2"/>
      <c r="C1190" s="1"/>
      <c r="D1190" s="3"/>
    </row>
    <row r="1191" spans="1:4" x14ac:dyDescent="0.25">
      <c r="A1191" s="1"/>
      <c r="B1191" s="2"/>
      <c r="C1191" s="1"/>
      <c r="D1191" s="3"/>
    </row>
    <row r="1192" spans="1:4" x14ac:dyDescent="0.25">
      <c r="A1192" s="1"/>
      <c r="B1192" s="2"/>
      <c r="C1192" s="1"/>
      <c r="D1192" s="3"/>
    </row>
    <row r="1193" spans="1:4" x14ac:dyDescent="0.25">
      <c r="A1193" s="1"/>
      <c r="B1193" s="2"/>
      <c r="C1193" s="1"/>
      <c r="D1193" s="3"/>
    </row>
    <row r="1194" spans="1:4" x14ac:dyDescent="0.25">
      <c r="A1194" s="1"/>
      <c r="B1194" s="2"/>
      <c r="C1194" s="1"/>
      <c r="D1194" s="3"/>
    </row>
    <row r="1195" spans="1:4" x14ac:dyDescent="0.25">
      <c r="A1195" s="1"/>
      <c r="B1195" s="2"/>
      <c r="C1195" s="1"/>
      <c r="D1195" s="3"/>
    </row>
    <row r="1196" spans="1:4" x14ac:dyDescent="0.25">
      <c r="A1196" s="1"/>
      <c r="B1196" s="2"/>
      <c r="C1196" s="1"/>
      <c r="D1196" s="3"/>
    </row>
    <row r="1197" spans="1:4" x14ac:dyDescent="0.25">
      <c r="A1197" s="1"/>
      <c r="B1197" s="2"/>
      <c r="C1197" s="1"/>
      <c r="D1197" s="3"/>
    </row>
    <row r="1198" spans="1:4" x14ac:dyDescent="0.25">
      <c r="A1198" s="1"/>
      <c r="B1198" s="2"/>
      <c r="C1198" s="1"/>
      <c r="D1198" s="3"/>
    </row>
    <row r="1199" spans="1:4" x14ac:dyDescent="0.25">
      <c r="A1199" s="1"/>
      <c r="B1199" s="2"/>
      <c r="C1199" s="1"/>
      <c r="D1199" s="3"/>
    </row>
    <row r="1200" spans="1:4" x14ac:dyDescent="0.25">
      <c r="A1200" s="1"/>
      <c r="B1200" s="2"/>
      <c r="C1200" s="1"/>
      <c r="D1200" s="3"/>
    </row>
    <row r="1201" spans="1:4" x14ac:dyDescent="0.25">
      <c r="A1201" s="1"/>
      <c r="B1201" s="2"/>
      <c r="C1201" s="1"/>
      <c r="D1201" s="3"/>
    </row>
    <row r="1202" spans="1:4" x14ac:dyDescent="0.25">
      <c r="A1202" s="1"/>
      <c r="B1202" s="2"/>
      <c r="C1202" s="1"/>
      <c r="D1202" s="3"/>
    </row>
    <row r="1203" spans="1:4" x14ac:dyDescent="0.25">
      <c r="A1203" s="1"/>
      <c r="B1203" s="2"/>
      <c r="C1203" s="4"/>
      <c r="D1203" s="3"/>
    </row>
    <row r="1204" spans="1:4" x14ac:dyDescent="0.25">
      <c r="A1204" s="1"/>
      <c r="B1204" s="2"/>
      <c r="C1204" s="1"/>
      <c r="D1204" s="3"/>
    </row>
    <row r="1205" spans="1:4" x14ac:dyDescent="0.25">
      <c r="A1205" s="1"/>
      <c r="B1205" s="2"/>
      <c r="C1205" s="4"/>
      <c r="D1205" s="3"/>
    </row>
    <row r="1206" spans="1:4" x14ac:dyDescent="0.25">
      <c r="A1206" s="1"/>
      <c r="B1206" s="2"/>
      <c r="C1206" s="1"/>
      <c r="D1206" s="3"/>
    </row>
    <row r="1207" spans="1:4" x14ac:dyDescent="0.25">
      <c r="A1207" s="1"/>
      <c r="B1207" s="2"/>
      <c r="C1207" s="4"/>
      <c r="D1207" s="3"/>
    </row>
    <row r="1208" spans="1:4" x14ac:dyDescent="0.25">
      <c r="A1208" s="1"/>
      <c r="B1208" s="2"/>
      <c r="C1208" s="1"/>
      <c r="D1208" s="3"/>
    </row>
    <row r="1209" spans="1:4" x14ac:dyDescent="0.25">
      <c r="A1209" s="1"/>
      <c r="B1209" s="2"/>
      <c r="C1209" s="1"/>
      <c r="D1209" s="3"/>
    </row>
    <row r="1210" spans="1:4" x14ac:dyDescent="0.25">
      <c r="A1210" s="1"/>
      <c r="B1210" s="2"/>
      <c r="C1210" s="1"/>
      <c r="D1210" s="3"/>
    </row>
    <row r="1211" spans="1:4" x14ac:dyDescent="0.25">
      <c r="A1211" s="1"/>
      <c r="B1211" s="2"/>
      <c r="C1211" s="1"/>
      <c r="D1211" s="3"/>
    </row>
    <row r="1212" spans="1:4" x14ac:dyDescent="0.25">
      <c r="A1212" s="1"/>
      <c r="B1212" s="2"/>
      <c r="C1212" s="1"/>
      <c r="D1212" s="3"/>
    </row>
    <row r="1213" spans="1:4" x14ac:dyDescent="0.25">
      <c r="A1213" s="1"/>
      <c r="B1213" s="2"/>
      <c r="C1213" s="1"/>
      <c r="D1213" s="3"/>
    </row>
    <row r="1214" spans="1:4" x14ac:dyDescent="0.25">
      <c r="A1214" s="1"/>
      <c r="B1214" s="2"/>
      <c r="C1214" s="1"/>
      <c r="D1214" s="3"/>
    </row>
    <row r="1215" spans="1:4" x14ac:dyDescent="0.25">
      <c r="A1215" s="1"/>
      <c r="B1215" s="2"/>
      <c r="C1215" s="1"/>
      <c r="D1215" s="3"/>
    </row>
    <row r="1216" spans="1:4" x14ac:dyDescent="0.25">
      <c r="A1216" s="1"/>
      <c r="B1216" s="2"/>
      <c r="C1216" s="1"/>
      <c r="D1216" s="3"/>
    </row>
    <row r="1217" spans="1:4" x14ac:dyDescent="0.25">
      <c r="A1217" s="1"/>
      <c r="B1217" s="2"/>
      <c r="C1217" s="1"/>
      <c r="D1217" s="3"/>
    </row>
    <row r="1218" spans="1:4" x14ac:dyDescent="0.25">
      <c r="A1218" s="1"/>
      <c r="B1218" s="2"/>
      <c r="C1218" s="1"/>
      <c r="D1218" s="3"/>
    </row>
    <row r="1219" spans="1:4" x14ac:dyDescent="0.25">
      <c r="A1219" s="1"/>
      <c r="B1219" s="2"/>
      <c r="C1219" s="1"/>
      <c r="D1219" s="3"/>
    </row>
    <row r="1220" spans="1:4" x14ac:dyDescent="0.25">
      <c r="A1220" s="1"/>
      <c r="B1220" s="2"/>
      <c r="C1220" s="1"/>
      <c r="D1220" s="3"/>
    </row>
    <row r="1221" spans="1:4" x14ac:dyDescent="0.25">
      <c r="A1221" s="1"/>
      <c r="B1221" s="2"/>
      <c r="C1221" s="1"/>
      <c r="D1221" s="3"/>
    </row>
    <row r="1222" spans="1:4" x14ac:dyDescent="0.25">
      <c r="A1222" s="1"/>
      <c r="B1222" s="2"/>
      <c r="C1222" s="1"/>
      <c r="D1222" s="3"/>
    </row>
    <row r="1223" spans="1:4" x14ac:dyDescent="0.25">
      <c r="A1223" s="1"/>
      <c r="B1223" s="2"/>
      <c r="C1223" s="1"/>
      <c r="D1223" s="3"/>
    </row>
    <row r="1224" spans="1:4" x14ac:dyDescent="0.25">
      <c r="A1224" s="1"/>
      <c r="B1224" s="2"/>
      <c r="C1224" s="1"/>
      <c r="D1224" s="3"/>
    </row>
    <row r="1225" spans="1:4" x14ac:dyDescent="0.25">
      <c r="A1225" s="1"/>
      <c r="B1225" s="2"/>
      <c r="C1225" s="1"/>
      <c r="D1225" s="3"/>
    </row>
    <row r="1226" spans="1:4" x14ac:dyDescent="0.25">
      <c r="A1226" s="1"/>
      <c r="B1226" s="2"/>
      <c r="C1226" s="1"/>
      <c r="D1226" s="3"/>
    </row>
    <row r="1227" spans="1:4" x14ac:dyDescent="0.25">
      <c r="A1227" s="1"/>
      <c r="B1227" s="2"/>
      <c r="C1227" s="1"/>
      <c r="D1227" s="3"/>
    </row>
    <row r="1228" spans="1:4" x14ac:dyDescent="0.25">
      <c r="A1228" s="1"/>
      <c r="B1228" s="2"/>
      <c r="C1228" s="1"/>
      <c r="D1228" s="3"/>
    </row>
    <row r="1229" spans="1:4" x14ac:dyDescent="0.25">
      <c r="A1229" s="1"/>
      <c r="B1229" s="2"/>
      <c r="C1229" s="1"/>
      <c r="D1229" s="3"/>
    </row>
    <row r="1230" spans="1:4" x14ac:dyDescent="0.25">
      <c r="A1230" s="1"/>
      <c r="B1230" s="2"/>
      <c r="C1230" s="1"/>
      <c r="D1230" s="3"/>
    </row>
    <row r="1231" spans="1:4" x14ac:dyDescent="0.25">
      <c r="A1231" s="1"/>
      <c r="B1231" s="2"/>
      <c r="C1231" s="1"/>
      <c r="D1231" s="3"/>
    </row>
    <row r="1232" spans="1:4" x14ac:dyDescent="0.25">
      <c r="A1232" s="1"/>
      <c r="B1232" s="2"/>
      <c r="C1232" s="1"/>
      <c r="D1232" s="3"/>
    </row>
    <row r="1233" spans="1:4" x14ac:dyDescent="0.25">
      <c r="A1233" s="1"/>
      <c r="B1233" s="2"/>
      <c r="C1233" s="1"/>
      <c r="D1233" s="3"/>
    </row>
    <row r="1234" spans="1:4" x14ac:dyDescent="0.25">
      <c r="A1234" s="1"/>
      <c r="B1234" s="2"/>
      <c r="C1234" s="1"/>
      <c r="D1234" s="3"/>
    </row>
    <row r="1235" spans="1:4" x14ac:dyDescent="0.25">
      <c r="A1235" s="1"/>
      <c r="B1235" s="2"/>
      <c r="C1235" s="1"/>
      <c r="D1235" s="3"/>
    </row>
    <row r="1236" spans="1:4" x14ac:dyDescent="0.25">
      <c r="A1236" s="1"/>
      <c r="B1236" s="2"/>
      <c r="C1236" s="1"/>
      <c r="D1236" s="3"/>
    </row>
    <row r="1237" spans="1:4" x14ac:dyDescent="0.25">
      <c r="A1237" s="1"/>
      <c r="B1237" s="2"/>
      <c r="C1237" s="1"/>
      <c r="D1237" s="3"/>
    </row>
    <row r="1238" spans="1:4" x14ac:dyDescent="0.25">
      <c r="A1238" s="1"/>
      <c r="B1238" s="2"/>
      <c r="C1238" s="4"/>
      <c r="D1238" s="3"/>
    </row>
    <row r="1239" spans="1:4" x14ac:dyDescent="0.25">
      <c r="A1239" s="1"/>
      <c r="B1239" s="2"/>
      <c r="C1239" s="1"/>
      <c r="D1239" s="3"/>
    </row>
    <row r="1240" spans="1:4" x14ac:dyDescent="0.25">
      <c r="A1240" s="1"/>
      <c r="B1240" s="2"/>
      <c r="C1240" s="1"/>
      <c r="D1240" s="3"/>
    </row>
    <row r="1241" spans="1:4" x14ac:dyDescent="0.25">
      <c r="A1241" s="1"/>
      <c r="B1241" s="2"/>
      <c r="C1241" s="1"/>
      <c r="D1241" s="3"/>
    </row>
    <row r="1242" spans="1:4" x14ac:dyDescent="0.25">
      <c r="A1242" s="1"/>
      <c r="B1242" s="2"/>
      <c r="C1242" s="1"/>
      <c r="D1242" s="3"/>
    </row>
    <row r="1243" spans="1:4" x14ac:dyDescent="0.25">
      <c r="A1243" s="1"/>
      <c r="B1243" s="2"/>
      <c r="C1243" s="1"/>
      <c r="D1243" s="3"/>
    </row>
    <row r="1244" spans="1:4" x14ac:dyDescent="0.25">
      <c r="A1244" s="1"/>
      <c r="B1244" s="2"/>
      <c r="C1244" s="1"/>
      <c r="D1244" s="3"/>
    </row>
    <row r="1245" spans="1:4" x14ac:dyDescent="0.25">
      <c r="A1245" s="1"/>
      <c r="B1245" s="2"/>
      <c r="C1245" s="1"/>
      <c r="D1245" s="3"/>
    </row>
    <row r="1246" spans="1:4" x14ac:dyDescent="0.25">
      <c r="A1246" s="1"/>
      <c r="B1246" s="2"/>
      <c r="C1246" s="1"/>
      <c r="D1246" s="3"/>
    </row>
    <row r="1247" spans="1:4" x14ac:dyDescent="0.25">
      <c r="A1247" s="1"/>
      <c r="B1247" s="2"/>
      <c r="C1247" s="1"/>
      <c r="D1247" s="3"/>
    </row>
    <row r="1248" spans="1:4" x14ac:dyDescent="0.25">
      <c r="A1248" s="1"/>
      <c r="B1248" s="2"/>
      <c r="C1248" s="1"/>
      <c r="D1248" s="3"/>
    </row>
    <row r="1249" spans="1:4" x14ac:dyDescent="0.25">
      <c r="A1249" s="1"/>
      <c r="B1249" s="2"/>
      <c r="C1249" s="1"/>
      <c r="D1249" s="3"/>
    </row>
    <row r="1250" spans="1:4" x14ac:dyDescent="0.25">
      <c r="A1250" s="1"/>
      <c r="B1250" s="2"/>
      <c r="C1250" s="1"/>
      <c r="D1250" s="3"/>
    </row>
    <row r="1251" spans="1:4" x14ac:dyDescent="0.25">
      <c r="A1251" s="1"/>
      <c r="B1251" s="2"/>
      <c r="C1251" s="1"/>
      <c r="D1251" s="3"/>
    </row>
    <row r="1252" spans="1:4" x14ac:dyDescent="0.25">
      <c r="A1252" s="1"/>
      <c r="B1252" s="2"/>
      <c r="C1252" s="1"/>
      <c r="D1252" s="3"/>
    </row>
    <row r="1253" spans="1:4" x14ac:dyDescent="0.25">
      <c r="A1253" s="1"/>
      <c r="B1253" s="2"/>
      <c r="C1253" s="1"/>
      <c r="D1253" s="3"/>
    </row>
    <row r="1254" spans="1:4" x14ac:dyDescent="0.25">
      <c r="A1254" s="1"/>
      <c r="B1254" s="2"/>
      <c r="C1254" s="1"/>
      <c r="D1254" s="3"/>
    </row>
    <row r="1255" spans="1:4" x14ac:dyDescent="0.25">
      <c r="A1255" s="1"/>
      <c r="B1255" s="2"/>
      <c r="C1255" s="4"/>
      <c r="D1255" s="3"/>
    </row>
    <row r="1256" spans="1:4" x14ac:dyDescent="0.25">
      <c r="A1256" s="1"/>
      <c r="B1256" s="2"/>
      <c r="C1256" s="1"/>
      <c r="D1256" s="3"/>
    </row>
    <row r="1257" spans="1:4" x14ac:dyDescent="0.25">
      <c r="A1257" s="1"/>
      <c r="B1257" s="2"/>
      <c r="C1257" s="1"/>
      <c r="D1257" s="3"/>
    </row>
    <row r="1258" spans="1:4" x14ac:dyDescent="0.25">
      <c r="A1258" s="1"/>
      <c r="B1258" s="2"/>
      <c r="C1258" s="1"/>
      <c r="D1258" s="3"/>
    </row>
    <row r="1259" spans="1:4" x14ac:dyDescent="0.25">
      <c r="A1259" s="1"/>
      <c r="B1259" s="2"/>
      <c r="C1259" s="1"/>
      <c r="D1259" s="3"/>
    </row>
    <row r="1260" spans="1:4" x14ac:dyDescent="0.25">
      <c r="A1260" s="1"/>
      <c r="B1260" s="2"/>
      <c r="C1260" s="1"/>
      <c r="D1260" s="3"/>
    </row>
    <row r="1261" spans="1:4" x14ac:dyDescent="0.25">
      <c r="A1261" s="1"/>
      <c r="B1261" s="2"/>
      <c r="C1261" s="1"/>
      <c r="D1261" s="3"/>
    </row>
    <row r="1262" spans="1:4" x14ac:dyDescent="0.25">
      <c r="A1262" s="1"/>
      <c r="B1262" s="2"/>
      <c r="C1262" s="1"/>
      <c r="D1262" s="3"/>
    </row>
    <row r="1263" spans="1:4" x14ac:dyDescent="0.25">
      <c r="A1263" s="1"/>
      <c r="B1263" s="2"/>
      <c r="C1263" s="1"/>
      <c r="D1263" s="3"/>
    </row>
    <row r="1264" spans="1:4" x14ac:dyDescent="0.25">
      <c r="A1264" s="1"/>
      <c r="B1264" s="2"/>
      <c r="C1264" s="1"/>
      <c r="D1264" s="3"/>
    </row>
    <row r="1265" spans="1:4" x14ac:dyDescent="0.25">
      <c r="A1265" s="1"/>
      <c r="B1265" s="2"/>
      <c r="C1265" s="1"/>
      <c r="D1265" s="3"/>
    </row>
    <row r="1266" spans="1:4" x14ac:dyDescent="0.25">
      <c r="A1266" s="1"/>
      <c r="B1266" s="2"/>
      <c r="C1266" s="1"/>
      <c r="D1266" s="3"/>
    </row>
    <row r="1267" spans="1:4" x14ac:dyDescent="0.25">
      <c r="A1267" s="1"/>
      <c r="B1267" s="2"/>
      <c r="C1267" s="4"/>
      <c r="D1267" s="3"/>
    </row>
    <row r="1268" spans="1:4" x14ac:dyDescent="0.25">
      <c r="A1268" s="1"/>
      <c r="B1268" s="2"/>
      <c r="C1268" s="1"/>
      <c r="D1268" s="3"/>
    </row>
    <row r="1269" spans="1:4" x14ac:dyDescent="0.25">
      <c r="A1269" s="1"/>
      <c r="B1269" s="2"/>
      <c r="C1269" s="1"/>
      <c r="D1269" s="3"/>
    </row>
    <row r="1270" spans="1:4" x14ac:dyDescent="0.25">
      <c r="A1270" s="1"/>
      <c r="B1270" s="2"/>
      <c r="C1270" s="1"/>
      <c r="D1270" s="3"/>
    </row>
    <row r="1271" spans="1:4" x14ac:dyDescent="0.25">
      <c r="A1271" s="1"/>
      <c r="B1271" s="2"/>
      <c r="C1271" s="4"/>
      <c r="D1271" s="3"/>
    </row>
    <row r="1272" spans="1:4" x14ac:dyDescent="0.25">
      <c r="A1272" s="1"/>
      <c r="B1272" s="2"/>
      <c r="C1272" s="1"/>
      <c r="D1272" s="3"/>
    </row>
    <row r="1273" spans="1:4" x14ac:dyDescent="0.25">
      <c r="A1273" s="1"/>
      <c r="B1273" s="2"/>
      <c r="C1273" s="1"/>
      <c r="D1273" s="3"/>
    </row>
    <row r="1274" spans="1:4" x14ac:dyDescent="0.25">
      <c r="A1274" s="1"/>
      <c r="B1274" s="2"/>
      <c r="C1274" s="1"/>
      <c r="D1274" s="3"/>
    </row>
    <row r="1275" spans="1:4" x14ac:dyDescent="0.25">
      <c r="A1275" s="1"/>
      <c r="B1275" s="2"/>
      <c r="C1275" s="1"/>
      <c r="D1275" s="3"/>
    </row>
    <row r="1276" spans="1:4" x14ac:dyDescent="0.25">
      <c r="A1276" s="1"/>
      <c r="B1276" s="2"/>
      <c r="C1276" s="1"/>
      <c r="D1276" s="3"/>
    </row>
    <row r="1277" spans="1:4" x14ac:dyDescent="0.25">
      <c r="A1277" s="1"/>
      <c r="B1277" s="2"/>
      <c r="C1277" s="1"/>
      <c r="D1277" s="3"/>
    </row>
    <row r="1278" spans="1:4" x14ac:dyDescent="0.25">
      <c r="A1278" s="1"/>
      <c r="B1278" s="2"/>
      <c r="C1278" s="1"/>
      <c r="D1278" s="3"/>
    </row>
    <row r="1279" spans="1:4" x14ac:dyDescent="0.25">
      <c r="A1279" s="1"/>
      <c r="B1279" s="2"/>
      <c r="C1279" s="1"/>
      <c r="D1279" s="3"/>
    </row>
    <row r="1280" spans="1:4" x14ac:dyDescent="0.25">
      <c r="A1280" s="1"/>
      <c r="B1280" s="2"/>
      <c r="C1280" s="1"/>
      <c r="D1280" s="3"/>
    </row>
    <row r="1281" spans="1:4" x14ac:dyDescent="0.25">
      <c r="A1281" s="1"/>
      <c r="B1281" s="2"/>
      <c r="C1281" s="1"/>
      <c r="D1281" s="3"/>
    </row>
    <row r="1282" spans="1:4" x14ac:dyDescent="0.25">
      <c r="A1282" s="1"/>
      <c r="B1282" s="2"/>
      <c r="C1282" s="1"/>
      <c r="D1282" s="3"/>
    </row>
    <row r="1283" spans="1:4" x14ac:dyDescent="0.25">
      <c r="A1283" s="1"/>
      <c r="B1283" s="2"/>
      <c r="C1283" s="1"/>
      <c r="D1283" s="3"/>
    </row>
    <row r="1284" spans="1:4" x14ac:dyDescent="0.25">
      <c r="A1284" s="1"/>
      <c r="B1284" s="2"/>
      <c r="C1284" s="1"/>
      <c r="D1284" s="3"/>
    </row>
    <row r="1285" spans="1:4" x14ac:dyDescent="0.25">
      <c r="A1285" s="1"/>
      <c r="B1285" s="2"/>
      <c r="C1285" s="1"/>
      <c r="D1285" s="3"/>
    </row>
    <row r="1286" spans="1:4" x14ac:dyDescent="0.25">
      <c r="A1286" s="1"/>
      <c r="B1286" s="2"/>
      <c r="C1286" s="1"/>
      <c r="D1286" s="3"/>
    </row>
    <row r="1287" spans="1:4" x14ac:dyDescent="0.25">
      <c r="A1287" s="1"/>
      <c r="B1287" s="2"/>
      <c r="C1287" s="1"/>
      <c r="D1287" s="3"/>
    </row>
    <row r="1288" spans="1:4" x14ac:dyDescent="0.25">
      <c r="A1288" s="1"/>
      <c r="B1288" s="2"/>
      <c r="C1288" s="1"/>
      <c r="D1288" s="3"/>
    </row>
    <row r="1289" spans="1:4" x14ac:dyDescent="0.25">
      <c r="A1289" s="1"/>
      <c r="B1289" s="2"/>
      <c r="C1289" s="1"/>
      <c r="D1289" s="3"/>
    </row>
    <row r="1290" spans="1:4" x14ac:dyDescent="0.25">
      <c r="A1290" s="1"/>
      <c r="B1290" s="2"/>
      <c r="C1290" s="1"/>
      <c r="D1290" s="3"/>
    </row>
    <row r="1291" spans="1:4" x14ac:dyDescent="0.25">
      <c r="A1291" s="1"/>
      <c r="B1291" s="2"/>
      <c r="C1291" s="1"/>
      <c r="D1291" s="3"/>
    </row>
    <row r="1292" spans="1:4" x14ac:dyDescent="0.25">
      <c r="A1292" s="1"/>
      <c r="B1292" s="2"/>
      <c r="C1292" s="1"/>
      <c r="D1292" s="3"/>
    </row>
    <row r="1293" spans="1:4" x14ac:dyDescent="0.25">
      <c r="A1293" s="1"/>
      <c r="B1293" s="2"/>
      <c r="C1293" s="1"/>
      <c r="D1293" s="3"/>
    </row>
    <row r="1294" spans="1:4" x14ac:dyDescent="0.25">
      <c r="A1294" s="1"/>
      <c r="B1294" s="2"/>
      <c r="C1294" s="1"/>
      <c r="D1294" s="3"/>
    </row>
    <row r="1295" spans="1:4" x14ac:dyDescent="0.25">
      <c r="A1295" s="1"/>
      <c r="B1295" s="2"/>
      <c r="C1295" s="1"/>
      <c r="D1295" s="3"/>
    </row>
    <row r="1296" spans="1:4" x14ac:dyDescent="0.25">
      <c r="A1296" s="1"/>
      <c r="B1296" s="2"/>
      <c r="C1296" s="1"/>
      <c r="D1296" s="3"/>
    </row>
    <row r="1297" spans="1:4" x14ac:dyDescent="0.25">
      <c r="A1297" s="1"/>
      <c r="B1297" s="2"/>
      <c r="C1297" s="1"/>
      <c r="D1297" s="3"/>
    </row>
    <row r="1298" spans="1:4" x14ac:dyDescent="0.25">
      <c r="A1298" s="1"/>
      <c r="B1298" s="2"/>
      <c r="C1298" s="4"/>
      <c r="D1298" s="3"/>
    </row>
    <row r="1299" spans="1:4" x14ac:dyDescent="0.25">
      <c r="A1299" s="1"/>
      <c r="B1299" s="2"/>
      <c r="C1299" s="1"/>
      <c r="D1299" s="3"/>
    </row>
    <row r="1300" spans="1:4" x14ac:dyDescent="0.25">
      <c r="A1300" s="1"/>
      <c r="B1300" s="2"/>
      <c r="C1300" s="1"/>
      <c r="D1300" s="3"/>
    </row>
    <row r="1301" spans="1:4" x14ac:dyDescent="0.25">
      <c r="A1301" s="1"/>
      <c r="B1301" s="2"/>
      <c r="C1301" s="1"/>
      <c r="D1301" s="3"/>
    </row>
    <row r="1302" spans="1:4" x14ac:dyDescent="0.25">
      <c r="A1302" s="1"/>
      <c r="B1302" s="2"/>
      <c r="C1302" s="1"/>
      <c r="D1302" s="3"/>
    </row>
    <row r="1303" spans="1:4" x14ac:dyDescent="0.25">
      <c r="A1303" s="1"/>
      <c r="B1303" s="2"/>
      <c r="C1303" s="1"/>
      <c r="D1303" s="3"/>
    </row>
    <row r="1304" spans="1:4" x14ac:dyDescent="0.25">
      <c r="A1304" s="1"/>
      <c r="B1304" s="2"/>
      <c r="C1304" s="1"/>
      <c r="D1304" s="3"/>
    </row>
    <row r="1305" spans="1:4" x14ac:dyDescent="0.25">
      <c r="A1305" s="1"/>
      <c r="B1305" s="2"/>
      <c r="C1305" s="1"/>
      <c r="D1305" s="3"/>
    </row>
    <row r="1306" spans="1:4" x14ac:dyDescent="0.25">
      <c r="A1306" s="1"/>
      <c r="B1306" s="2"/>
      <c r="C1306" s="1"/>
      <c r="D1306" s="3"/>
    </row>
    <row r="1307" spans="1:4" x14ac:dyDescent="0.25">
      <c r="A1307" s="1"/>
      <c r="B1307" s="2"/>
      <c r="C1307" s="1"/>
      <c r="D1307" s="3"/>
    </row>
    <row r="1308" spans="1:4" x14ac:dyDescent="0.25">
      <c r="A1308" s="1"/>
      <c r="B1308" s="2"/>
      <c r="C1308" s="1"/>
      <c r="D1308" s="3"/>
    </row>
    <row r="1309" spans="1:4" x14ac:dyDescent="0.25">
      <c r="A1309" s="1"/>
      <c r="B1309" s="2"/>
      <c r="C1309" s="1"/>
      <c r="D1309" s="3"/>
    </row>
    <row r="1310" spans="1:4" x14ac:dyDescent="0.25">
      <c r="A1310" s="1"/>
      <c r="B1310" s="2"/>
      <c r="C1310" s="1"/>
      <c r="D1310" s="3"/>
    </row>
    <row r="1311" spans="1:4" x14ac:dyDescent="0.25">
      <c r="A1311" s="1"/>
      <c r="B1311" s="2"/>
      <c r="C1311" s="1"/>
      <c r="D1311" s="3"/>
    </row>
    <row r="1312" spans="1:4" x14ac:dyDescent="0.25">
      <c r="A1312" s="1"/>
      <c r="B1312" s="2"/>
      <c r="C1312" s="1"/>
      <c r="D1312" s="3"/>
    </row>
    <row r="1313" spans="1:4" x14ac:dyDescent="0.25">
      <c r="A1313" s="1"/>
      <c r="B1313" s="2"/>
      <c r="C1313" s="1"/>
      <c r="D1313" s="3"/>
    </row>
    <row r="1314" spans="1:4" x14ac:dyDescent="0.25">
      <c r="A1314" s="1"/>
      <c r="B1314" s="2"/>
      <c r="C1314" s="1"/>
      <c r="D1314" s="3"/>
    </row>
    <row r="1315" spans="1:4" x14ac:dyDescent="0.25">
      <c r="A1315" s="1"/>
      <c r="B1315" s="2"/>
      <c r="C1315" s="1"/>
      <c r="D1315" s="3"/>
    </row>
    <row r="1316" spans="1:4" x14ac:dyDescent="0.25">
      <c r="A1316" s="1"/>
      <c r="B1316" s="2"/>
      <c r="C1316" s="1"/>
      <c r="D1316" s="3"/>
    </row>
    <row r="1317" spans="1:4" x14ac:dyDescent="0.25">
      <c r="A1317" s="1"/>
      <c r="B1317" s="2"/>
      <c r="C1317" s="4"/>
      <c r="D1317" s="3"/>
    </row>
    <row r="1318" spans="1:4" x14ac:dyDescent="0.25">
      <c r="A1318" s="1"/>
      <c r="B1318" s="2"/>
      <c r="C1318" s="1"/>
      <c r="D1318" s="3"/>
    </row>
    <row r="1319" spans="1:4" x14ac:dyDescent="0.25">
      <c r="A1319" s="1"/>
      <c r="B1319" s="2"/>
      <c r="C1319" s="1"/>
      <c r="D1319" s="3"/>
    </row>
    <row r="1320" spans="1:4" x14ac:dyDescent="0.25">
      <c r="A1320" s="1"/>
      <c r="B1320" s="2"/>
      <c r="C1320" s="1"/>
      <c r="D1320" s="3"/>
    </row>
    <row r="1321" spans="1:4" x14ac:dyDescent="0.25">
      <c r="A1321" s="1"/>
      <c r="B1321" s="2"/>
      <c r="C1321" s="1"/>
      <c r="D1321" s="3"/>
    </row>
    <row r="1322" spans="1:4" x14ac:dyDescent="0.25">
      <c r="A1322" s="1"/>
      <c r="B1322" s="2"/>
      <c r="C1322" s="1"/>
      <c r="D1322" s="3"/>
    </row>
    <row r="1323" spans="1:4" x14ac:dyDescent="0.25">
      <c r="A1323" s="1"/>
      <c r="B1323" s="2"/>
      <c r="C1323" s="1"/>
      <c r="D1323" s="3"/>
    </row>
    <row r="1324" spans="1:4" x14ac:dyDescent="0.25">
      <c r="A1324" s="1"/>
      <c r="B1324" s="2"/>
      <c r="C1324" s="1"/>
      <c r="D1324" s="3"/>
    </row>
    <row r="1325" spans="1:4" x14ac:dyDescent="0.25">
      <c r="A1325" s="1"/>
      <c r="B1325" s="2"/>
      <c r="C1325" s="1"/>
      <c r="D1325" s="3"/>
    </row>
    <row r="1326" spans="1:4" x14ac:dyDescent="0.25">
      <c r="A1326" s="1"/>
      <c r="B1326" s="2"/>
      <c r="C1326" s="1"/>
      <c r="D1326" s="3"/>
    </row>
    <row r="1327" spans="1:4" x14ac:dyDescent="0.25">
      <c r="A1327" s="1"/>
      <c r="B1327" s="2"/>
      <c r="C1327" s="1"/>
      <c r="D1327" s="3"/>
    </row>
    <row r="1328" spans="1:4" x14ac:dyDescent="0.25">
      <c r="A1328" s="1"/>
      <c r="B1328" s="2"/>
      <c r="C1328" s="1"/>
      <c r="D1328" s="3"/>
    </row>
    <row r="1329" spans="1:4" x14ac:dyDescent="0.25">
      <c r="A1329" s="1"/>
      <c r="B1329" s="2"/>
      <c r="C1329" s="1"/>
      <c r="D1329" s="3"/>
    </row>
    <row r="1330" spans="1:4" x14ac:dyDescent="0.25">
      <c r="A1330" s="1"/>
      <c r="B1330" s="2"/>
      <c r="C1330" s="1"/>
      <c r="D1330" s="3"/>
    </row>
    <row r="1331" spans="1:4" x14ac:dyDescent="0.25">
      <c r="A1331" s="1"/>
      <c r="B1331" s="2"/>
      <c r="C1331" s="1"/>
      <c r="D1331" s="3"/>
    </row>
    <row r="1332" spans="1:4" x14ac:dyDescent="0.25">
      <c r="A1332" s="1"/>
      <c r="B1332" s="2"/>
      <c r="C1332" s="1"/>
      <c r="D1332" s="3"/>
    </row>
    <row r="1333" spans="1:4" x14ac:dyDescent="0.25">
      <c r="A1333" s="1"/>
      <c r="B1333" s="2"/>
      <c r="C1333" s="1"/>
      <c r="D1333" s="3"/>
    </row>
    <row r="1334" spans="1:4" x14ac:dyDescent="0.25">
      <c r="A1334" s="1"/>
      <c r="B1334" s="2"/>
      <c r="C1334" s="1"/>
      <c r="D1334" s="3"/>
    </row>
    <row r="1335" spans="1:4" x14ac:dyDescent="0.25">
      <c r="A1335" s="1"/>
      <c r="B1335" s="2"/>
      <c r="C1335" s="1"/>
      <c r="D1335" s="3"/>
    </row>
    <row r="1336" spans="1:4" x14ac:dyDescent="0.25">
      <c r="A1336" s="1"/>
      <c r="B1336" s="2"/>
      <c r="C1336" s="1"/>
      <c r="D1336" s="3"/>
    </row>
    <row r="1337" spans="1:4" x14ac:dyDescent="0.25">
      <c r="A1337" s="1"/>
      <c r="B1337" s="2"/>
      <c r="C1337" s="1"/>
      <c r="D1337" s="3"/>
    </row>
    <row r="1338" spans="1:4" x14ac:dyDescent="0.25">
      <c r="A1338" s="1"/>
      <c r="B1338" s="2"/>
      <c r="C1338" s="1"/>
      <c r="D1338" s="3"/>
    </row>
    <row r="1339" spans="1:4" x14ac:dyDescent="0.25">
      <c r="A1339" s="1"/>
      <c r="B1339" s="2"/>
      <c r="C1339" s="1"/>
      <c r="D1339" s="3"/>
    </row>
    <row r="1340" spans="1:4" x14ac:dyDescent="0.25">
      <c r="A1340" s="1"/>
      <c r="B1340" s="2"/>
      <c r="C1340" s="1"/>
      <c r="D1340" s="3"/>
    </row>
    <row r="1341" spans="1:4" x14ac:dyDescent="0.25">
      <c r="A1341" s="1"/>
      <c r="B1341" s="2"/>
      <c r="C1341" s="1"/>
      <c r="D1341" s="3"/>
    </row>
    <row r="1342" spans="1:4" x14ac:dyDescent="0.25">
      <c r="A1342" s="1"/>
      <c r="B1342" s="2"/>
      <c r="C1342" s="1"/>
      <c r="D1342" s="3"/>
    </row>
    <row r="1343" spans="1:4" x14ac:dyDescent="0.25">
      <c r="A1343" s="1"/>
      <c r="B1343" s="2"/>
      <c r="C1343" s="1"/>
      <c r="D1343" s="3"/>
    </row>
    <row r="1344" spans="1:4" x14ac:dyDescent="0.25">
      <c r="A1344" s="1"/>
      <c r="B1344" s="2"/>
      <c r="C1344" s="1"/>
      <c r="D1344" s="3"/>
    </row>
    <row r="1345" spans="1:4" x14ac:dyDescent="0.25">
      <c r="A1345" s="1"/>
      <c r="B1345" s="2"/>
      <c r="C1345" s="4"/>
      <c r="D1345" s="3"/>
    </row>
    <row r="1346" spans="1:4" x14ac:dyDescent="0.25">
      <c r="A1346" s="1"/>
      <c r="B1346" s="2"/>
      <c r="C1346" s="1"/>
      <c r="D1346" s="3"/>
    </row>
    <row r="1347" spans="1:4" x14ac:dyDescent="0.25">
      <c r="A1347" s="1"/>
      <c r="B1347" s="2"/>
      <c r="C1347" s="1"/>
      <c r="D1347" s="3"/>
    </row>
    <row r="1348" spans="1:4" x14ac:dyDescent="0.25">
      <c r="A1348" s="1"/>
      <c r="B1348" s="2"/>
      <c r="C1348" s="1"/>
      <c r="D1348" s="3"/>
    </row>
    <row r="1349" spans="1:4" x14ac:dyDescent="0.25">
      <c r="A1349" s="1"/>
      <c r="B1349" s="2"/>
      <c r="C1349" s="1"/>
      <c r="D1349" s="3"/>
    </row>
    <row r="1350" spans="1:4" x14ac:dyDescent="0.25">
      <c r="A1350" s="1"/>
      <c r="B1350" s="2"/>
      <c r="C1350" s="1"/>
      <c r="D1350" s="3"/>
    </row>
    <row r="1351" spans="1:4" x14ac:dyDescent="0.25">
      <c r="A1351" s="1"/>
      <c r="B1351" s="2"/>
      <c r="C1351" s="1"/>
      <c r="D1351" s="3"/>
    </row>
    <row r="1352" spans="1:4" x14ac:dyDescent="0.25">
      <c r="A1352" s="1"/>
      <c r="B1352" s="2"/>
      <c r="C1352" s="1"/>
      <c r="D1352" s="3"/>
    </row>
    <row r="1353" spans="1:4" x14ac:dyDescent="0.25">
      <c r="A1353" s="1"/>
      <c r="B1353" s="2"/>
      <c r="C1353" s="4"/>
      <c r="D1353" s="3"/>
    </row>
    <row r="1354" spans="1:4" x14ac:dyDescent="0.25">
      <c r="A1354" s="1"/>
      <c r="B1354" s="2"/>
      <c r="C1354" s="1"/>
      <c r="D1354" s="3"/>
    </row>
    <row r="1355" spans="1:4" x14ac:dyDescent="0.25">
      <c r="A1355" s="1"/>
      <c r="B1355" s="2"/>
      <c r="C1355" s="1"/>
      <c r="D1355" s="3"/>
    </row>
    <row r="1356" spans="1:4" x14ac:dyDescent="0.25">
      <c r="A1356" s="1"/>
      <c r="B1356" s="2"/>
      <c r="C1356" s="1"/>
      <c r="D1356" s="3"/>
    </row>
    <row r="1357" spans="1:4" x14ac:dyDescent="0.25">
      <c r="A1357" s="1"/>
      <c r="B1357" s="2"/>
      <c r="C1357" s="1"/>
      <c r="D1357" s="3"/>
    </row>
    <row r="1358" spans="1:4" x14ac:dyDescent="0.25">
      <c r="A1358" s="1"/>
      <c r="B1358" s="2"/>
      <c r="C1358" s="1"/>
      <c r="D1358" s="3"/>
    </row>
    <row r="1359" spans="1:4" x14ac:dyDescent="0.25">
      <c r="A1359" s="1"/>
      <c r="B1359" s="2"/>
      <c r="C1359" s="1"/>
      <c r="D1359" s="3"/>
    </row>
    <row r="1360" spans="1:4" x14ac:dyDescent="0.25">
      <c r="A1360" s="1"/>
      <c r="B1360" s="2"/>
      <c r="C1360" s="4"/>
      <c r="D1360" s="3"/>
    </row>
    <row r="1361" spans="1:4" x14ac:dyDescent="0.25">
      <c r="A1361" s="1"/>
      <c r="B1361" s="2"/>
      <c r="C1361" s="1"/>
      <c r="D1361" s="3"/>
    </row>
    <row r="1362" spans="1:4" x14ac:dyDescent="0.25">
      <c r="A1362" s="1"/>
      <c r="B1362" s="2"/>
      <c r="C1362" s="1"/>
      <c r="D1362" s="3"/>
    </row>
    <row r="1363" spans="1:4" x14ac:dyDescent="0.25">
      <c r="A1363" s="1"/>
      <c r="B1363" s="2"/>
      <c r="C1363" s="1"/>
      <c r="D1363" s="3"/>
    </row>
    <row r="1364" spans="1:4" x14ac:dyDescent="0.25">
      <c r="A1364" s="1"/>
      <c r="B1364" s="2"/>
      <c r="C1364" s="4"/>
      <c r="D1364" s="3"/>
    </row>
    <row r="1365" spans="1:4" x14ac:dyDescent="0.25">
      <c r="A1365" s="1"/>
      <c r="B1365" s="2"/>
      <c r="C1365" s="1"/>
      <c r="D1365" s="3"/>
    </row>
    <row r="1366" spans="1:4" x14ac:dyDescent="0.25">
      <c r="A1366" s="1"/>
      <c r="B1366" s="2"/>
      <c r="C1366" s="1"/>
      <c r="D1366" s="3"/>
    </row>
    <row r="1367" spans="1:4" x14ac:dyDescent="0.25">
      <c r="A1367" s="1"/>
      <c r="B1367" s="2"/>
      <c r="C1367" s="1"/>
      <c r="D1367" s="3"/>
    </row>
    <row r="1368" spans="1:4" x14ac:dyDescent="0.25">
      <c r="A1368" s="1"/>
      <c r="B1368" s="2"/>
      <c r="C1368" s="1"/>
      <c r="D1368" s="3"/>
    </row>
    <row r="1369" spans="1:4" x14ac:dyDescent="0.25">
      <c r="A1369" s="1"/>
      <c r="B1369" s="2"/>
      <c r="C1369" s="1"/>
      <c r="D1369" s="3"/>
    </row>
    <row r="1370" spans="1:4" x14ac:dyDescent="0.25">
      <c r="A1370" s="1"/>
      <c r="B1370" s="2"/>
      <c r="C1370" s="1"/>
      <c r="D1370" s="3"/>
    </row>
    <row r="1371" spans="1:4" x14ac:dyDescent="0.25">
      <c r="A1371" s="1"/>
      <c r="B1371" s="2"/>
      <c r="C1371" s="4"/>
      <c r="D1371" s="3"/>
    </row>
    <row r="1372" spans="1:4" x14ac:dyDescent="0.25">
      <c r="A1372" s="1"/>
      <c r="B1372" s="2"/>
      <c r="C1372" s="1"/>
      <c r="D1372" s="3"/>
    </row>
    <row r="1373" spans="1:4" x14ac:dyDescent="0.25">
      <c r="A1373" s="1"/>
      <c r="B1373" s="2"/>
      <c r="C1373" s="1"/>
      <c r="D1373" s="3"/>
    </row>
    <row r="1374" spans="1:4" x14ac:dyDescent="0.25">
      <c r="A1374" s="1"/>
      <c r="B1374" s="2"/>
      <c r="C1374" s="1"/>
      <c r="D1374" s="3"/>
    </row>
    <row r="1375" spans="1:4" x14ac:dyDescent="0.25">
      <c r="A1375" s="1"/>
      <c r="B1375" s="2"/>
      <c r="C1375" s="1"/>
      <c r="D1375" s="3"/>
    </row>
    <row r="1376" spans="1:4" x14ac:dyDescent="0.25">
      <c r="A1376" s="1"/>
      <c r="B1376" s="2"/>
      <c r="C1376" s="1"/>
      <c r="D1376" s="3"/>
    </row>
    <row r="1377" spans="1:4" x14ac:dyDescent="0.25">
      <c r="A1377" s="1"/>
      <c r="B1377" s="2"/>
      <c r="C1377" s="1"/>
      <c r="D1377" s="3"/>
    </row>
    <row r="1378" spans="1:4" x14ac:dyDescent="0.25">
      <c r="A1378" s="1"/>
      <c r="B1378" s="2"/>
      <c r="C1378" s="1"/>
      <c r="D1378" s="3"/>
    </row>
    <row r="1379" spans="1:4" x14ac:dyDescent="0.25">
      <c r="A1379" s="1"/>
      <c r="B1379" s="2"/>
      <c r="C1379" s="1"/>
      <c r="D1379" s="3"/>
    </row>
    <row r="1380" spans="1:4" x14ac:dyDescent="0.25">
      <c r="A1380" s="1"/>
      <c r="B1380" s="2"/>
      <c r="C1380" s="1"/>
      <c r="D1380" s="3"/>
    </row>
    <row r="1381" spans="1:4" x14ac:dyDescent="0.25">
      <c r="A1381" s="1"/>
      <c r="B1381" s="2"/>
      <c r="C1381" s="1"/>
      <c r="D1381" s="3"/>
    </row>
    <row r="1382" spans="1:4" x14ac:dyDescent="0.25">
      <c r="A1382" s="1"/>
      <c r="B1382" s="2"/>
      <c r="C1382" s="1"/>
      <c r="D1382" s="3"/>
    </row>
    <row r="1383" spans="1:4" x14ac:dyDescent="0.25">
      <c r="A1383" s="1"/>
      <c r="B1383" s="2"/>
      <c r="C1383" s="1"/>
      <c r="D1383" s="3"/>
    </row>
    <row r="1384" spans="1:4" x14ac:dyDescent="0.25">
      <c r="A1384" s="1"/>
      <c r="B1384" s="2"/>
      <c r="C1384" s="1"/>
      <c r="D1384" s="3"/>
    </row>
    <row r="1385" spans="1:4" x14ac:dyDescent="0.25">
      <c r="A1385" s="1"/>
      <c r="B1385" s="2"/>
      <c r="C1385" s="1"/>
      <c r="D1385" s="3"/>
    </row>
    <row r="1386" spans="1:4" x14ac:dyDescent="0.25">
      <c r="A1386" s="1"/>
      <c r="B1386" s="2"/>
      <c r="C1386" s="1"/>
      <c r="D1386" s="3"/>
    </row>
    <row r="1387" spans="1:4" x14ac:dyDescent="0.25">
      <c r="A1387" s="1"/>
      <c r="B1387" s="2"/>
      <c r="C1387" s="1"/>
      <c r="D1387" s="3"/>
    </row>
    <row r="1388" spans="1:4" x14ac:dyDescent="0.25">
      <c r="A1388" s="1"/>
      <c r="B1388" s="2"/>
      <c r="C1388" s="1"/>
      <c r="D1388" s="3"/>
    </row>
    <row r="1389" spans="1:4" x14ac:dyDescent="0.25">
      <c r="A1389" s="1"/>
      <c r="B1389" s="2"/>
      <c r="C1389" s="1"/>
      <c r="D1389" s="3"/>
    </row>
    <row r="1390" spans="1:4" x14ac:dyDescent="0.25">
      <c r="A1390" s="1"/>
      <c r="B1390" s="2"/>
      <c r="C1390" s="1"/>
      <c r="D1390" s="3"/>
    </row>
    <row r="1391" spans="1:4" x14ac:dyDescent="0.25">
      <c r="A1391" s="1"/>
      <c r="B1391" s="2"/>
      <c r="C1391" s="1"/>
      <c r="D1391" s="3"/>
    </row>
    <row r="1392" spans="1:4" x14ac:dyDescent="0.25">
      <c r="A1392" s="1"/>
      <c r="B1392" s="2"/>
      <c r="C1392" s="4"/>
      <c r="D1392" s="3"/>
    </row>
    <row r="1393" spans="1:4" x14ac:dyDescent="0.25">
      <c r="A1393" s="1"/>
      <c r="B1393" s="2"/>
      <c r="C1393" s="1"/>
      <c r="D1393" s="3"/>
    </row>
    <row r="1394" spans="1:4" x14ac:dyDescent="0.25">
      <c r="A1394" s="1"/>
      <c r="B1394" s="2"/>
      <c r="C1394" s="1"/>
      <c r="D1394" s="3"/>
    </row>
    <row r="1395" spans="1:4" x14ac:dyDescent="0.25">
      <c r="A1395" s="1"/>
      <c r="B1395" s="2"/>
      <c r="C1395" s="1"/>
      <c r="D1395" s="3"/>
    </row>
    <row r="1396" spans="1:4" x14ac:dyDescent="0.25">
      <c r="A1396" s="1"/>
      <c r="B1396" s="2"/>
      <c r="C1396" s="1"/>
      <c r="D1396" s="3"/>
    </row>
    <row r="1397" spans="1:4" x14ac:dyDescent="0.25">
      <c r="A1397" s="1"/>
      <c r="B1397" s="2"/>
      <c r="C1397" s="1"/>
      <c r="D1397" s="3"/>
    </row>
    <row r="1398" spans="1:4" x14ac:dyDescent="0.25">
      <c r="A1398" s="1"/>
      <c r="B1398" s="2"/>
      <c r="C1398" s="1"/>
      <c r="D1398" s="3"/>
    </row>
    <row r="1399" spans="1:4" x14ac:dyDescent="0.25">
      <c r="A1399" s="1"/>
      <c r="B1399" s="2"/>
      <c r="C1399" s="1"/>
      <c r="D1399" s="3"/>
    </row>
    <row r="1400" spans="1:4" x14ac:dyDescent="0.25">
      <c r="A1400" s="1"/>
      <c r="B1400" s="2"/>
      <c r="C1400" s="1"/>
      <c r="D1400" s="3"/>
    </row>
    <row r="1401" spans="1:4" x14ac:dyDescent="0.25">
      <c r="A1401" s="1"/>
      <c r="B1401" s="2"/>
      <c r="C1401" s="1"/>
      <c r="D1401" s="3"/>
    </row>
    <row r="1402" spans="1:4" x14ac:dyDescent="0.25">
      <c r="A1402" s="1"/>
      <c r="B1402" s="2"/>
      <c r="C1402" s="1"/>
      <c r="D1402" s="3"/>
    </row>
    <row r="1403" spans="1:4" x14ac:dyDescent="0.25">
      <c r="A1403" s="1"/>
      <c r="B1403" s="2"/>
      <c r="C1403" s="1"/>
      <c r="D1403" s="3"/>
    </row>
    <row r="1404" spans="1:4" x14ac:dyDescent="0.25">
      <c r="A1404" s="1"/>
      <c r="B1404" s="2"/>
      <c r="C1404" s="1"/>
      <c r="D1404" s="3"/>
    </row>
    <row r="1405" spans="1:4" x14ac:dyDescent="0.25">
      <c r="A1405" s="1"/>
      <c r="B1405" s="2"/>
      <c r="C1405" s="1"/>
      <c r="D1405" s="3"/>
    </row>
    <row r="1406" spans="1:4" x14ac:dyDescent="0.25">
      <c r="A1406" s="1"/>
      <c r="B1406" s="2"/>
      <c r="C1406" s="1"/>
      <c r="D1406" s="3"/>
    </row>
    <row r="1407" spans="1:4" x14ac:dyDescent="0.25">
      <c r="A1407" s="1"/>
      <c r="B1407" s="2"/>
      <c r="C1407" s="1"/>
      <c r="D1407" s="3"/>
    </row>
    <row r="1408" spans="1:4" x14ac:dyDescent="0.25">
      <c r="A1408" s="1"/>
      <c r="B1408" s="2"/>
      <c r="C1408" s="1"/>
      <c r="D1408" s="3"/>
    </row>
    <row r="1409" spans="1:4" x14ac:dyDescent="0.25">
      <c r="A1409" s="1"/>
      <c r="B1409" s="2"/>
      <c r="C1409" s="1"/>
      <c r="D1409" s="3"/>
    </row>
    <row r="1410" spans="1:4" x14ac:dyDescent="0.25">
      <c r="A1410" s="1"/>
      <c r="B1410" s="2"/>
      <c r="C1410" s="4"/>
      <c r="D1410" s="3"/>
    </row>
    <row r="1411" spans="1:4" x14ac:dyDescent="0.25">
      <c r="A1411" s="1"/>
      <c r="B1411" s="2"/>
      <c r="C1411" s="1"/>
      <c r="D1411" s="3"/>
    </row>
    <row r="1412" spans="1:4" x14ac:dyDescent="0.25">
      <c r="A1412" s="1"/>
      <c r="B1412" s="2"/>
      <c r="C1412" s="1"/>
      <c r="D1412" s="3"/>
    </row>
    <row r="1413" spans="1:4" x14ac:dyDescent="0.25">
      <c r="A1413" s="1"/>
      <c r="B1413" s="2"/>
      <c r="C1413" s="1"/>
      <c r="D1413" s="3"/>
    </row>
    <row r="1414" spans="1:4" x14ac:dyDescent="0.25">
      <c r="A1414" s="1"/>
      <c r="B1414" s="2"/>
      <c r="C1414" s="1"/>
      <c r="D1414" s="3"/>
    </row>
    <row r="1415" spans="1:4" x14ac:dyDescent="0.25">
      <c r="A1415" s="1"/>
      <c r="B1415" s="2"/>
      <c r="C1415" s="1"/>
      <c r="D1415" s="3"/>
    </row>
    <row r="1416" spans="1:4" x14ac:dyDescent="0.25">
      <c r="A1416" s="1"/>
      <c r="B1416" s="2"/>
      <c r="C1416" s="1"/>
      <c r="D1416" s="3"/>
    </row>
    <row r="1417" spans="1:4" x14ac:dyDescent="0.25">
      <c r="A1417" s="1"/>
      <c r="B1417" s="2"/>
      <c r="C1417" s="1"/>
      <c r="D1417" s="3"/>
    </row>
    <row r="1418" spans="1:4" x14ac:dyDescent="0.25">
      <c r="A1418" s="1"/>
      <c r="B1418" s="2"/>
      <c r="C1418" s="1"/>
      <c r="D1418" s="3"/>
    </row>
    <row r="1419" spans="1:4" x14ac:dyDescent="0.25">
      <c r="A1419" s="1"/>
      <c r="B1419" s="2"/>
      <c r="C1419" s="1"/>
      <c r="D1419" s="3"/>
    </row>
    <row r="1420" spans="1:4" x14ac:dyDescent="0.25">
      <c r="A1420" s="1"/>
      <c r="B1420" s="2"/>
      <c r="C1420" s="1"/>
      <c r="D1420" s="3"/>
    </row>
    <row r="1421" spans="1:4" x14ac:dyDescent="0.25">
      <c r="A1421" s="1"/>
      <c r="B1421" s="2"/>
      <c r="C1421" s="1"/>
      <c r="D1421" s="3"/>
    </row>
    <row r="1422" spans="1:4" x14ac:dyDescent="0.25">
      <c r="A1422" s="1"/>
      <c r="B1422" s="2"/>
      <c r="C1422" s="4"/>
      <c r="D1422" s="3"/>
    </row>
    <row r="1423" spans="1:4" x14ac:dyDescent="0.25">
      <c r="A1423" s="1"/>
      <c r="B1423" s="2"/>
      <c r="C1423" s="1"/>
      <c r="D1423" s="3"/>
    </row>
    <row r="1424" spans="1:4" x14ac:dyDescent="0.25">
      <c r="A1424" s="1"/>
      <c r="B1424" s="2"/>
      <c r="C1424" s="1"/>
      <c r="D1424" s="3"/>
    </row>
    <row r="1425" spans="1:4" x14ac:dyDescent="0.25">
      <c r="A1425" s="1"/>
      <c r="B1425" s="2"/>
      <c r="C1425" s="1"/>
      <c r="D1425" s="3"/>
    </row>
    <row r="1426" spans="1:4" x14ac:dyDescent="0.25">
      <c r="A1426" s="1"/>
      <c r="B1426" s="2"/>
      <c r="C1426" s="4"/>
      <c r="D1426" s="3"/>
    </row>
    <row r="1427" spans="1:4" x14ac:dyDescent="0.25">
      <c r="A1427" s="1"/>
      <c r="B1427" s="2"/>
      <c r="C1427" s="1"/>
      <c r="D1427" s="3"/>
    </row>
    <row r="1428" spans="1:4" x14ac:dyDescent="0.25">
      <c r="A1428" s="1"/>
      <c r="B1428" s="2"/>
      <c r="C1428" s="1"/>
      <c r="D1428" s="3"/>
    </row>
    <row r="1429" spans="1:4" x14ac:dyDescent="0.25">
      <c r="A1429" s="1"/>
      <c r="B1429" s="2"/>
      <c r="C1429" s="4"/>
      <c r="D1429" s="3"/>
    </row>
    <row r="1430" spans="1:4" x14ac:dyDescent="0.25">
      <c r="A1430" s="1"/>
      <c r="B1430" s="2"/>
      <c r="C1430" s="1"/>
      <c r="D1430" s="3"/>
    </row>
    <row r="1431" spans="1:4" x14ac:dyDescent="0.25">
      <c r="A1431" s="1"/>
      <c r="B1431" s="2"/>
      <c r="C1431" s="1"/>
      <c r="D1431" s="3"/>
    </row>
    <row r="1432" spans="1:4" x14ac:dyDescent="0.25">
      <c r="A1432" s="1"/>
      <c r="B1432" s="2"/>
      <c r="C1432" s="1"/>
      <c r="D1432" s="3"/>
    </row>
    <row r="1433" spans="1:4" x14ac:dyDescent="0.25">
      <c r="A1433" s="1"/>
      <c r="B1433" s="2"/>
      <c r="C1433" s="1"/>
      <c r="D1433" s="3"/>
    </row>
    <row r="1434" spans="1:4" x14ac:dyDescent="0.25">
      <c r="A1434" s="1"/>
      <c r="B1434" s="2"/>
      <c r="C1434" s="1"/>
      <c r="D1434" s="3"/>
    </row>
    <row r="1435" spans="1:4" x14ac:dyDescent="0.25">
      <c r="A1435" s="1"/>
      <c r="B1435" s="2"/>
      <c r="C1435" s="1"/>
      <c r="D1435" s="3"/>
    </row>
    <row r="1436" spans="1:4" x14ac:dyDescent="0.25">
      <c r="A1436" s="1"/>
      <c r="B1436" s="2"/>
      <c r="C1436" s="1"/>
      <c r="D1436" s="3"/>
    </row>
    <row r="1437" spans="1:4" x14ac:dyDescent="0.25">
      <c r="A1437" s="1"/>
      <c r="B1437" s="2"/>
      <c r="C1437" s="4"/>
      <c r="D1437" s="3"/>
    </row>
    <row r="1438" spans="1:4" x14ac:dyDescent="0.25">
      <c r="A1438" s="1"/>
      <c r="B1438" s="2"/>
      <c r="C1438" s="4"/>
      <c r="D1438" s="3"/>
    </row>
    <row r="1439" spans="1:4" x14ac:dyDescent="0.25">
      <c r="A1439" s="1"/>
      <c r="B1439" s="2"/>
      <c r="C1439" s="1"/>
      <c r="D1439" s="3"/>
    </row>
    <row r="1440" spans="1:4" x14ac:dyDescent="0.25">
      <c r="A1440" s="1"/>
      <c r="B1440" s="2"/>
      <c r="C1440" s="1"/>
      <c r="D1440" s="3"/>
    </row>
    <row r="1441" spans="1:4" x14ac:dyDescent="0.25">
      <c r="A1441" s="1"/>
      <c r="B1441" s="2"/>
      <c r="C1441" s="1"/>
      <c r="D1441" s="3"/>
    </row>
    <row r="1442" spans="1:4" x14ac:dyDescent="0.25">
      <c r="A1442" s="1"/>
      <c r="B1442" s="2"/>
      <c r="C1442" s="1"/>
      <c r="D1442" s="3"/>
    </row>
    <row r="1443" spans="1:4" x14ac:dyDescent="0.25">
      <c r="A1443" s="1"/>
      <c r="B1443" s="2"/>
      <c r="C1443" s="1"/>
      <c r="D1443" s="3"/>
    </row>
    <row r="1444" spans="1:4" x14ac:dyDescent="0.25">
      <c r="A1444" s="1"/>
      <c r="B1444" s="2"/>
      <c r="C1444" s="1"/>
      <c r="D1444" s="3"/>
    </row>
    <row r="1445" spans="1:4" x14ac:dyDescent="0.25">
      <c r="A1445" s="1"/>
      <c r="B1445" s="2"/>
      <c r="C1445" s="1"/>
      <c r="D1445" s="3"/>
    </row>
    <row r="1446" spans="1:4" x14ac:dyDescent="0.25">
      <c r="A1446" s="1"/>
      <c r="B1446" s="2"/>
      <c r="C1446" s="1"/>
      <c r="D1446" s="3"/>
    </row>
    <row r="1447" spans="1:4" x14ac:dyDescent="0.25">
      <c r="A1447" s="1"/>
      <c r="B1447" s="2"/>
      <c r="C1447" s="1"/>
      <c r="D1447" s="3"/>
    </row>
    <row r="1448" spans="1:4" x14ac:dyDescent="0.25">
      <c r="A1448" s="1"/>
      <c r="B1448" s="2"/>
      <c r="C1448" s="1"/>
      <c r="D1448" s="3"/>
    </row>
    <row r="1449" spans="1:4" x14ac:dyDescent="0.25">
      <c r="A1449" s="1"/>
      <c r="B1449" s="2"/>
      <c r="C1449" s="1"/>
      <c r="D1449" s="3"/>
    </row>
    <row r="1450" spans="1:4" x14ac:dyDescent="0.25">
      <c r="A1450" s="1"/>
      <c r="B1450" s="2"/>
      <c r="C1450" s="1"/>
      <c r="D1450" s="3"/>
    </row>
    <row r="1451" spans="1:4" x14ac:dyDescent="0.25">
      <c r="A1451" s="1"/>
      <c r="B1451" s="2"/>
      <c r="C1451" s="1"/>
      <c r="D1451" s="3"/>
    </row>
    <row r="1452" spans="1:4" x14ac:dyDescent="0.25">
      <c r="A1452" s="1"/>
      <c r="B1452" s="2"/>
      <c r="C1452" s="1"/>
      <c r="D1452" s="3"/>
    </row>
    <row r="1453" spans="1:4" x14ac:dyDescent="0.25">
      <c r="A1453" s="1"/>
      <c r="B1453" s="2"/>
      <c r="C1453" s="1"/>
      <c r="D1453" s="3"/>
    </row>
    <row r="1454" spans="1:4" x14ac:dyDescent="0.25">
      <c r="A1454" s="1"/>
      <c r="B1454" s="2"/>
      <c r="C1454" s="4"/>
      <c r="D1454" s="3"/>
    </row>
    <row r="1455" spans="1:4" x14ac:dyDescent="0.25">
      <c r="A1455" s="1"/>
      <c r="B1455" s="2"/>
      <c r="C1455" s="1"/>
      <c r="D1455" s="3"/>
    </row>
    <row r="1456" spans="1:4" x14ac:dyDescent="0.25">
      <c r="A1456" s="1"/>
      <c r="B1456" s="2"/>
      <c r="C1456" s="1"/>
      <c r="D1456" s="3"/>
    </row>
    <row r="1457" spans="1:4" x14ac:dyDescent="0.25">
      <c r="A1457" s="1"/>
      <c r="B1457" s="2"/>
      <c r="C1457" s="1"/>
      <c r="D1457" s="3"/>
    </row>
    <row r="1458" spans="1:4" x14ac:dyDescent="0.25">
      <c r="A1458" s="1"/>
      <c r="B1458" s="2"/>
      <c r="C1458" s="1"/>
      <c r="D1458" s="3"/>
    </row>
    <row r="1459" spans="1:4" x14ac:dyDescent="0.25">
      <c r="A1459" s="1"/>
      <c r="B1459" s="2"/>
      <c r="C1459" s="1"/>
      <c r="D1459" s="3"/>
    </row>
    <row r="1460" spans="1:4" x14ac:dyDescent="0.25">
      <c r="A1460" s="1"/>
      <c r="B1460" s="2"/>
      <c r="C1460" s="1"/>
      <c r="D1460" s="3"/>
    </row>
    <row r="1461" spans="1:4" x14ac:dyDescent="0.25">
      <c r="A1461" s="1"/>
      <c r="B1461" s="2"/>
      <c r="C1461" s="4"/>
      <c r="D1461" s="3"/>
    </row>
    <row r="1462" spans="1:4" x14ac:dyDescent="0.25">
      <c r="A1462" s="1"/>
      <c r="B1462" s="2"/>
      <c r="C1462" s="1"/>
      <c r="D1462" s="3"/>
    </row>
    <row r="1463" spans="1:4" x14ac:dyDescent="0.25">
      <c r="A1463" s="1"/>
      <c r="B1463" s="2"/>
      <c r="C1463" s="1"/>
      <c r="D1463" s="3"/>
    </row>
    <row r="1464" spans="1:4" x14ac:dyDescent="0.25">
      <c r="A1464" s="1"/>
      <c r="B1464" s="2"/>
      <c r="C1464" s="1"/>
      <c r="D1464" s="3"/>
    </row>
    <row r="1465" spans="1:4" x14ac:dyDescent="0.25">
      <c r="A1465" s="1"/>
      <c r="B1465" s="2"/>
      <c r="C1465" s="1"/>
      <c r="D1465" s="3"/>
    </row>
    <row r="1466" spans="1:4" x14ac:dyDescent="0.25">
      <c r="A1466" s="1"/>
      <c r="B1466" s="2"/>
      <c r="C1466" s="1"/>
      <c r="D1466" s="3"/>
    </row>
    <row r="1467" spans="1:4" x14ac:dyDescent="0.25">
      <c r="A1467" s="1"/>
      <c r="B1467" s="2"/>
      <c r="C1467" s="1"/>
      <c r="D1467" s="3"/>
    </row>
    <row r="1468" spans="1:4" x14ac:dyDescent="0.25">
      <c r="A1468" s="1"/>
      <c r="B1468" s="2"/>
      <c r="C1468" s="1"/>
      <c r="D1468" s="3"/>
    </row>
    <row r="1469" spans="1:4" x14ac:dyDescent="0.25">
      <c r="A1469" s="1"/>
      <c r="B1469" s="2"/>
      <c r="C1469" s="1"/>
      <c r="D1469" s="3"/>
    </row>
    <row r="1470" spans="1:4" x14ac:dyDescent="0.25">
      <c r="A1470" s="1"/>
      <c r="B1470" s="2"/>
      <c r="C1470" s="1"/>
      <c r="D1470" s="3"/>
    </row>
    <row r="1471" spans="1:4" x14ac:dyDescent="0.25">
      <c r="A1471" s="1"/>
      <c r="B1471" s="2"/>
      <c r="C1471" s="1"/>
      <c r="D1471" s="3"/>
    </row>
    <row r="1472" spans="1:4" x14ac:dyDescent="0.25">
      <c r="A1472" s="1"/>
      <c r="B1472" s="2"/>
      <c r="C1472" s="1"/>
      <c r="D1472" s="3"/>
    </row>
    <row r="1473" spans="1:4" x14ac:dyDescent="0.25">
      <c r="A1473" s="1"/>
      <c r="B1473" s="2"/>
      <c r="C1473" s="1"/>
      <c r="D1473" s="3"/>
    </row>
    <row r="1474" spans="1:4" x14ac:dyDescent="0.25">
      <c r="A1474" s="1"/>
      <c r="B1474" s="2"/>
      <c r="C1474" s="1"/>
      <c r="D1474" s="3"/>
    </row>
    <row r="1475" spans="1:4" x14ac:dyDescent="0.25">
      <c r="A1475" s="1"/>
      <c r="B1475" s="2"/>
      <c r="C1475" s="1"/>
      <c r="D1475" s="3"/>
    </row>
  </sheetData>
  <autoFilter ref="A1:E558" xr:uid="{00000000-0001-0000-0000-000000000000}"/>
  <sortState xmlns:xlrd2="http://schemas.microsoft.com/office/spreadsheetml/2017/richdata2" ref="A2:D557">
    <sortCondition ref="A2:A557"/>
  </sortState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DD197-6EE2-4A49-9D3B-ED66E5B4FD1F}">
  <sheetPr filterMode="1"/>
  <dimension ref="A1:E139"/>
  <sheetViews>
    <sheetView topLeftCell="A35" workbookViewId="0">
      <selection activeCell="H40" sqref="H40"/>
    </sheetView>
  </sheetViews>
  <sheetFormatPr baseColWidth="10" defaultRowHeight="15" x14ac:dyDescent="0.25"/>
  <cols>
    <col min="1" max="1" width="53.42578125" customWidth="1"/>
    <col min="2" max="2" width="16.42578125" customWidth="1"/>
    <col min="3" max="3" width="57.42578125" customWidth="1"/>
    <col min="4" max="4" width="19.5703125" bestFit="1" customWidth="1"/>
    <col min="5" max="5" width="19.140625" customWidth="1"/>
  </cols>
  <sheetData>
    <row r="1" spans="1:5" x14ac:dyDescent="0.25">
      <c r="A1" s="6" t="s">
        <v>0</v>
      </c>
      <c r="B1" s="6" t="s">
        <v>423</v>
      </c>
      <c r="C1" s="6" t="s">
        <v>424</v>
      </c>
      <c r="D1" s="6" t="s">
        <v>425</v>
      </c>
      <c r="E1" s="6" t="s">
        <v>426</v>
      </c>
    </row>
    <row r="2" spans="1:5" s="16" customFormat="1" x14ac:dyDescent="0.25">
      <c r="A2" s="13" t="s">
        <v>204</v>
      </c>
      <c r="B2" s="14">
        <v>45587</v>
      </c>
      <c r="C2" s="13" t="s">
        <v>317</v>
      </c>
      <c r="D2" s="15">
        <v>43620</v>
      </c>
      <c r="E2" s="15">
        <v>43620</v>
      </c>
    </row>
    <row r="3" spans="1:5" x14ac:dyDescent="0.25">
      <c r="A3" s="1" t="s">
        <v>154</v>
      </c>
      <c r="B3" s="2">
        <v>45581</v>
      </c>
      <c r="C3" s="1" t="s">
        <v>317</v>
      </c>
      <c r="D3" s="3">
        <v>22950</v>
      </c>
      <c r="E3" s="3">
        <v>22950</v>
      </c>
    </row>
    <row r="4" spans="1:5" s="16" customFormat="1" x14ac:dyDescent="0.25">
      <c r="A4" s="17" t="s">
        <v>427</v>
      </c>
      <c r="B4" s="14">
        <v>45573</v>
      </c>
      <c r="C4" s="13" t="s">
        <v>317</v>
      </c>
      <c r="D4" s="15">
        <v>56700</v>
      </c>
      <c r="E4" s="19">
        <f>SUM(D4:D5 )</f>
        <v>85050</v>
      </c>
    </row>
    <row r="5" spans="1:5" s="16" customFormat="1" hidden="1" x14ac:dyDescent="0.25">
      <c r="A5" s="17" t="s">
        <v>427</v>
      </c>
      <c r="B5" s="14">
        <v>45587</v>
      </c>
      <c r="C5" s="13" t="s">
        <v>317</v>
      </c>
      <c r="D5" s="15">
        <v>28350</v>
      </c>
    </row>
    <row r="6" spans="1:5" x14ac:dyDescent="0.25">
      <c r="A6" s="1" t="s">
        <v>72</v>
      </c>
      <c r="B6" s="2">
        <v>45581</v>
      </c>
      <c r="C6" s="1" t="s">
        <v>306</v>
      </c>
      <c r="D6" s="3">
        <v>17436.02</v>
      </c>
      <c r="E6" s="3">
        <v>17436.02</v>
      </c>
    </row>
    <row r="7" spans="1:5" s="16" customFormat="1" x14ac:dyDescent="0.25">
      <c r="A7" s="13" t="s">
        <v>202</v>
      </c>
      <c r="B7" s="14">
        <v>45581</v>
      </c>
      <c r="C7" s="13" t="s">
        <v>317</v>
      </c>
      <c r="D7" s="15">
        <v>14644</v>
      </c>
      <c r="E7" s="19">
        <f>SUM(D7:D8 )</f>
        <v>21966</v>
      </c>
    </row>
    <row r="8" spans="1:5" s="16" customFormat="1" hidden="1" x14ac:dyDescent="0.25">
      <c r="A8" s="13" t="s">
        <v>202</v>
      </c>
      <c r="B8" s="14">
        <v>45589</v>
      </c>
      <c r="C8" s="13" t="s">
        <v>317</v>
      </c>
      <c r="D8" s="15">
        <v>7322</v>
      </c>
    </row>
    <row r="9" spans="1:5" x14ac:dyDescent="0.25">
      <c r="A9" s="1" t="s">
        <v>205</v>
      </c>
      <c r="B9" s="2">
        <v>45587</v>
      </c>
      <c r="C9" s="1" t="s">
        <v>317</v>
      </c>
      <c r="D9" s="3">
        <v>621056</v>
      </c>
      <c r="E9" s="3">
        <v>621056</v>
      </c>
    </row>
    <row r="10" spans="1:5" s="16" customFormat="1" x14ac:dyDescent="0.25">
      <c r="A10" s="13" t="s">
        <v>25</v>
      </c>
      <c r="B10" s="14">
        <v>45587</v>
      </c>
      <c r="C10" s="13" t="s">
        <v>293</v>
      </c>
      <c r="D10" s="15">
        <v>139200</v>
      </c>
      <c r="E10" s="15">
        <v>139200</v>
      </c>
    </row>
    <row r="11" spans="1:5" x14ac:dyDescent="0.25">
      <c r="A11" s="1" t="s">
        <v>158</v>
      </c>
      <c r="B11" s="2">
        <v>45581</v>
      </c>
      <c r="C11" s="1" t="s">
        <v>317</v>
      </c>
      <c r="D11" s="3">
        <v>5275</v>
      </c>
      <c r="E11" s="3">
        <v>5275</v>
      </c>
    </row>
    <row r="12" spans="1:5" s="16" customFormat="1" x14ac:dyDescent="0.25">
      <c r="A12" s="13" t="s">
        <v>159</v>
      </c>
      <c r="B12" s="14">
        <v>45587</v>
      </c>
      <c r="C12" s="13" t="s">
        <v>317</v>
      </c>
      <c r="D12" s="15">
        <v>40907.4</v>
      </c>
      <c r="E12" s="15">
        <v>40907.4</v>
      </c>
    </row>
    <row r="13" spans="1:5" x14ac:dyDescent="0.25">
      <c r="A13" s="1" t="s">
        <v>208</v>
      </c>
      <c r="B13" s="2">
        <v>45587</v>
      </c>
      <c r="C13" s="1" t="s">
        <v>317</v>
      </c>
      <c r="D13" s="3">
        <v>68310</v>
      </c>
      <c r="E13" s="3">
        <v>68310</v>
      </c>
    </row>
    <row r="14" spans="1:5" s="16" customFormat="1" x14ac:dyDescent="0.25">
      <c r="A14" s="13" t="s">
        <v>79</v>
      </c>
      <c r="B14" s="14">
        <v>45587</v>
      </c>
      <c r="C14" s="13" t="s">
        <v>293</v>
      </c>
      <c r="D14" s="15">
        <v>291500</v>
      </c>
      <c r="E14" s="15">
        <v>291500</v>
      </c>
    </row>
    <row r="15" spans="1:5" x14ac:dyDescent="0.25">
      <c r="A15" s="1" t="s">
        <v>178</v>
      </c>
      <c r="B15" s="2">
        <v>45596</v>
      </c>
      <c r="C15" s="1" t="s">
        <v>336</v>
      </c>
      <c r="D15" s="3">
        <v>1611383.84</v>
      </c>
      <c r="E15" s="7">
        <f>SUM(D15:D16 )</f>
        <v>4739536.12</v>
      </c>
    </row>
    <row r="16" spans="1:5" hidden="1" x14ac:dyDescent="0.25">
      <c r="A16" s="1" t="s">
        <v>178</v>
      </c>
      <c r="B16" s="2">
        <v>45596</v>
      </c>
      <c r="C16" s="1" t="s">
        <v>337</v>
      </c>
      <c r="D16" s="3">
        <v>3128152.28</v>
      </c>
    </row>
    <row r="17" spans="1:5" s="16" customFormat="1" x14ac:dyDescent="0.25">
      <c r="A17" s="13" t="s">
        <v>111</v>
      </c>
      <c r="B17" s="14">
        <v>45581</v>
      </c>
      <c r="C17" s="13" t="s">
        <v>317</v>
      </c>
      <c r="D17" s="15">
        <v>22650</v>
      </c>
      <c r="E17" s="19">
        <f>SUM(D17:D18 )</f>
        <v>45300</v>
      </c>
    </row>
    <row r="18" spans="1:5" s="16" customFormat="1" hidden="1" x14ac:dyDescent="0.25">
      <c r="A18" s="13" t="s">
        <v>111</v>
      </c>
      <c r="B18" s="14">
        <v>45587</v>
      </c>
      <c r="C18" s="13" t="s">
        <v>317</v>
      </c>
      <c r="D18" s="15">
        <v>22650</v>
      </c>
    </row>
    <row r="19" spans="1:5" x14ac:dyDescent="0.25">
      <c r="A19" s="1" t="s">
        <v>85</v>
      </c>
      <c r="B19" s="2">
        <v>45581</v>
      </c>
      <c r="C19" s="1" t="s">
        <v>317</v>
      </c>
      <c r="D19" s="3">
        <v>19100</v>
      </c>
      <c r="E19" s="7">
        <f>SUM(D19:D20 )</f>
        <v>38200</v>
      </c>
    </row>
    <row r="20" spans="1:5" hidden="1" x14ac:dyDescent="0.25">
      <c r="A20" s="1" t="s">
        <v>85</v>
      </c>
      <c r="B20" s="2">
        <v>45587</v>
      </c>
      <c r="C20" s="1" t="s">
        <v>317</v>
      </c>
      <c r="D20" s="3">
        <v>19100</v>
      </c>
    </row>
    <row r="21" spans="1:5" s="16" customFormat="1" x14ac:dyDescent="0.25">
      <c r="A21" s="13" t="s">
        <v>161</v>
      </c>
      <c r="B21" s="14">
        <v>45581</v>
      </c>
      <c r="C21" s="13" t="s">
        <v>317</v>
      </c>
      <c r="D21" s="15">
        <v>7770</v>
      </c>
      <c r="E21" s="15">
        <v>7770</v>
      </c>
    </row>
    <row r="22" spans="1:5" x14ac:dyDescent="0.25">
      <c r="A22" s="1" t="s">
        <v>162</v>
      </c>
      <c r="B22" s="2">
        <v>45581</v>
      </c>
      <c r="C22" s="1" t="s">
        <v>317</v>
      </c>
      <c r="D22" s="3">
        <v>33390</v>
      </c>
      <c r="E22" s="7">
        <f>SUM(D22:D23 )</f>
        <v>66780</v>
      </c>
    </row>
    <row r="23" spans="1:5" hidden="1" x14ac:dyDescent="0.25">
      <c r="A23" s="1" t="s">
        <v>162</v>
      </c>
      <c r="B23" s="2">
        <v>45587</v>
      </c>
      <c r="C23" s="1" t="s">
        <v>317</v>
      </c>
      <c r="D23" s="3">
        <v>33390</v>
      </c>
    </row>
    <row r="24" spans="1:5" s="16" customFormat="1" x14ac:dyDescent="0.25">
      <c r="A24" s="13" t="s">
        <v>87</v>
      </c>
      <c r="B24" s="14">
        <v>45587</v>
      </c>
      <c r="C24" s="13" t="s">
        <v>293</v>
      </c>
      <c r="D24" s="15">
        <v>139200</v>
      </c>
      <c r="E24" s="15">
        <v>139200</v>
      </c>
    </row>
    <row r="25" spans="1:5" x14ac:dyDescent="0.25">
      <c r="A25" s="1" t="s">
        <v>164</v>
      </c>
      <c r="B25" s="2">
        <v>45581</v>
      </c>
      <c r="C25" s="1" t="s">
        <v>317</v>
      </c>
      <c r="D25" s="3">
        <v>18270</v>
      </c>
      <c r="E25" s="7">
        <f>SUM(D25:D26 )</f>
        <v>36540</v>
      </c>
    </row>
    <row r="26" spans="1:5" hidden="1" x14ac:dyDescent="0.25">
      <c r="A26" s="1" t="s">
        <v>164</v>
      </c>
      <c r="B26" s="2">
        <v>45587</v>
      </c>
      <c r="C26" s="1" t="s">
        <v>317</v>
      </c>
      <c r="D26" s="3">
        <v>18270</v>
      </c>
    </row>
    <row r="27" spans="1:5" s="16" customFormat="1" x14ac:dyDescent="0.25">
      <c r="A27" s="13" t="s">
        <v>91</v>
      </c>
      <c r="B27" s="14">
        <v>45587</v>
      </c>
      <c r="C27" s="13" t="s">
        <v>293</v>
      </c>
      <c r="D27" s="15">
        <v>341500</v>
      </c>
      <c r="E27" s="15">
        <v>341500</v>
      </c>
    </row>
    <row r="28" spans="1:5" x14ac:dyDescent="0.25">
      <c r="A28" s="1" t="s">
        <v>93</v>
      </c>
      <c r="B28" s="2">
        <v>45587</v>
      </c>
      <c r="C28" s="1" t="s">
        <v>293</v>
      </c>
      <c r="D28" s="3">
        <v>40600</v>
      </c>
      <c r="E28" s="3">
        <v>40600</v>
      </c>
    </row>
    <row r="29" spans="1:5" s="16" customFormat="1" x14ac:dyDescent="0.25">
      <c r="A29" s="13" t="s">
        <v>167</v>
      </c>
      <c r="B29" s="14">
        <v>45573</v>
      </c>
      <c r="C29" s="13" t="s">
        <v>317</v>
      </c>
      <c r="D29" s="15">
        <v>48720</v>
      </c>
      <c r="E29" s="19">
        <f>SUM(D29:D30 )</f>
        <v>97440</v>
      </c>
    </row>
    <row r="30" spans="1:5" s="16" customFormat="1" hidden="1" x14ac:dyDescent="0.25">
      <c r="A30" s="13" t="s">
        <v>167</v>
      </c>
      <c r="B30" s="14">
        <v>45587</v>
      </c>
      <c r="C30" s="13" t="s">
        <v>317</v>
      </c>
      <c r="D30" s="15">
        <v>48720</v>
      </c>
    </row>
    <row r="31" spans="1:5" x14ac:dyDescent="0.25">
      <c r="A31" s="1" t="s">
        <v>169</v>
      </c>
      <c r="B31" s="2">
        <v>45581</v>
      </c>
      <c r="C31" s="1" t="s">
        <v>317</v>
      </c>
      <c r="D31" s="3">
        <v>12000</v>
      </c>
      <c r="E31" s="7">
        <f>SUM(D31:D32 )</f>
        <v>24000</v>
      </c>
    </row>
    <row r="32" spans="1:5" hidden="1" x14ac:dyDescent="0.25">
      <c r="A32" s="1" t="s">
        <v>169</v>
      </c>
      <c r="B32" s="2">
        <v>45587</v>
      </c>
      <c r="C32" s="1" t="s">
        <v>317</v>
      </c>
      <c r="D32" s="3">
        <v>12000</v>
      </c>
    </row>
    <row r="33" spans="1:5" s="16" customFormat="1" x14ac:dyDescent="0.25">
      <c r="A33" s="13" t="s">
        <v>50</v>
      </c>
      <c r="B33" s="14">
        <v>45575</v>
      </c>
      <c r="C33" s="13" t="s">
        <v>293</v>
      </c>
      <c r="D33" s="15">
        <v>62400</v>
      </c>
      <c r="E33" s="15">
        <v>62400</v>
      </c>
    </row>
    <row r="34" spans="1:5" hidden="1" x14ac:dyDescent="0.25">
      <c r="D34" s="8">
        <f>SUM(D2:D33)</f>
        <v>6996536.5399999991</v>
      </c>
    </row>
    <row r="40" spans="1:5" x14ac:dyDescent="0.25">
      <c r="A40" s="21" t="s">
        <v>0</v>
      </c>
      <c r="B40" s="21" t="s">
        <v>426</v>
      </c>
    </row>
    <row r="41" spans="1:5" x14ac:dyDescent="0.25">
      <c r="A41" s="22" t="s">
        <v>158</v>
      </c>
      <c r="B41" s="25">
        <v>5275</v>
      </c>
    </row>
    <row r="42" spans="1:5" x14ac:dyDescent="0.25">
      <c r="A42" s="22" t="s">
        <v>161</v>
      </c>
      <c r="B42" s="25">
        <v>7770</v>
      </c>
    </row>
    <row r="43" spans="1:5" x14ac:dyDescent="0.25">
      <c r="A43" s="26" t="s">
        <v>441</v>
      </c>
      <c r="B43" s="25">
        <v>17436.02</v>
      </c>
    </row>
    <row r="44" spans="1:5" x14ac:dyDescent="0.25">
      <c r="A44" s="22" t="s">
        <v>202</v>
      </c>
      <c r="B44" s="23">
        <v>21966</v>
      </c>
    </row>
    <row r="45" spans="1:5" x14ac:dyDescent="0.25">
      <c r="A45" s="22" t="s">
        <v>154</v>
      </c>
      <c r="B45" s="25">
        <v>22950</v>
      </c>
    </row>
    <row r="46" spans="1:5" x14ac:dyDescent="0.25">
      <c r="A46" s="22" t="s">
        <v>169</v>
      </c>
      <c r="B46" s="23">
        <v>24000</v>
      </c>
    </row>
    <row r="47" spans="1:5" x14ac:dyDescent="0.25">
      <c r="A47" s="22" t="s">
        <v>164</v>
      </c>
      <c r="B47" s="23">
        <v>36540</v>
      </c>
    </row>
    <row r="48" spans="1:5" x14ac:dyDescent="0.25">
      <c r="A48" s="26" t="s">
        <v>442</v>
      </c>
      <c r="B48" s="23">
        <v>38200</v>
      </c>
    </row>
    <row r="49" spans="1:2" x14ac:dyDescent="0.25">
      <c r="A49" s="22" t="s">
        <v>93</v>
      </c>
      <c r="B49" s="25">
        <v>40600</v>
      </c>
    </row>
    <row r="50" spans="1:2" x14ac:dyDescent="0.25">
      <c r="A50" s="22" t="s">
        <v>159</v>
      </c>
      <c r="B50" s="25">
        <v>40907.4</v>
      </c>
    </row>
    <row r="51" spans="1:2" x14ac:dyDescent="0.25">
      <c r="A51" s="22" t="s">
        <v>204</v>
      </c>
      <c r="B51" s="25">
        <v>43620</v>
      </c>
    </row>
    <row r="52" spans="1:2" x14ac:dyDescent="0.25">
      <c r="A52" s="22" t="s">
        <v>111</v>
      </c>
      <c r="B52" s="23">
        <v>45300</v>
      </c>
    </row>
    <row r="53" spans="1:2" x14ac:dyDescent="0.25">
      <c r="A53" s="22" t="s">
        <v>50</v>
      </c>
      <c r="B53" s="25">
        <v>62400</v>
      </c>
    </row>
    <row r="54" spans="1:2" x14ac:dyDescent="0.25">
      <c r="A54" s="22" t="s">
        <v>162</v>
      </c>
      <c r="B54" s="23">
        <v>66780</v>
      </c>
    </row>
    <row r="55" spans="1:2" x14ac:dyDescent="0.25">
      <c r="A55" s="22" t="s">
        <v>208</v>
      </c>
      <c r="B55" s="25">
        <v>68310</v>
      </c>
    </row>
    <row r="56" spans="1:2" x14ac:dyDescent="0.25">
      <c r="A56" s="26" t="s">
        <v>427</v>
      </c>
      <c r="B56" s="23">
        <v>85050</v>
      </c>
    </row>
    <row r="57" spans="1:2" x14ac:dyDescent="0.25">
      <c r="A57" s="22" t="s">
        <v>167</v>
      </c>
      <c r="B57" s="23">
        <v>97440</v>
      </c>
    </row>
    <row r="58" spans="1:2" x14ac:dyDescent="0.25">
      <c r="A58" s="22" t="s">
        <v>25</v>
      </c>
      <c r="B58" s="25">
        <v>139200</v>
      </c>
    </row>
    <row r="59" spans="1:2" x14ac:dyDescent="0.25">
      <c r="A59" s="22" t="s">
        <v>87</v>
      </c>
      <c r="B59" s="25">
        <v>139200</v>
      </c>
    </row>
    <row r="60" spans="1:2" x14ac:dyDescent="0.25">
      <c r="A60" s="22" t="s">
        <v>79</v>
      </c>
      <c r="B60" s="25">
        <v>291500</v>
      </c>
    </row>
    <row r="61" spans="1:2" x14ac:dyDescent="0.25">
      <c r="A61" s="22" t="s">
        <v>91</v>
      </c>
      <c r="B61" s="25">
        <v>341500</v>
      </c>
    </row>
    <row r="62" spans="1:2" x14ac:dyDescent="0.25">
      <c r="A62" s="22" t="s">
        <v>205</v>
      </c>
      <c r="B62" s="25">
        <v>621056</v>
      </c>
    </row>
    <row r="63" spans="1:2" x14ac:dyDescent="0.25">
      <c r="A63" s="22" t="s">
        <v>178</v>
      </c>
      <c r="B63" s="23">
        <v>4739536.12</v>
      </c>
    </row>
    <row r="64" spans="1:2" x14ac:dyDescent="0.25">
      <c r="A64" s="24"/>
      <c r="B64" s="27">
        <f>SUBTOTAL(9,B41:B63)</f>
        <v>6996536.54</v>
      </c>
    </row>
    <row r="80" spans="1:2" x14ac:dyDescent="0.25">
      <c r="A80" s="29" t="s">
        <v>443</v>
      </c>
      <c r="B80" s="30" t="s">
        <v>425</v>
      </c>
    </row>
    <row r="81" spans="1:2" x14ac:dyDescent="0.25">
      <c r="A81" s="31" t="s">
        <v>444</v>
      </c>
      <c r="B81" s="23">
        <v>6289806.2699999996</v>
      </c>
    </row>
    <row r="82" spans="1:2" x14ac:dyDescent="0.25">
      <c r="A82" s="31" t="s">
        <v>445</v>
      </c>
      <c r="B82" s="23">
        <v>11362252.280000001</v>
      </c>
    </row>
    <row r="83" spans="1:2" x14ac:dyDescent="0.25">
      <c r="A83" s="31" t="s">
        <v>446</v>
      </c>
      <c r="B83" s="23">
        <v>6786711.1600000001</v>
      </c>
    </row>
    <row r="84" spans="1:2" x14ac:dyDescent="0.25">
      <c r="A84" s="32" t="s">
        <v>447</v>
      </c>
      <c r="B84" s="23">
        <v>6982433.0499999998</v>
      </c>
    </row>
    <row r="85" spans="1:2" x14ac:dyDescent="0.25">
      <c r="A85" s="32" t="s">
        <v>448</v>
      </c>
      <c r="B85" s="23">
        <v>7491237.9500000002</v>
      </c>
    </row>
    <row r="86" spans="1:2" x14ac:dyDescent="0.25">
      <c r="A86" s="32" t="s">
        <v>449</v>
      </c>
      <c r="B86" s="23">
        <v>6395786.4399999995</v>
      </c>
    </row>
    <row r="87" spans="1:2" x14ac:dyDescent="0.25">
      <c r="A87" s="32" t="s">
        <v>450</v>
      </c>
      <c r="B87" s="23">
        <v>6637609.0899999999</v>
      </c>
    </row>
    <row r="88" spans="1:2" x14ac:dyDescent="0.25">
      <c r="A88" s="32" t="s">
        <v>451</v>
      </c>
      <c r="B88" s="23">
        <v>7217855.8300000001</v>
      </c>
    </row>
    <row r="89" spans="1:2" x14ac:dyDescent="0.25">
      <c r="A89" s="32" t="s">
        <v>452</v>
      </c>
      <c r="B89" s="23">
        <v>5345986.13</v>
      </c>
    </row>
    <row r="90" spans="1:2" x14ac:dyDescent="0.25">
      <c r="A90" s="32" t="s">
        <v>453</v>
      </c>
      <c r="B90" s="23">
        <v>6996536.54</v>
      </c>
    </row>
    <row r="91" spans="1:2" x14ac:dyDescent="0.25">
      <c r="A91" s="32" t="s">
        <v>454</v>
      </c>
      <c r="B91" s="23"/>
    </row>
    <row r="92" spans="1:2" x14ac:dyDescent="0.25">
      <c r="A92" s="32" t="s">
        <v>455</v>
      </c>
      <c r="B92" s="23"/>
    </row>
    <row r="93" spans="1:2" x14ac:dyDescent="0.25">
      <c r="A93" s="33" t="s">
        <v>456</v>
      </c>
      <c r="B93" s="27">
        <f>SUBTOTAL(9,B81:B92)</f>
        <v>71506214.739999995</v>
      </c>
    </row>
    <row r="105" spans="1:2" x14ac:dyDescent="0.25">
      <c r="A105" s="34" t="s">
        <v>457</v>
      </c>
      <c r="B105" s="34" t="s">
        <v>425</v>
      </c>
    </row>
    <row r="106" spans="1:2" x14ac:dyDescent="0.25">
      <c r="A106" s="24" t="s">
        <v>458</v>
      </c>
      <c r="B106" s="35">
        <v>2349804.4900000002</v>
      </c>
    </row>
    <row r="107" spans="1:2" x14ac:dyDescent="0.25">
      <c r="A107" s="24" t="s">
        <v>459</v>
      </c>
      <c r="B107" s="23">
        <v>33219163.170000002</v>
      </c>
    </row>
    <row r="108" spans="1:2" x14ac:dyDescent="0.25">
      <c r="A108" s="24" t="s">
        <v>460</v>
      </c>
      <c r="B108" s="23">
        <v>41534727.170000002</v>
      </c>
    </row>
    <row r="109" spans="1:2" x14ac:dyDescent="0.25">
      <c r="A109" s="24" t="s">
        <v>461</v>
      </c>
      <c r="B109" s="23">
        <v>64623022.280000053</v>
      </c>
    </row>
    <row r="110" spans="1:2" x14ac:dyDescent="0.25">
      <c r="A110" s="24" t="s">
        <v>462</v>
      </c>
      <c r="B110" s="23">
        <v>36116924.529999986</v>
      </c>
    </row>
    <row r="111" spans="1:2" x14ac:dyDescent="0.25">
      <c r="A111" s="24" t="s">
        <v>463</v>
      </c>
      <c r="B111" s="23">
        <v>32613961.109999999</v>
      </c>
    </row>
    <row r="112" spans="1:2" x14ac:dyDescent="0.25">
      <c r="A112" s="24" t="s">
        <v>464</v>
      </c>
      <c r="B112" s="23">
        <v>39885673.149999999</v>
      </c>
    </row>
    <row r="113" spans="1:2" x14ac:dyDescent="0.25">
      <c r="A113" s="24" t="s">
        <v>465</v>
      </c>
      <c r="B113" s="23">
        <v>25196439.07</v>
      </c>
    </row>
    <row r="114" spans="1:2" x14ac:dyDescent="0.25">
      <c r="A114" s="36" t="s">
        <v>466</v>
      </c>
      <c r="B114" s="37">
        <v>31832090.620000005</v>
      </c>
    </row>
    <row r="115" spans="1:2" x14ac:dyDescent="0.25">
      <c r="A115" s="36" t="s">
        <v>467</v>
      </c>
      <c r="B115" s="37">
        <v>56112942.229999997</v>
      </c>
    </row>
    <row r="116" spans="1:2" x14ac:dyDescent="0.25">
      <c r="A116" s="36" t="s">
        <v>468</v>
      </c>
      <c r="B116" s="37">
        <v>79861373.850000009</v>
      </c>
    </row>
    <row r="117" spans="1:2" x14ac:dyDescent="0.25">
      <c r="A117" s="36" t="s">
        <v>469</v>
      </c>
      <c r="B117" s="37">
        <v>71506214.739999995</v>
      </c>
    </row>
    <row r="118" spans="1:2" x14ac:dyDescent="0.25">
      <c r="A118" s="38" t="s">
        <v>456</v>
      </c>
      <c r="B118" s="27">
        <f>SUM(B106:B117)</f>
        <v>514852336.41000015</v>
      </c>
    </row>
    <row r="132" spans="1:2" x14ac:dyDescent="0.25">
      <c r="A132" s="30" t="s">
        <v>470</v>
      </c>
      <c r="B132" s="30" t="s">
        <v>426</v>
      </c>
    </row>
    <row r="133" spans="1:2" x14ac:dyDescent="0.25">
      <c r="A133" s="39">
        <v>2013</v>
      </c>
      <c r="B133" s="40">
        <v>2349804.4900000002</v>
      </c>
    </row>
    <row r="134" spans="1:2" x14ac:dyDescent="0.25">
      <c r="A134" s="24" t="s">
        <v>471</v>
      </c>
      <c r="B134" s="23">
        <v>139376912.62</v>
      </c>
    </row>
    <row r="135" spans="1:2" x14ac:dyDescent="0.25">
      <c r="A135" s="24" t="s">
        <v>472</v>
      </c>
      <c r="B135" s="23">
        <v>68730885.640000001</v>
      </c>
    </row>
    <row r="136" spans="1:2" x14ac:dyDescent="0.25">
      <c r="A136" s="24" t="s">
        <v>473</v>
      </c>
      <c r="B136" s="23">
        <v>96914202.840000004</v>
      </c>
    </row>
    <row r="137" spans="1:2" x14ac:dyDescent="0.25">
      <c r="A137" s="24" t="s">
        <v>474</v>
      </c>
      <c r="B137" s="23">
        <v>207480530.81999999</v>
      </c>
    </row>
    <row r="138" spans="1:2" x14ac:dyDescent="0.25">
      <c r="A138" s="4"/>
      <c r="B138" s="4"/>
    </row>
    <row r="139" spans="1:2" x14ac:dyDescent="0.25">
      <c r="A139" s="4"/>
      <c r="B139" s="4"/>
    </row>
  </sheetData>
  <autoFilter ref="A1:E34" xr:uid="{05EDD197-6EE2-4A49-9D3B-ED66E5B4FD1F}">
    <filterColumn colId="4">
      <customFilters>
        <customFilter operator="notEqual" val=" "/>
      </customFilters>
    </filterColumn>
  </autoFilter>
  <sortState xmlns:xlrd2="http://schemas.microsoft.com/office/spreadsheetml/2017/richdata2" ref="A41:B64">
    <sortCondition ref="B64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CBB7C-A833-4035-A283-D4575174B2E4}">
  <dimension ref="A1:E59"/>
  <sheetViews>
    <sheetView topLeftCell="A7" workbookViewId="0">
      <selection activeCell="A42" sqref="A42"/>
    </sheetView>
  </sheetViews>
  <sheetFormatPr baseColWidth="10" defaultRowHeight="15" x14ac:dyDescent="0.25"/>
  <cols>
    <col min="1" max="1" width="28.5703125" customWidth="1"/>
    <col min="2" max="2" width="14" customWidth="1"/>
    <col min="3" max="3" width="57.42578125" customWidth="1"/>
    <col min="4" max="4" width="19.5703125" bestFit="1" customWidth="1"/>
    <col min="5" max="5" width="19.140625" customWidth="1"/>
  </cols>
  <sheetData>
    <row r="1" spans="1:5" x14ac:dyDescent="0.25">
      <c r="A1" s="6" t="s">
        <v>0</v>
      </c>
      <c r="B1" s="6" t="s">
        <v>423</v>
      </c>
      <c r="C1" s="6" t="s">
        <v>424</v>
      </c>
      <c r="D1" s="6" t="s">
        <v>425</v>
      </c>
      <c r="E1" s="6" t="s">
        <v>426</v>
      </c>
    </row>
    <row r="2" spans="1:5" x14ac:dyDescent="0.25">
      <c r="A2" s="1" t="s">
        <v>37</v>
      </c>
      <c r="B2" s="2">
        <v>45569</v>
      </c>
      <c r="C2" s="1" t="s">
        <v>294</v>
      </c>
      <c r="D2" s="3">
        <v>5905609.9500000002</v>
      </c>
    </row>
    <row r="10" spans="1:5" x14ac:dyDescent="0.25">
      <c r="A10" s="29" t="s">
        <v>443</v>
      </c>
      <c r="B10" s="30" t="s">
        <v>425</v>
      </c>
    </row>
    <row r="11" spans="1:5" x14ac:dyDescent="0.25">
      <c r="A11" s="31" t="s">
        <v>444</v>
      </c>
      <c r="B11" s="37">
        <v>11580792.59</v>
      </c>
    </row>
    <row r="12" spans="1:5" x14ac:dyDescent="0.25">
      <c r="A12" s="31" t="s">
        <v>445</v>
      </c>
      <c r="B12" s="41">
        <v>11579200.119999999</v>
      </c>
    </row>
    <row r="13" spans="1:5" x14ac:dyDescent="0.25">
      <c r="A13" s="31" t="s">
        <v>446</v>
      </c>
      <c r="B13" s="42">
        <v>5912414.8900000006</v>
      </c>
    </row>
    <row r="14" spans="1:5" x14ac:dyDescent="0.25">
      <c r="A14" s="32" t="s">
        <v>447</v>
      </c>
      <c r="B14" s="23">
        <v>16861571.899999999</v>
      </c>
    </row>
    <row r="15" spans="1:5" x14ac:dyDescent="0.25">
      <c r="A15" s="32" t="s">
        <v>448</v>
      </c>
      <c r="B15" s="23">
        <v>5269424.6100000003</v>
      </c>
    </row>
    <row r="16" spans="1:5" x14ac:dyDescent="0.25">
      <c r="A16" s="32" t="s">
        <v>449</v>
      </c>
      <c r="B16" s="23">
        <v>12227560.75</v>
      </c>
    </row>
    <row r="17" spans="1:2" x14ac:dyDescent="0.25">
      <c r="A17" s="32" t="s">
        <v>450</v>
      </c>
      <c r="B17" s="23">
        <v>10863677.989999998</v>
      </c>
    </row>
    <row r="18" spans="1:2" x14ac:dyDescent="0.25">
      <c r="A18" s="32" t="s">
        <v>451</v>
      </c>
      <c r="B18" s="23">
        <v>15489016.609999999</v>
      </c>
    </row>
    <row r="19" spans="1:2" x14ac:dyDescent="0.25">
      <c r="A19" s="32" t="s">
        <v>452</v>
      </c>
      <c r="B19" s="23">
        <v>8371389.0099999998</v>
      </c>
    </row>
    <row r="20" spans="1:2" x14ac:dyDescent="0.25">
      <c r="A20" s="32" t="s">
        <v>453</v>
      </c>
      <c r="B20" s="25">
        <v>5905609.9500000002</v>
      </c>
    </row>
    <row r="21" spans="1:2" x14ac:dyDescent="0.25">
      <c r="A21" s="32" t="s">
        <v>454</v>
      </c>
      <c r="B21" s="23"/>
    </row>
    <row r="22" spans="1:2" x14ac:dyDescent="0.25">
      <c r="A22" s="32" t="s">
        <v>455</v>
      </c>
      <c r="B22" s="23"/>
    </row>
    <row r="23" spans="1:2" x14ac:dyDescent="0.25">
      <c r="A23" s="33" t="s">
        <v>456</v>
      </c>
      <c r="B23" s="27">
        <f>SUBTOTAL(9,B11:B22)</f>
        <v>104060658.42</v>
      </c>
    </row>
    <row r="47" spans="1:2" x14ac:dyDescent="0.25">
      <c r="A47" s="34" t="s">
        <v>457</v>
      </c>
      <c r="B47" s="34" t="s">
        <v>425</v>
      </c>
    </row>
    <row r="48" spans="1:2" x14ac:dyDescent="0.25">
      <c r="A48" s="24" t="s">
        <v>459</v>
      </c>
      <c r="B48" s="23">
        <v>72183034.639999986</v>
      </c>
    </row>
    <row r="49" spans="1:2" x14ac:dyDescent="0.25">
      <c r="A49" s="24" t="s">
        <v>460</v>
      </c>
      <c r="B49" s="23">
        <v>65310368.68999999</v>
      </c>
    </row>
    <row r="50" spans="1:2" x14ac:dyDescent="0.25">
      <c r="A50" s="24" t="s">
        <v>461</v>
      </c>
      <c r="B50" s="23">
        <v>74015264.75999999</v>
      </c>
    </row>
    <row r="51" spans="1:2" x14ac:dyDescent="0.25">
      <c r="A51" s="24" t="s">
        <v>462</v>
      </c>
      <c r="B51" s="23">
        <v>71833183.890000001</v>
      </c>
    </row>
    <row r="52" spans="1:2" x14ac:dyDescent="0.25">
      <c r="A52" s="24" t="s">
        <v>463</v>
      </c>
      <c r="B52" s="23">
        <v>70965165.319999993</v>
      </c>
    </row>
    <row r="53" spans="1:2" x14ac:dyDescent="0.25">
      <c r="A53" s="24" t="s">
        <v>464</v>
      </c>
      <c r="B53" s="23">
        <v>90946679.379999995</v>
      </c>
    </row>
    <row r="54" spans="1:2" x14ac:dyDescent="0.25">
      <c r="A54" s="24" t="s">
        <v>465</v>
      </c>
      <c r="B54" s="23">
        <v>59286267.530000001</v>
      </c>
    </row>
    <row r="55" spans="1:2" x14ac:dyDescent="0.25">
      <c r="A55" s="36" t="s">
        <v>466</v>
      </c>
      <c r="B55" s="37">
        <v>102237287.49000001</v>
      </c>
    </row>
    <row r="56" spans="1:2" x14ac:dyDescent="0.25">
      <c r="A56" s="36" t="s">
        <v>467</v>
      </c>
      <c r="B56" s="37">
        <v>114067161.23</v>
      </c>
    </row>
    <row r="57" spans="1:2" x14ac:dyDescent="0.25">
      <c r="A57" s="36" t="s">
        <v>468</v>
      </c>
      <c r="B57" s="37">
        <v>129083815.29000001</v>
      </c>
    </row>
    <row r="58" spans="1:2" x14ac:dyDescent="0.25">
      <c r="A58" s="36" t="s">
        <v>469</v>
      </c>
      <c r="B58" s="37">
        <v>104060658.42</v>
      </c>
    </row>
    <row r="59" spans="1:2" x14ac:dyDescent="0.25">
      <c r="A59" s="38" t="s">
        <v>456</v>
      </c>
      <c r="B59" s="27">
        <f>SUM(B48:B58)</f>
        <v>953988886.63999987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6C8E7-128D-4A33-B8D7-699F228E7DCE}">
  <sheetPr filterMode="1"/>
  <dimension ref="A1:E112"/>
  <sheetViews>
    <sheetView topLeftCell="A11" workbookViewId="0">
      <selection activeCell="F29" sqref="F29"/>
    </sheetView>
  </sheetViews>
  <sheetFormatPr baseColWidth="10" defaultRowHeight="15" x14ac:dyDescent="0.25"/>
  <cols>
    <col min="1" max="1" width="48.28515625" customWidth="1"/>
    <col min="2" max="2" width="16.5703125" customWidth="1"/>
    <col min="3" max="3" width="57.42578125" customWidth="1"/>
    <col min="4" max="4" width="19.5703125" bestFit="1" customWidth="1"/>
    <col min="5" max="5" width="19.140625" customWidth="1"/>
  </cols>
  <sheetData>
    <row r="1" spans="1:5" x14ac:dyDescent="0.25">
      <c r="A1" s="6" t="s">
        <v>0</v>
      </c>
      <c r="B1" s="6" t="s">
        <v>423</v>
      </c>
      <c r="C1" s="6" t="s">
        <v>424</v>
      </c>
      <c r="D1" s="6" t="s">
        <v>425</v>
      </c>
      <c r="E1" s="6" t="s">
        <v>426</v>
      </c>
    </row>
    <row r="2" spans="1:5" s="16" customFormat="1" x14ac:dyDescent="0.25">
      <c r="A2" s="13" t="s">
        <v>69</v>
      </c>
      <c r="B2" s="14">
        <v>45569</v>
      </c>
      <c r="C2" s="18" t="s">
        <v>296</v>
      </c>
      <c r="D2" s="15">
        <v>121275</v>
      </c>
      <c r="E2" s="15">
        <v>121275</v>
      </c>
    </row>
    <row r="3" spans="1:5" x14ac:dyDescent="0.25">
      <c r="A3" s="1" t="s">
        <v>136</v>
      </c>
      <c r="B3" s="2">
        <v>45569</v>
      </c>
      <c r="C3" s="4" t="s">
        <v>296</v>
      </c>
      <c r="D3" s="3">
        <v>34590</v>
      </c>
      <c r="E3" s="7">
        <f>SUM( D3:D5)</f>
        <v>100500</v>
      </c>
    </row>
    <row r="4" spans="1:5" hidden="1" x14ac:dyDescent="0.25">
      <c r="A4" s="1" t="s">
        <v>136</v>
      </c>
      <c r="B4" s="2">
        <v>45575</v>
      </c>
      <c r="C4" s="4" t="s">
        <v>296</v>
      </c>
      <c r="D4" s="3">
        <v>32850</v>
      </c>
    </row>
    <row r="5" spans="1:5" hidden="1" x14ac:dyDescent="0.25">
      <c r="A5" s="1" t="s">
        <v>136</v>
      </c>
      <c r="B5" s="2">
        <v>45590</v>
      </c>
      <c r="C5" s="4" t="s">
        <v>296</v>
      </c>
      <c r="D5" s="3">
        <v>33060</v>
      </c>
    </row>
    <row r="6" spans="1:5" s="16" customFormat="1" x14ac:dyDescent="0.25">
      <c r="A6" s="13" t="s">
        <v>46</v>
      </c>
      <c r="B6" s="14">
        <v>45569</v>
      </c>
      <c r="C6" s="13" t="s">
        <v>296</v>
      </c>
      <c r="D6" s="15">
        <v>110000</v>
      </c>
      <c r="E6" s="19">
        <f>SUM( D6:D10)</f>
        <v>550000</v>
      </c>
    </row>
    <row r="7" spans="1:5" s="16" customFormat="1" hidden="1" x14ac:dyDescent="0.25">
      <c r="A7" s="13" t="s">
        <v>46</v>
      </c>
      <c r="B7" s="14">
        <v>45575</v>
      </c>
      <c r="C7" s="13" t="s">
        <v>296</v>
      </c>
      <c r="D7" s="15">
        <v>110000</v>
      </c>
    </row>
    <row r="8" spans="1:5" s="16" customFormat="1" hidden="1" x14ac:dyDescent="0.25">
      <c r="A8" s="13" t="s">
        <v>46</v>
      </c>
      <c r="B8" s="14">
        <v>45583</v>
      </c>
      <c r="C8" s="13" t="s">
        <v>296</v>
      </c>
      <c r="D8" s="15">
        <v>110000</v>
      </c>
    </row>
    <row r="9" spans="1:5" s="16" customFormat="1" hidden="1" x14ac:dyDescent="0.25">
      <c r="A9" s="13" t="s">
        <v>46</v>
      </c>
      <c r="B9" s="14">
        <v>45590</v>
      </c>
      <c r="C9" s="13" t="s">
        <v>296</v>
      </c>
      <c r="D9" s="15">
        <v>110000</v>
      </c>
    </row>
    <row r="10" spans="1:5" s="16" customFormat="1" hidden="1" x14ac:dyDescent="0.25">
      <c r="A10" s="13" t="s">
        <v>46</v>
      </c>
      <c r="B10" s="14">
        <v>45596</v>
      </c>
      <c r="C10" s="13" t="s">
        <v>296</v>
      </c>
      <c r="D10" s="15">
        <v>110000</v>
      </c>
    </row>
    <row r="11" spans="1:5" x14ac:dyDescent="0.25">
      <c r="A11" s="1" t="s">
        <v>47</v>
      </c>
      <c r="B11" s="2">
        <v>45569</v>
      </c>
      <c r="C11" s="1" t="s">
        <v>296</v>
      </c>
      <c r="D11" s="3">
        <v>2987330.54</v>
      </c>
      <c r="E11" s="7">
        <f>SUM( D11:D23)</f>
        <v>32566121.82</v>
      </c>
    </row>
    <row r="12" spans="1:5" hidden="1" x14ac:dyDescent="0.25">
      <c r="A12" s="1" t="s">
        <v>47</v>
      </c>
      <c r="B12" s="2">
        <v>45569</v>
      </c>
      <c r="C12" s="1" t="s">
        <v>296</v>
      </c>
      <c r="D12" s="3">
        <v>9853765.4100000001</v>
      </c>
    </row>
    <row r="13" spans="1:5" hidden="1" x14ac:dyDescent="0.25">
      <c r="A13" s="1" t="s">
        <v>47</v>
      </c>
      <c r="B13" s="2">
        <v>45575</v>
      </c>
      <c r="C13" s="1" t="s">
        <v>296</v>
      </c>
      <c r="D13" s="3">
        <v>2568384</v>
      </c>
    </row>
    <row r="14" spans="1:5" hidden="1" x14ac:dyDescent="0.25">
      <c r="A14" s="1" t="s">
        <v>47</v>
      </c>
      <c r="B14" s="2">
        <v>45575</v>
      </c>
      <c r="C14" s="1" t="s">
        <v>296</v>
      </c>
      <c r="D14" s="3">
        <v>336215</v>
      </c>
    </row>
    <row r="15" spans="1:5" hidden="1" x14ac:dyDescent="0.25">
      <c r="A15" s="1" t="s">
        <v>47</v>
      </c>
      <c r="B15" s="2">
        <v>45575</v>
      </c>
      <c r="C15" s="1" t="s">
        <v>296</v>
      </c>
      <c r="D15" s="3">
        <v>1991326.4</v>
      </c>
    </row>
    <row r="16" spans="1:5" hidden="1" x14ac:dyDescent="0.25">
      <c r="A16" s="1" t="s">
        <v>47</v>
      </c>
      <c r="B16" s="2">
        <v>45583</v>
      </c>
      <c r="C16" s="1" t="s">
        <v>296</v>
      </c>
      <c r="D16" s="3">
        <v>25583.45</v>
      </c>
    </row>
    <row r="17" spans="1:4" hidden="1" x14ac:dyDescent="0.25">
      <c r="A17" s="1" t="s">
        <v>47</v>
      </c>
      <c r="B17" s="2">
        <v>45583</v>
      </c>
      <c r="C17" s="1" t="s">
        <v>296</v>
      </c>
      <c r="D17" s="3">
        <v>354124</v>
      </c>
    </row>
    <row r="18" spans="1:4" hidden="1" x14ac:dyDescent="0.25">
      <c r="A18" s="1" t="s">
        <v>47</v>
      </c>
      <c r="B18" s="2">
        <v>45583</v>
      </c>
      <c r="C18" s="1" t="s">
        <v>296</v>
      </c>
      <c r="D18" s="3">
        <v>2636130.71</v>
      </c>
    </row>
    <row r="19" spans="1:4" hidden="1" x14ac:dyDescent="0.25">
      <c r="A19" s="1" t="s">
        <v>47</v>
      </c>
      <c r="B19" s="2">
        <v>45590</v>
      </c>
      <c r="C19" s="1" t="s">
        <v>296</v>
      </c>
      <c r="D19" s="3">
        <v>351124</v>
      </c>
    </row>
    <row r="20" spans="1:4" hidden="1" x14ac:dyDescent="0.25">
      <c r="A20" s="1" t="s">
        <v>47</v>
      </c>
      <c r="B20" s="2">
        <v>45590</v>
      </c>
      <c r="C20" s="1" t="s">
        <v>296</v>
      </c>
      <c r="D20" s="3">
        <v>2616335.46</v>
      </c>
    </row>
    <row r="21" spans="1:4" hidden="1" x14ac:dyDescent="0.25">
      <c r="A21" s="1" t="s">
        <v>47</v>
      </c>
      <c r="B21" s="2">
        <v>45596</v>
      </c>
      <c r="C21" s="1" t="s">
        <v>296</v>
      </c>
      <c r="D21" s="3">
        <v>5990737.2800000003</v>
      </c>
    </row>
    <row r="22" spans="1:4" hidden="1" x14ac:dyDescent="0.25">
      <c r="A22" s="1" t="s">
        <v>47</v>
      </c>
      <c r="B22" s="2">
        <v>45596</v>
      </c>
      <c r="C22" s="1" t="s">
        <v>296</v>
      </c>
      <c r="D22" s="3">
        <v>338154</v>
      </c>
    </row>
    <row r="23" spans="1:4" hidden="1" x14ac:dyDescent="0.25">
      <c r="A23" s="1" t="s">
        <v>47</v>
      </c>
      <c r="B23" s="2">
        <v>45596</v>
      </c>
      <c r="C23" s="1" t="s">
        <v>296</v>
      </c>
      <c r="D23" s="3">
        <v>2516911.5699999998</v>
      </c>
    </row>
    <row r="24" spans="1:4" hidden="1" x14ac:dyDescent="0.25">
      <c r="D24" s="8">
        <f>SUM(D2:D23)</f>
        <v>33337896.82</v>
      </c>
    </row>
    <row r="30" spans="1:4" x14ac:dyDescent="0.25">
      <c r="A30" s="21" t="s">
        <v>0</v>
      </c>
      <c r="B30" s="21" t="s">
        <v>426</v>
      </c>
    </row>
    <row r="31" spans="1:4" x14ac:dyDescent="0.25">
      <c r="A31" s="26" t="s">
        <v>437</v>
      </c>
      <c r="B31" s="23">
        <v>100500</v>
      </c>
    </row>
    <row r="32" spans="1:4" x14ac:dyDescent="0.25">
      <c r="A32" s="26" t="s">
        <v>438</v>
      </c>
      <c r="B32" s="25">
        <v>121275</v>
      </c>
    </row>
    <row r="33" spans="1:2" x14ac:dyDescent="0.25">
      <c r="A33" s="26" t="s">
        <v>439</v>
      </c>
      <c r="B33" s="23">
        <v>550000</v>
      </c>
    </row>
    <row r="34" spans="1:2" x14ac:dyDescent="0.25">
      <c r="A34" s="26" t="s">
        <v>440</v>
      </c>
      <c r="B34" s="23">
        <v>32566121.82</v>
      </c>
    </row>
    <row r="35" spans="1:2" x14ac:dyDescent="0.25">
      <c r="A35" s="24"/>
      <c r="B35" s="23">
        <f>SUBTOTAL(9,B31:B34)</f>
        <v>33337896.82</v>
      </c>
    </row>
    <row r="55" spans="1:2" x14ac:dyDescent="0.25">
      <c r="A55" s="29" t="s">
        <v>443</v>
      </c>
      <c r="B55" s="30" t="s">
        <v>425</v>
      </c>
    </row>
    <row r="56" spans="1:2" x14ac:dyDescent="0.25">
      <c r="A56" s="31" t="s">
        <v>444</v>
      </c>
      <c r="B56" s="23">
        <v>19968081.379999999</v>
      </c>
    </row>
    <row r="57" spans="1:2" x14ac:dyDescent="0.25">
      <c r="A57" s="31" t="s">
        <v>445</v>
      </c>
      <c r="B57" s="23">
        <v>23207648.470000003</v>
      </c>
    </row>
    <row r="58" spans="1:2" x14ac:dyDescent="0.25">
      <c r="A58" s="31" t="s">
        <v>446</v>
      </c>
      <c r="B58" s="23">
        <v>18882569.120000001</v>
      </c>
    </row>
    <row r="59" spans="1:2" x14ac:dyDescent="0.25">
      <c r="A59" s="32" t="s">
        <v>447</v>
      </c>
      <c r="B59" s="23">
        <v>17935055.039999999</v>
      </c>
    </row>
    <row r="60" spans="1:2" x14ac:dyDescent="0.25">
      <c r="A60" s="32" t="s">
        <v>448</v>
      </c>
      <c r="B60" s="23">
        <v>24611068.840000004</v>
      </c>
    </row>
    <row r="61" spans="1:2" x14ac:dyDescent="0.25">
      <c r="A61" s="32" t="s">
        <v>449</v>
      </c>
      <c r="B61" s="23">
        <v>20535446.43</v>
      </c>
    </row>
    <row r="62" spans="1:2" x14ac:dyDescent="0.25">
      <c r="A62" s="32" t="s">
        <v>450</v>
      </c>
      <c r="B62" s="23">
        <v>20302761.109999999</v>
      </c>
    </row>
    <row r="63" spans="1:2" x14ac:dyDescent="0.25">
      <c r="A63" s="32" t="s">
        <v>451</v>
      </c>
      <c r="B63" s="23">
        <v>21676814.370000001</v>
      </c>
    </row>
    <row r="64" spans="1:2" x14ac:dyDescent="0.25">
      <c r="A64" s="32" t="s">
        <v>452</v>
      </c>
      <c r="B64" s="23">
        <v>12285841.4</v>
      </c>
    </row>
    <row r="65" spans="1:2" x14ac:dyDescent="0.25">
      <c r="A65" s="32" t="s">
        <v>453</v>
      </c>
      <c r="B65" s="23">
        <v>33337896.82</v>
      </c>
    </row>
    <row r="66" spans="1:2" x14ac:dyDescent="0.25">
      <c r="A66" s="32" t="s">
        <v>454</v>
      </c>
      <c r="B66" s="23"/>
    </row>
    <row r="67" spans="1:2" x14ac:dyDescent="0.25">
      <c r="A67" s="32" t="s">
        <v>455</v>
      </c>
      <c r="B67" s="23"/>
    </row>
    <row r="68" spans="1:2" x14ac:dyDescent="0.25">
      <c r="A68" s="33" t="s">
        <v>456</v>
      </c>
      <c r="B68" s="27">
        <f>SUBTOTAL(9,B56:B67)</f>
        <v>212743182.97999999</v>
      </c>
    </row>
    <row r="80" spans="1:2" x14ac:dyDescent="0.25">
      <c r="A80" s="34" t="s">
        <v>457</v>
      </c>
      <c r="B80" s="34" t="s">
        <v>425</v>
      </c>
    </row>
    <row r="81" spans="1:2" x14ac:dyDescent="0.25">
      <c r="A81" s="24" t="s">
        <v>458</v>
      </c>
      <c r="B81" s="35">
        <v>59681317.369999997</v>
      </c>
    </row>
    <row r="82" spans="1:2" x14ac:dyDescent="0.25">
      <c r="A82" s="24" t="s">
        <v>459</v>
      </c>
      <c r="B82" s="23">
        <v>71596398.170000002</v>
      </c>
    </row>
    <row r="83" spans="1:2" x14ac:dyDescent="0.25">
      <c r="A83" s="24" t="s">
        <v>460</v>
      </c>
      <c r="B83" s="23">
        <v>80449843.450000003</v>
      </c>
    </row>
    <row r="84" spans="1:2" x14ac:dyDescent="0.25">
      <c r="A84" s="24" t="s">
        <v>461</v>
      </c>
      <c r="B84" s="23">
        <v>88997159</v>
      </c>
    </row>
    <row r="85" spans="1:2" x14ac:dyDescent="0.25">
      <c r="A85" s="24" t="s">
        <v>462</v>
      </c>
      <c r="B85" s="23">
        <v>75709421.150000006</v>
      </c>
    </row>
    <row r="86" spans="1:2" x14ac:dyDescent="0.25">
      <c r="A86" s="24" t="s">
        <v>463</v>
      </c>
      <c r="B86" s="23">
        <v>85442395.490000024</v>
      </c>
    </row>
    <row r="87" spans="1:2" x14ac:dyDescent="0.25">
      <c r="A87" s="24" t="s">
        <v>464</v>
      </c>
      <c r="B87" s="23">
        <v>110525583.23</v>
      </c>
    </row>
    <row r="88" spans="1:2" x14ac:dyDescent="0.25">
      <c r="A88" s="24" t="s">
        <v>465</v>
      </c>
      <c r="B88" s="23">
        <v>120906697.31</v>
      </c>
    </row>
    <row r="89" spans="1:2" x14ac:dyDescent="0.25">
      <c r="A89" s="36" t="s">
        <v>466</v>
      </c>
      <c r="B89" s="37">
        <v>127975375.17000002</v>
      </c>
    </row>
    <row r="90" spans="1:2" x14ac:dyDescent="0.25">
      <c r="A90" s="36" t="s">
        <v>467</v>
      </c>
      <c r="B90" s="37">
        <v>184871236.47</v>
      </c>
    </row>
    <row r="91" spans="1:2" x14ac:dyDescent="0.25">
      <c r="A91" s="36" t="s">
        <v>468</v>
      </c>
      <c r="B91" s="37">
        <v>226238065.50000003</v>
      </c>
    </row>
    <row r="92" spans="1:2" x14ac:dyDescent="0.25">
      <c r="A92" s="36" t="s">
        <v>469</v>
      </c>
      <c r="B92" s="37">
        <v>212743182.97999999</v>
      </c>
    </row>
    <row r="93" spans="1:2" x14ac:dyDescent="0.25">
      <c r="A93" s="38" t="s">
        <v>456</v>
      </c>
      <c r="B93" s="27">
        <f>SUM(B81:B92)</f>
        <v>1445136675.2900002</v>
      </c>
    </row>
    <row r="107" spans="1:2" x14ac:dyDescent="0.25">
      <c r="A107" s="30" t="s">
        <v>470</v>
      </c>
      <c r="B107" s="30" t="s">
        <v>426</v>
      </c>
    </row>
    <row r="108" spans="1:2" x14ac:dyDescent="0.25">
      <c r="A108" s="39">
        <v>2013</v>
      </c>
      <c r="B108" s="40">
        <v>59681317.369999997</v>
      </c>
    </row>
    <row r="109" spans="1:2" x14ac:dyDescent="0.25">
      <c r="A109" s="24" t="s">
        <v>471</v>
      </c>
      <c r="B109" s="23">
        <v>241043400.62</v>
      </c>
    </row>
    <row r="110" spans="1:2" x14ac:dyDescent="0.25">
      <c r="A110" s="24" t="s">
        <v>472</v>
      </c>
      <c r="B110" s="23">
        <v>161151816.63999999</v>
      </c>
    </row>
    <row r="111" spans="1:2" x14ac:dyDescent="0.25">
      <c r="A111" s="24" t="s">
        <v>473</v>
      </c>
      <c r="B111" s="23">
        <v>359407655.70999998</v>
      </c>
    </row>
    <row r="112" spans="1:2" x14ac:dyDescent="0.25">
      <c r="A112" s="24" t="s">
        <v>474</v>
      </c>
      <c r="B112" s="23">
        <v>623852484.95000005</v>
      </c>
    </row>
  </sheetData>
  <autoFilter ref="A1:E24" xr:uid="{8026C8E7-128D-4A33-B8D7-699F228E7DCE}">
    <filterColumn colId="4">
      <customFilters>
        <customFilter operator="notEqual" val=" "/>
      </customFilters>
    </filterColumn>
  </autoFilter>
  <sortState xmlns:xlrd2="http://schemas.microsoft.com/office/spreadsheetml/2017/richdata2" ref="A31:B35">
    <sortCondition ref="B35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23D02-1C95-4A47-8FDB-C32461418972}">
  <sheetPr filterMode="1"/>
  <dimension ref="A1:E90"/>
  <sheetViews>
    <sheetView topLeftCell="A4" workbookViewId="0">
      <selection activeCell="F14" sqref="F14"/>
    </sheetView>
  </sheetViews>
  <sheetFormatPr baseColWidth="10" defaultRowHeight="15" x14ac:dyDescent="0.25"/>
  <cols>
    <col min="1" max="1" width="64.28515625" customWidth="1"/>
    <col min="2" max="2" width="14" customWidth="1"/>
    <col min="3" max="3" width="57.42578125" customWidth="1"/>
    <col min="4" max="4" width="19.5703125" bestFit="1" customWidth="1"/>
    <col min="5" max="5" width="19.140625" customWidth="1"/>
  </cols>
  <sheetData>
    <row r="1" spans="1:5" x14ac:dyDescent="0.25">
      <c r="A1" s="6" t="s">
        <v>0</v>
      </c>
      <c r="B1" s="6" t="s">
        <v>423</v>
      </c>
      <c r="C1" s="6" t="s">
        <v>424</v>
      </c>
      <c r="D1" s="6" t="s">
        <v>425</v>
      </c>
      <c r="E1" s="6" t="s">
        <v>426</v>
      </c>
    </row>
    <row r="2" spans="1:5" x14ac:dyDescent="0.25">
      <c r="A2" s="1" t="s">
        <v>70</v>
      </c>
      <c r="B2" s="2">
        <v>45581</v>
      </c>
      <c r="C2" s="1" t="s">
        <v>413</v>
      </c>
      <c r="D2" s="3">
        <v>471287.6</v>
      </c>
      <c r="E2" s="3">
        <v>471287.6</v>
      </c>
    </row>
    <row r="3" spans="1:5" s="16" customFormat="1" x14ac:dyDescent="0.25">
      <c r="A3" s="13" t="s">
        <v>211</v>
      </c>
      <c r="B3" s="14">
        <v>45581</v>
      </c>
      <c r="C3" s="13" t="s">
        <v>413</v>
      </c>
      <c r="D3" s="15">
        <v>504005</v>
      </c>
      <c r="E3" s="15">
        <v>504005</v>
      </c>
    </row>
    <row r="4" spans="1:5" x14ac:dyDescent="0.25">
      <c r="A4" s="1" t="s">
        <v>78</v>
      </c>
      <c r="B4" s="2">
        <v>45580</v>
      </c>
      <c r="C4" s="1" t="s">
        <v>305</v>
      </c>
      <c r="D4" s="3">
        <v>500000</v>
      </c>
      <c r="E4" s="7">
        <f>SUM( D4:D7)</f>
        <v>2940785.1</v>
      </c>
    </row>
    <row r="5" spans="1:5" hidden="1" x14ac:dyDescent="0.25">
      <c r="A5" s="1" t="s">
        <v>78</v>
      </c>
      <c r="B5" s="2">
        <v>45581</v>
      </c>
      <c r="C5" s="1" t="s">
        <v>305</v>
      </c>
      <c r="D5" s="3">
        <v>1011730.8</v>
      </c>
    </row>
    <row r="6" spans="1:5" hidden="1" x14ac:dyDescent="0.25">
      <c r="A6" s="1" t="s">
        <v>78</v>
      </c>
      <c r="B6" s="2">
        <v>45586</v>
      </c>
      <c r="C6" s="1" t="s">
        <v>305</v>
      </c>
      <c r="D6" s="3">
        <v>69927.600000000006</v>
      </c>
    </row>
    <row r="7" spans="1:5" hidden="1" x14ac:dyDescent="0.25">
      <c r="A7" s="1" t="s">
        <v>78</v>
      </c>
      <c r="B7" s="2">
        <v>45587</v>
      </c>
      <c r="C7" s="1" t="s">
        <v>413</v>
      </c>
      <c r="D7" s="3">
        <v>1359126.7</v>
      </c>
    </row>
    <row r="8" spans="1:5" hidden="1" x14ac:dyDescent="0.25">
      <c r="D8" s="8">
        <f>SUM(D2:D7)</f>
        <v>3916077.7</v>
      </c>
    </row>
    <row r="16" spans="1:5" x14ac:dyDescent="0.25">
      <c r="A16" s="21" t="s">
        <v>0</v>
      </c>
      <c r="B16" s="21" t="s">
        <v>426</v>
      </c>
    </row>
    <row r="17" spans="1:2" x14ac:dyDescent="0.25">
      <c r="A17" s="22" t="s">
        <v>70</v>
      </c>
      <c r="B17" s="25">
        <v>471287.6</v>
      </c>
    </row>
    <row r="18" spans="1:2" x14ac:dyDescent="0.25">
      <c r="A18" s="22" t="s">
        <v>211</v>
      </c>
      <c r="B18" s="25">
        <v>504005</v>
      </c>
    </row>
    <row r="19" spans="1:2" x14ac:dyDescent="0.25">
      <c r="A19" s="22" t="s">
        <v>78</v>
      </c>
      <c r="B19" s="23">
        <v>2940785.1</v>
      </c>
    </row>
    <row r="20" spans="1:2" x14ac:dyDescent="0.25">
      <c r="A20" s="24"/>
      <c r="B20" s="23">
        <f>SUBTOTAL(9,B17:B19)</f>
        <v>3916077.7</v>
      </c>
    </row>
    <row r="35" spans="1:2" x14ac:dyDescent="0.25">
      <c r="A35" s="29" t="s">
        <v>443</v>
      </c>
      <c r="B35" s="30" t="s">
        <v>425</v>
      </c>
    </row>
    <row r="36" spans="1:2" x14ac:dyDescent="0.25">
      <c r="A36" s="31" t="s">
        <v>444</v>
      </c>
      <c r="B36" s="23">
        <v>668109.80000000005</v>
      </c>
    </row>
    <row r="37" spans="1:2" x14ac:dyDescent="0.25">
      <c r="A37" s="31" t="s">
        <v>445</v>
      </c>
      <c r="B37" s="23">
        <v>2725255.2</v>
      </c>
    </row>
    <row r="38" spans="1:2" x14ac:dyDescent="0.25">
      <c r="A38" s="31" t="s">
        <v>446</v>
      </c>
      <c r="B38" s="23">
        <v>3780384.7</v>
      </c>
    </row>
    <row r="39" spans="1:2" x14ac:dyDescent="0.25">
      <c r="A39" s="32" t="s">
        <v>447</v>
      </c>
      <c r="B39" s="23">
        <v>2803650</v>
      </c>
    </row>
    <row r="40" spans="1:2" x14ac:dyDescent="0.25">
      <c r="A40" s="32" t="s">
        <v>448</v>
      </c>
      <c r="B40" s="23">
        <v>2028242</v>
      </c>
    </row>
    <row r="41" spans="1:2" x14ac:dyDescent="0.25">
      <c r="A41" s="32" t="s">
        <v>449</v>
      </c>
      <c r="B41" s="23">
        <v>4145991.46</v>
      </c>
    </row>
    <row r="42" spans="1:2" x14ac:dyDescent="0.25">
      <c r="A42" s="32" t="s">
        <v>450</v>
      </c>
      <c r="B42" s="23">
        <v>1441058.1</v>
      </c>
    </row>
    <row r="43" spans="1:2" x14ac:dyDescent="0.25">
      <c r="A43" s="32" t="s">
        <v>451</v>
      </c>
      <c r="B43" s="23">
        <v>2935255.2</v>
      </c>
    </row>
    <row r="44" spans="1:2" x14ac:dyDescent="0.25">
      <c r="A44" s="32" t="s">
        <v>452</v>
      </c>
      <c r="B44" s="23">
        <v>1342428.9</v>
      </c>
    </row>
    <row r="45" spans="1:2" x14ac:dyDescent="0.25">
      <c r="A45" s="32" t="s">
        <v>453</v>
      </c>
      <c r="B45" s="23">
        <v>3916077.7</v>
      </c>
    </row>
    <row r="46" spans="1:2" x14ac:dyDescent="0.25">
      <c r="A46" s="32" t="s">
        <v>454</v>
      </c>
      <c r="B46" s="23"/>
    </row>
    <row r="47" spans="1:2" x14ac:dyDescent="0.25">
      <c r="A47" s="32" t="s">
        <v>455</v>
      </c>
      <c r="B47" s="23"/>
    </row>
    <row r="48" spans="1:2" x14ac:dyDescent="0.25">
      <c r="A48" s="33" t="s">
        <v>456</v>
      </c>
      <c r="B48" s="27">
        <f>SUBTOTAL(9,B36:B47)</f>
        <v>25786453.059999999</v>
      </c>
    </row>
    <row r="60" spans="1:2" x14ac:dyDescent="0.25">
      <c r="A60" s="34" t="s">
        <v>457</v>
      </c>
      <c r="B60" s="34" t="s">
        <v>425</v>
      </c>
    </row>
    <row r="61" spans="1:2" x14ac:dyDescent="0.25">
      <c r="A61" s="24" t="s">
        <v>459</v>
      </c>
      <c r="B61" s="43">
        <v>11305544.829999996</v>
      </c>
    </row>
    <row r="62" spans="1:2" x14ac:dyDescent="0.25">
      <c r="A62" s="24" t="s">
        <v>460</v>
      </c>
      <c r="B62" s="43">
        <v>12310996.85</v>
      </c>
    </row>
    <row r="63" spans="1:2" x14ac:dyDescent="0.25">
      <c r="A63" s="24" t="s">
        <v>461</v>
      </c>
      <c r="B63" s="43">
        <v>12884799.58</v>
      </c>
    </row>
    <row r="64" spans="1:2" x14ac:dyDescent="0.25">
      <c r="A64" s="24" t="s">
        <v>462</v>
      </c>
      <c r="B64" s="43">
        <v>11421600.84</v>
      </c>
    </row>
    <row r="65" spans="1:2" x14ac:dyDescent="0.25">
      <c r="A65" s="24" t="s">
        <v>463</v>
      </c>
      <c r="B65" s="43">
        <v>21823728.370000001</v>
      </c>
    </row>
    <row r="66" spans="1:2" x14ac:dyDescent="0.25">
      <c r="A66" s="24" t="s">
        <v>464</v>
      </c>
      <c r="B66" s="43">
        <v>15458588.42</v>
      </c>
    </row>
    <row r="67" spans="1:2" x14ac:dyDescent="0.25">
      <c r="A67" s="24" t="s">
        <v>465</v>
      </c>
      <c r="B67" s="44">
        <v>28213256.450000003</v>
      </c>
    </row>
    <row r="68" spans="1:2" x14ac:dyDescent="0.25">
      <c r="A68" s="36" t="s">
        <v>466</v>
      </c>
      <c r="B68" s="44">
        <v>21548946.59</v>
      </c>
    </row>
    <row r="69" spans="1:2" x14ac:dyDescent="0.25">
      <c r="A69" s="36" t="s">
        <v>467</v>
      </c>
      <c r="B69" s="44">
        <v>25384689.210000001</v>
      </c>
    </row>
    <row r="70" spans="1:2" x14ac:dyDescent="0.25">
      <c r="A70" s="36" t="s">
        <v>468</v>
      </c>
      <c r="B70" s="44">
        <v>38016261.760000005</v>
      </c>
    </row>
    <row r="71" spans="1:2" x14ac:dyDescent="0.25">
      <c r="A71" s="36" t="s">
        <v>469</v>
      </c>
      <c r="B71" s="37">
        <v>25786453.059999999</v>
      </c>
    </row>
    <row r="72" spans="1:2" x14ac:dyDescent="0.25">
      <c r="A72" s="38" t="s">
        <v>456</v>
      </c>
      <c r="B72" s="27">
        <f>SUM(B61:B71)</f>
        <v>224154865.96000004</v>
      </c>
    </row>
    <row r="85" spans="1:2" x14ac:dyDescent="0.25">
      <c r="A85" s="30" t="s">
        <v>470</v>
      </c>
      <c r="B85" s="30" t="s">
        <v>426</v>
      </c>
    </row>
    <row r="86" spans="1:2" x14ac:dyDescent="0.25">
      <c r="A86" s="24" t="s">
        <v>471</v>
      </c>
      <c r="B86" s="23">
        <v>36501341.259999998</v>
      </c>
    </row>
    <row r="87" spans="1:2" x14ac:dyDescent="0.25">
      <c r="A87" s="24" t="s">
        <v>472</v>
      </c>
      <c r="B87" s="23">
        <v>33245329.210000001</v>
      </c>
    </row>
    <row r="88" spans="1:2" x14ac:dyDescent="0.25">
      <c r="A88" s="24" t="s">
        <v>473</v>
      </c>
      <c r="B88" s="23">
        <v>65220791.460000001</v>
      </c>
    </row>
    <row r="89" spans="1:2" x14ac:dyDescent="0.25">
      <c r="A89" s="24" t="s">
        <v>474</v>
      </c>
      <c r="B89" s="45">
        <v>89187404.030000001</v>
      </c>
    </row>
    <row r="90" spans="1:2" x14ac:dyDescent="0.25">
      <c r="A90" s="4"/>
      <c r="B90" s="4"/>
    </row>
  </sheetData>
  <autoFilter ref="A1:E8" xr:uid="{0AE23D02-1C95-4A47-8FDB-C32461418972}">
    <filterColumn colId="4">
      <customFilters>
        <customFilter operator="notEqual" val=" "/>
      </customFilters>
    </filterColumn>
  </autoFilter>
  <sortState xmlns:xlrd2="http://schemas.microsoft.com/office/spreadsheetml/2017/richdata2" ref="A17:B19">
    <sortCondition ref="B19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A1C43-84C9-49F6-8636-1414E4CE1B0E}">
  <sheetPr filterMode="1"/>
  <dimension ref="A1:E152"/>
  <sheetViews>
    <sheetView topLeftCell="A41" workbookViewId="0">
      <selection activeCell="B43" sqref="B43"/>
    </sheetView>
  </sheetViews>
  <sheetFormatPr baseColWidth="10" defaultRowHeight="15" x14ac:dyDescent="0.25"/>
  <cols>
    <col min="1" max="1" width="56.5703125" customWidth="1"/>
    <col min="2" max="2" width="14" customWidth="1"/>
    <col min="3" max="3" width="57.42578125" customWidth="1"/>
    <col min="4" max="4" width="19.5703125" bestFit="1" customWidth="1"/>
    <col min="5" max="5" width="19.140625" customWidth="1"/>
  </cols>
  <sheetData>
    <row r="1" spans="1:5" x14ac:dyDescent="0.25">
      <c r="A1" s="6" t="s">
        <v>0</v>
      </c>
      <c r="B1" s="6" t="s">
        <v>423</v>
      </c>
      <c r="C1" s="6" t="s">
        <v>424</v>
      </c>
      <c r="D1" s="6" t="s">
        <v>425</v>
      </c>
      <c r="E1" s="6" t="s">
        <v>426</v>
      </c>
    </row>
    <row r="2" spans="1:5" x14ac:dyDescent="0.25">
      <c r="A2" s="1" t="s">
        <v>19</v>
      </c>
      <c r="B2" s="2">
        <v>45573</v>
      </c>
      <c r="C2" s="1" t="s">
        <v>292</v>
      </c>
      <c r="D2" s="3">
        <v>58000</v>
      </c>
      <c r="E2" s="3">
        <v>58000</v>
      </c>
    </row>
    <row r="3" spans="1:5" x14ac:dyDescent="0.25">
      <c r="A3" s="1" t="s">
        <v>20</v>
      </c>
      <c r="B3" s="2">
        <v>45573</v>
      </c>
      <c r="C3" s="1" t="s">
        <v>292</v>
      </c>
      <c r="D3" s="3">
        <v>23200</v>
      </c>
      <c r="E3" s="3">
        <v>23200</v>
      </c>
    </row>
    <row r="4" spans="1:5" x14ac:dyDescent="0.25">
      <c r="A4" s="1" t="s">
        <v>21</v>
      </c>
      <c r="B4" s="2">
        <v>45573</v>
      </c>
      <c r="C4" s="1" t="s">
        <v>292</v>
      </c>
      <c r="D4" s="3">
        <v>11600</v>
      </c>
      <c r="E4" s="3">
        <v>11600</v>
      </c>
    </row>
    <row r="5" spans="1:5" x14ac:dyDescent="0.25">
      <c r="A5" s="1" t="s">
        <v>22</v>
      </c>
      <c r="B5" s="2">
        <v>45573</v>
      </c>
      <c r="C5" s="1" t="s">
        <v>292</v>
      </c>
      <c r="D5" s="3">
        <v>11600</v>
      </c>
      <c r="E5" s="3">
        <v>11600</v>
      </c>
    </row>
    <row r="6" spans="1:5" x14ac:dyDescent="0.25">
      <c r="A6" s="1" t="s">
        <v>23</v>
      </c>
      <c r="B6" s="2">
        <v>45588</v>
      </c>
      <c r="C6" s="1" t="s">
        <v>292</v>
      </c>
      <c r="D6" s="3">
        <v>58000</v>
      </c>
      <c r="E6" s="3">
        <v>58000</v>
      </c>
    </row>
    <row r="7" spans="1:5" x14ac:dyDescent="0.25">
      <c r="A7" s="1" t="s">
        <v>24</v>
      </c>
      <c r="B7" s="2">
        <v>45573</v>
      </c>
      <c r="C7" s="1" t="s">
        <v>292</v>
      </c>
      <c r="D7" s="3">
        <v>34800</v>
      </c>
      <c r="E7" s="3">
        <v>34800</v>
      </c>
    </row>
    <row r="8" spans="1:5" s="16" customFormat="1" x14ac:dyDescent="0.25">
      <c r="A8" s="13" t="s">
        <v>128</v>
      </c>
      <c r="B8" s="14">
        <v>45587</v>
      </c>
      <c r="C8" s="13" t="s">
        <v>292</v>
      </c>
      <c r="D8" s="15">
        <v>252141.31</v>
      </c>
      <c r="E8" s="19">
        <f>SUM(D8:D9 )</f>
        <v>416262.52</v>
      </c>
    </row>
    <row r="9" spans="1:5" s="16" customFormat="1" hidden="1" x14ac:dyDescent="0.25">
      <c r="A9" s="13" t="s">
        <v>128</v>
      </c>
      <c r="B9" s="14">
        <v>45593</v>
      </c>
      <c r="C9" s="13" t="s">
        <v>292</v>
      </c>
      <c r="D9" s="15">
        <v>164121.21</v>
      </c>
    </row>
    <row r="10" spans="1:5" x14ac:dyDescent="0.25">
      <c r="A10" s="1" t="s">
        <v>26</v>
      </c>
      <c r="B10" s="2">
        <v>45573</v>
      </c>
      <c r="C10" s="1" t="s">
        <v>292</v>
      </c>
      <c r="D10" s="3">
        <v>11600</v>
      </c>
      <c r="E10" s="3">
        <v>11600</v>
      </c>
    </row>
    <row r="11" spans="1:5" x14ac:dyDescent="0.25">
      <c r="A11" s="1" t="s">
        <v>27</v>
      </c>
      <c r="B11" s="2">
        <v>45573</v>
      </c>
      <c r="C11" s="1" t="s">
        <v>292</v>
      </c>
      <c r="D11" s="3">
        <v>11600</v>
      </c>
      <c r="E11" s="3">
        <v>11600</v>
      </c>
    </row>
    <row r="12" spans="1:5" x14ac:dyDescent="0.25">
      <c r="A12" s="1" t="s">
        <v>28</v>
      </c>
      <c r="B12" s="2">
        <v>45573</v>
      </c>
      <c r="C12" s="1" t="s">
        <v>292</v>
      </c>
      <c r="D12" s="3">
        <v>104400</v>
      </c>
      <c r="E12" s="3">
        <v>104400</v>
      </c>
    </row>
    <row r="13" spans="1:5" x14ac:dyDescent="0.25">
      <c r="A13" s="1" t="s">
        <v>29</v>
      </c>
      <c r="B13" s="2">
        <v>45573</v>
      </c>
      <c r="C13" s="1" t="s">
        <v>292</v>
      </c>
      <c r="D13" s="3">
        <v>116000</v>
      </c>
      <c r="E13" s="3">
        <v>116000</v>
      </c>
    </row>
    <row r="14" spans="1:5" x14ac:dyDescent="0.25">
      <c r="A14" s="1" t="s">
        <v>30</v>
      </c>
      <c r="B14" s="2">
        <v>45573</v>
      </c>
      <c r="C14" s="1" t="s">
        <v>292</v>
      </c>
      <c r="D14" s="3">
        <v>17212.5</v>
      </c>
      <c r="E14" s="3">
        <v>17212.5</v>
      </c>
    </row>
    <row r="15" spans="1:5" x14ac:dyDescent="0.25">
      <c r="A15" s="1" t="s">
        <v>31</v>
      </c>
      <c r="B15" s="2">
        <v>45573</v>
      </c>
      <c r="C15" s="1" t="s">
        <v>292</v>
      </c>
      <c r="D15" s="3">
        <v>17400</v>
      </c>
      <c r="E15" s="3">
        <v>17400</v>
      </c>
    </row>
    <row r="16" spans="1:5" x14ac:dyDescent="0.25">
      <c r="A16" s="1" t="s">
        <v>32</v>
      </c>
      <c r="B16" s="2">
        <v>45573</v>
      </c>
      <c r="C16" s="1" t="s">
        <v>292</v>
      </c>
      <c r="D16" s="3">
        <v>34800</v>
      </c>
      <c r="E16" s="3">
        <v>34800</v>
      </c>
    </row>
    <row r="17" spans="1:5" x14ac:dyDescent="0.25">
      <c r="A17" s="1" t="s">
        <v>17</v>
      </c>
      <c r="B17" s="2">
        <v>45573</v>
      </c>
      <c r="C17" s="1" t="s">
        <v>292</v>
      </c>
      <c r="D17" s="3">
        <v>174000</v>
      </c>
      <c r="E17" s="3">
        <v>174000</v>
      </c>
    </row>
    <row r="18" spans="1:5" s="16" customFormat="1" x14ac:dyDescent="0.25">
      <c r="A18" s="13" t="s">
        <v>223</v>
      </c>
      <c r="B18" s="14">
        <v>45573</v>
      </c>
      <c r="C18" s="13" t="s">
        <v>292</v>
      </c>
      <c r="D18" s="15">
        <v>58000</v>
      </c>
      <c r="E18" s="19">
        <f>SUM(D18:D19)</f>
        <v>116000</v>
      </c>
    </row>
    <row r="19" spans="1:5" s="16" customFormat="1" hidden="1" x14ac:dyDescent="0.25">
      <c r="A19" s="13" t="s">
        <v>223</v>
      </c>
      <c r="B19" s="14">
        <v>45588</v>
      </c>
      <c r="C19" s="13" t="s">
        <v>292</v>
      </c>
      <c r="D19" s="15">
        <v>58000</v>
      </c>
    </row>
    <row r="20" spans="1:5" x14ac:dyDescent="0.25">
      <c r="A20" s="1" t="s">
        <v>33</v>
      </c>
      <c r="B20" s="2">
        <v>45573</v>
      </c>
      <c r="C20" s="1" t="s">
        <v>292</v>
      </c>
      <c r="D20" s="3">
        <v>232000</v>
      </c>
      <c r="E20" s="3">
        <v>232000</v>
      </c>
    </row>
    <row r="21" spans="1:5" x14ac:dyDescent="0.25">
      <c r="A21" s="1" t="s">
        <v>34</v>
      </c>
      <c r="B21" s="2">
        <v>45573</v>
      </c>
      <c r="C21" s="1" t="s">
        <v>292</v>
      </c>
      <c r="D21" s="3">
        <v>17400</v>
      </c>
      <c r="E21" s="3">
        <v>17400</v>
      </c>
    </row>
    <row r="22" spans="1:5" x14ac:dyDescent="0.25">
      <c r="A22" s="1" t="s">
        <v>35</v>
      </c>
      <c r="B22" s="2">
        <v>45573</v>
      </c>
      <c r="C22" s="1" t="s">
        <v>292</v>
      </c>
      <c r="D22" s="3">
        <v>58000</v>
      </c>
      <c r="E22" s="3">
        <v>58000</v>
      </c>
    </row>
    <row r="23" spans="1:5" x14ac:dyDescent="0.25">
      <c r="A23" s="1" t="s">
        <v>36</v>
      </c>
      <c r="B23" s="2">
        <v>45573</v>
      </c>
      <c r="C23" s="1" t="s">
        <v>292</v>
      </c>
      <c r="D23" s="3">
        <v>69600</v>
      </c>
      <c r="E23" s="3">
        <v>69600</v>
      </c>
    </row>
    <row r="24" spans="1:5" x14ac:dyDescent="0.25">
      <c r="A24" s="1" t="s">
        <v>140</v>
      </c>
      <c r="B24" s="2">
        <v>45581</v>
      </c>
      <c r="C24" s="1" t="s">
        <v>292</v>
      </c>
      <c r="D24" s="3">
        <v>868</v>
      </c>
      <c r="E24" s="3">
        <v>868</v>
      </c>
    </row>
    <row r="25" spans="1:5" x14ac:dyDescent="0.25">
      <c r="A25" s="1" t="s">
        <v>39</v>
      </c>
      <c r="B25" s="2">
        <v>45573</v>
      </c>
      <c r="C25" s="1" t="s">
        <v>292</v>
      </c>
      <c r="D25" s="3">
        <v>15000</v>
      </c>
      <c r="E25" s="3">
        <v>15000</v>
      </c>
    </row>
    <row r="26" spans="1:5" x14ac:dyDescent="0.25">
      <c r="A26" s="1" t="s">
        <v>18</v>
      </c>
      <c r="B26" s="2">
        <v>45595</v>
      </c>
      <c r="C26" s="1" t="s">
        <v>292</v>
      </c>
      <c r="D26" s="3">
        <v>10000</v>
      </c>
      <c r="E26" s="3">
        <v>10000</v>
      </c>
    </row>
    <row r="27" spans="1:5" x14ac:dyDescent="0.25">
      <c r="A27" s="1" t="s">
        <v>168</v>
      </c>
      <c r="B27" s="2">
        <v>45573</v>
      </c>
      <c r="C27" s="1" t="s">
        <v>292</v>
      </c>
      <c r="D27" s="3">
        <v>58000</v>
      </c>
      <c r="E27" s="3">
        <v>58000</v>
      </c>
    </row>
    <row r="28" spans="1:5" x14ac:dyDescent="0.25">
      <c r="A28" s="1" t="s">
        <v>40</v>
      </c>
      <c r="B28" s="2">
        <v>45573</v>
      </c>
      <c r="C28" s="1" t="s">
        <v>292</v>
      </c>
      <c r="D28" s="3">
        <v>34800</v>
      </c>
      <c r="E28" s="3">
        <v>34800</v>
      </c>
    </row>
    <row r="29" spans="1:5" x14ac:dyDescent="0.25">
      <c r="A29" s="1" t="s">
        <v>41</v>
      </c>
      <c r="B29" s="2">
        <v>45573</v>
      </c>
      <c r="C29" s="1" t="s">
        <v>292</v>
      </c>
      <c r="D29" s="3">
        <v>104400</v>
      </c>
      <c r="E29" s="3">
        <v>104400</v>
      </c>
    </row>
    <row r="30" spans="1:5" x14ac:dyDescent="0.25">
      <c r="A30" s="1" t="s">
        <v>42</v>
      </c>
      <c r="B30" s="2">
        <v>45573</v>
      </c>
      <c r="C30" s="1" t="s">
        <v>292</v>
      </c>
      <c r="D30" s="3">
        <v>174000</v>
      </c>
      <c r="E30" s="3">
        <v>174000</v>
      </c>
    </row>
    <row r="31" spans="1:5" x14ac:dyDescent="0.25">
      <c r="A31" s="1" t="s">
        <v>44</v>
      </c>
      <c r="B31" s="2">
        <v>45573</v>
      </c>
      <c r="C31" s="1" t="s">
        <v>292</v>
      </c>
      <c r="D31" s="3">
        <v>23200</v>
      </c>
      <c r="E31" s="3">
        <v>23200</v>
      </c>
    </row>
    <row r="32" spans="1:5" x14ac:dyDescent="0.25">
      <c r="A32" s="1" t="s">
        <v>45</v>
      </c>
      <c r="B32" s="2">
        <v>45573</v>
      </c>
      <c r="C32" s="1" t="s">
        <v>292</v>
      </c>
      <c r="D32" s="3">
        <v>23200</v>
      </c>
      <c r="E32" s="3">
        <v>23200</v>
      </c>
    </row>
    <row r="33" spans="1:5" x14ac:dyDescent="0.25">
      <c r="A33" s="1" t="s">
        <v>48</v>
      </c>
      <c r="B33" s="2">
        <v>45573</v>
      </c>
      <c r="C33" s="1" t="s">
        <v>292</v>
      </c>
      <c r="D33" s="3">
        <v>17400</v>
      </c>
      <c r="E33" s="3">
        <v>17400</v>
      </c>
    </row>
    <row r="34" spans="1:5" x14ac:dyDescent="0.25">
      <c r="A34" s="1" t="s">
        <v>49</v>
      </c>
      <c r="B34" s="2">
        <v>45573</v>
      </c>
      <c r="C34" s="1" t="s">
        <v>292</v>
      </c>
      <c r="D34" s="3">
        <v>34800</v>
      </c>
      <c r="E34" s="3">
        <v>34800</v>
      </c>
    </row>
    <row r="35" spans="1:5" x14ac:dyDescent="0.25">
      <c r="A35" s="1" t="s">
        <v>51</v>
      </c>
      <c r="B35" s="2">
        <v>45573</v>
      </c>
      <c r="C35" s="1" t="s">
        <v>292</v>
      </c>
      <c r="D35" s="3">
        <v>92800</v>
      </c>
      <c r="E35" s="3">
        <v>92800</v>
      </c>
    </row>
    <row r="36" spans="1:5" hidden="1" x14ac:dyDescent="0.25">
      <c r="D36" s="8">
        <f>SUM(D2:D35)</f>
        <v>2181943.02</v>
      </c>
    </row>
    <row r="45" spans="1:5" x14ac:dyDescent="0.25">
      <c r="A45" s="21" t="s">
        <v>0</v>
      </c>
      <c r="B45" s="21" t="s">
        <v>426</v>
      </c>
    </row>
    <row r="46" spans="1:5" x14ac:dyDescent="0.25">
      <c r="A46" s="22" t="s">
        <v>140</v>
      </c>
      <c r="B46" s="25">
        <v>868</v>
      </c>
    </row>
    <row r="47" spans="1:5" x14ac:dyDescent="0.25">
      <c r="A47" s="22" t="s">
        <v>18</v>
      </c>
      <c r="B47" s="25">
        <v>10000</v>
      </c>
    </row>
    <row r="48" spans="1:5" x14ac:dyDescent="0.25">
      <c r="A48" s="22" t="s">
        <v>21</v>
      </c>
      <c r="B48" s="25">
        <v>11600</v>
      </c>
    </row>
    <row r="49" spans="1:2" x14ac:dyDescent="0.25">
      <c r="A49" s="22" t="s">
        <v>22</v>
      </c>
      <c r="B49" s="25">
        <v>11600</v>
      </c>
    </row>
    <row r="50" spans="1:2" x14ac:dyDescent="0.25">
      <c r="A50" s="22" t="s">
        <v>26</v>
      </c>
      <c r="B50" s="25">
        <v>11600</v>
      </c>
    </row>
    <row r="51" spans="1:2" x14ac:dyDescent="0.25">
      <c r="A51" s="22" t="s">
        <v>27</v>
      </c>
      <c r="B51" s="25">
        <v>11600</v>
      </c>
    </row>
    <row r="52" spans="1:2" x14ac:dyDescent="0.25">
      <c r="A52" s="22" t="s">
        <v>39</v>
      </c>
      <c r="B52" s="25">
        <v>15000</v>
      </c>
    </row>
    <row r="53" spans="1:2" x14ac:dyDescent="0.25">
      <c r="A53" s="22" t="s">
        <v>30</v>
      </c>
      <c r="B53" s="25">
        <v>17212.5</v>
      </c>
    </row>
    <row r="54" spans="1:2" x14ac:dyDescent="0.25">
      <c r="A54" s="22" t="s">
        <v>31</v>
      </c>
      <c r="B54" s="25">
        <v>17400</v>
      </c>
    </row>
    <row r="55" spans="1:2" x14ac:dyDescent="0.25">
      <c r="A55" s="22" t="s">
        <v>34</v>
      </c>
      <c r="B55" s="25">
        <v>17400</v>
      </c>
    </row>
    <row r="56" spans="1:2" x14ac:dyDescent="0.25">
      <c r="A56" s="22" t="s">
        <v>48</v>
      </c>
      <c r="B56" s="25">
        <v>17400</v>
      </c>
    </row>
    <row r="57" spans="1:2" x14ac:dyDescent="0.25">
      <c r="A57" s="22" t="s">
        <v>20</v>
      </c>
      <c r="B57" s="25">
        <v>23200</v>
      </c>
    </row>
    <row r="58" spans="1:2" x14ac:dyDescent="0.25">
      <c r="A58" s="22" t="s">
        <v>44</v>
      </c>
      <c r="B58" s="25">
        <v>23200</v>
      </c>
    </row>
    <row r="59" spans="1:2" x14ac:dyDescent="0.25">
      <c r="A59" s="22" t="s">
        <v>45</v>
      </c>
      <c r="B59" s="25">
        <v>23200</v>
      </c>
    </row>
    <row r="60" spans="1:2" x14ac:dyDescent="0.25">
      <c r="A60" s="22" t="s">
        <v>24</v>
      </c>
      <c r="B60" s="25">
        <v>34800</v>
      </c>
    </row>
    <row r="61" spans="1:2" x14ac:dyDescent="0.25">
      <c r="A61" s="22" t="s">
        <v>32</v>
      </c>
      <c r="B61" s="25">
        <v>34800</v>
      </c>
    </row>
    <row r="62" spans="1:2" x14ac:dyDescent="0.25">
      <c r="A62" s="22" t="s">
        <v>40</v>
      </c>
      <c r="B62" s="25">
        <v>34800</v>
      </c>
    </row>
    <row r="63" spans="1:2" x14ac:dyDescent="0.25">
      <c r="A63" s="22" t="s">
        <v>49</v>
      </c>
      <c r="B63" s="25">
        <v>34800</v>
      </c>
    </row>
    <row r="64" spans="1:2" x14ac:dyDescent="0.25">
      <c r="A64" s="22" t="s">
        <v>19</v>
      </c>
      <c r="B64" s="25">
        <v>58000</v>
      </c>
    </row>
    <row r="65" spans="1:2" x14ac:dyDescent="0.25">
      <c r="A65" s="22" t="s">
        <v>23</v>
      </c>
      <c r="B65" s="25">
        <v>58000</v>
      </c>
    </row>
    <row r="66" spans="1:2" x14ac:dyDescent="0.25">
      <c r="A66" s="22" t="s">
        <v>35</v>
      </c>
      <c r="B66" s="25">
        <v>58000</v>
      </c>
    </row>
    <row r="67" spans="1:2" x14ac:dyDescent="0.25">
      <c r="A67" s="22" t="s">
        <v>168</v>
      </c>
      <c r="B67" s="25">
        <v>58000</v>
      </c>
    </row>
    <row r="68" spans="1:2" x14ac:dyDescent="0.25">
      <c r="A68" s="22" t="s">
        <v>36</v>
      </c>
      <c r="B68" s="25">
        <v>69600</v>
      </c>
    </row>
    <row r="69" spans="1:2" x14ac:dyDescent="0.25">
      <c r="A69" s="22" t="s">
        <v>51</v>
      </c>
      <c r="B69" s="25">
        <v>92800</v>
      </c>
    </row>
    <row r="70" spans="1:2" x14ac:dyDescent="0.25">
      <c r="A70" s="22" t="s">
        <v>28</v>
      </c>
      <c r="B70" s="25">
        <v>104400</v>
      </c>
    </row>
    <row r="71" spans="1:2" x14ac:dyDescent="0.25">
      <c r="A71" s="22" t="s">
        <v>41</v>
      </c>
      <c r="B71" s="25">
        <v>104400</v>
      </c>
    </row>
    <row r="72" spans="1:2" x14ac:dyDescent="0.25">
      <c r="A72" s="22" t="s">
        <v>29</v>
      </c>
      <c r="B72" s="25">
        <v>116000</v>
      </c>
    </row>
    <row r="73" spans="1:2" x14ac:dyDescent="0.25">
      <c r="A73" s="22" t="s">
        <v>223</v>
      </c>
      <c r="B73" s="23">
        <v>116000</v>
      </c>
    </row>
    <row r="74" spans="1:2" x14ac:dyDescent="0.25">
      <c r="A74" s="22" t="s">
        <v>17</v>
      </c>
      <c r="B74" s="25">
        <v>174000</v>
      </c>
    </row>
    <row r="75" spans="1:2" x14ac:dyDescent="0.25">
      <c r="A75" s="22" t="s">
        <v>42</v>
      </c>
      <c r="B75" s="25">
        <v>174000</v>
      </c>
    </row>
    <row r="76" spans="1:2" x14ac:dyDescent="0.25">
      <c r="A76" s="22" t="s">
        <v>33</v>
      </c>
      <c r="B76" s="25">
        <v>232000</v>
      </c>
    </row>
    <row r="77" spans="1:2" x14ac:dyDescent="0.25">
      <c r="A77" s="22" t="s">
        <v>128</v>
      </c>
      <c r="B77" s="23">
        <v>416262.52</v>
      </c>
    </row>
    <row r="78" spans="1:2" x14ac:dyDescent="0.25">
      <c r="A78" s="24"/>
      <c r="B78" s="23">
        <f>SUBTOTAL(9,B46:B77)</f>
        <v>2181943.02</v>
      </c>
    </row>
    <row r="95" spans="1:2" x14ac:dyDescent="0.25">
      <c r="A95" s="29" t="s">
        <v>443</v>
      </c>
      <c r="B95" s="30" t="s">
        <v>425</v>
      </c>
    </row>
    <row r="96" spans="1:2" x14ac:dyDescent="0.25">
      <c r="A96" s="31" t="s">
        <v>444</v>
      </c>
      <c r="B96" s="23">
        <v>0</v>
      </c>
    </row>
    <row r="97" spans="1:2" x14ac:dyDescent="0.25">
      <c r="A97" s="31" t="s">
        <v>445</v>
      </c>
      <c r="B97" s="23">
        <v>1237151.5</v>
      </c>
    </row>
    <row r="98" spans="1:2" x14ac:dyDescent="0.25">
      <c r="A98" s="31" t="s">
        <v>446</v>
      </c>
      <c r="B98" s="23">
        <v>1783687.5</v>
      </c>
    </row>
    <row r="99" spans="1:2" x14ac:dyDescent="0.25">
      <c r="A99" s="32" t="s">
        <v>447</v>
      </c>
      <c r="B99" s="23">
        <v>1642974.58</v>
      </c>
    </row>
    <row r="100" spans="1:2" x14ac:dyDescent="0.25">
      <c r="A100" s="32" t="s">
        <v>448</v>
      </c>
      <c r="B100" s="23">
        <v>1561991.3</v>
      </c>
    </row>
    <row r="101" spans="1:2" x14ac:dyDescent="0.25">
      <c r="A101" s="32" t="s">
        <v>449</v>
      </c>
      <c r="B101" s="23">
        <v>1586772.5</v>
      </c>
    </row>
    <row r="102" spans="1:2" x14ac:dyDescent="0.25">
      <c r="A102" s="32" t="s">
        <v>450</v>
      </c>
      <c r="B102" s="23">
        <v>1878268.98</v>
      </c>
    </row>
    <row r="103" spans="1:2" x14ac:dyDescent="0.25">
      <c r="A103" s="32" t="s">
        <v>451</v>
      </c>
      <c r="B103" s="23">
        <v>2040454.38</v>
      </c>
    </row>
    <row r="104" spans="1:2" x14ac:dyDescent="0.25">
      <c r="A104" s="32" t="s">
        <v>452</v>
      </c>
      <c r="B104" s="23">
        <v>1983983.26</v>
      </c>
    </row>
    <row r="105" spans="1:2" x14ac:dyDescent="0.25">
      <c r="A105" s="32" t="s">
        <v>453</v>
      </c>
      <c r="B105" s="23">
        <v>2181943.02</v>
      </c>
    </row>
    <row r="106" spans="1:2" x14ac:dyDescent="0.25">
      <c r="A106" s="32" t="s">
        <v>454</v>
      </c>
      <c r="B106" s="23"/>
    </row>
    <row r="107" spans="1:2" x14ac:dyDescent="0.25">
      <c r="A107" s="32" t="s">
        <v>455</v>
      </c>
      <c r="B107" s="23"/>
    </row>
    <row r="108" spans="1:2" x14ac:dyDescent="0.25">
      <c r="A108" s="33" t="s">
        <v>456</v>
      </c>
      <c r="B108" s="27">
        <f>SUBTOTAL(9,B96:B107)</f>
        <v>15897227.019999998</v>
      </c>
    </row>
    <row r="120" spans="1:2" x14ac:dyDescent="0.25">
      <c r="A120" s="34" t="s">
        <v>457</v>
      </c>
      <c r="B120" s="34" t="s">
        <v>425</v>
      </c>
    </row>
    <row r="121" spans="1:2" x14ac:dyDescent="0.25">
      <c r="A121" s="24" t="s">
        <v>458</v>
      </c>
      <c r="B121" s="35">
        <v>13181003.039999999</v>
      </c>
    </row>
    <row r="122" spans="1:2" x14ac:dyDescent="0.25">
      <c r="A122" s="24" t="s">
        <v>459</v>
      </c>
      <c r="B122" s="23">
        <v>13242277.75</v>
      </c>
    </row>
    <row r="123" spans="1:2" x14ac:dyDescent="0.25">
      <c r="A123" s="24" t="s">
        <v>460</v>
      </c>
      <c r="B123" s="23">
        <v>11480326.689999999</v>
      </c>
    </row>
    <row r="124" spans="1:2" x14ac:dyDescent="0.25">
      <c r="A124" s="24" t="s">
        <v>461</v>
      </c>
      <c r="B124" s="23">
        <v>13202883.74</v>
      </c>
    </row>
    <row r="125" spans="1:2" x14ac:dyDescent="0.25">
      <c r="A125" s="24" t="s">
        <v>462</v>
      </c>
      <c r="B125" s="23">
        <v>21630615.449999999</v>
      </c>
    </row>
    <row r="126" spans="1:2" x14ac:dyDescent="0.25">
      <c r="A126" s="24" t="s">
        <v>463</v>
      </c>
      <c r="B126" s="23">
        <v>10678500.960000001</v>
      </c>
    </row>
    <row r="127" spans="1:2" x14ac:dyDescent="0.25">
      <c r="A127" s="24" t="s">
        <v>464</v>
      </c>
      <c r="B127" s="23">
        <v>11803161.699999999</v>
      </c>
    </row>
    <row r="128" spans="1:2" x14ac:dyDescent="0.25">
      <c r="A128" s="24" t="s">
        <v>465</v>
      </c>
      <c r="B128" s="23">
        <v>10571114.5</v>
      </c>
    </row>
    <row r="129" spans="1:2" x14ac:dyDescent="0.25">
      <c r="A129" s="36" t="s">
        <v>466</v>
      </c>
      <c r="B129" s="37">
        <v>13681359.849999998</v>
      </c>
    </row>
    <row r="130" spans="1:2" x14ac:dyDescent="0.25">
      <c r="A130" s="36" t="s">
        <v>467</v>
      </c>
      <c r="B130" s="37">
        <v>27085490.870000001</v>
      </c>
    </row>
    <row r="131" spans="1:2" x14ac:dyDescent="0.25">
      <c r="A131" s="36" t="s">
        <v>468</v>
      </c>
      <c r="B131" s="37">
        <v>25105094.239999998</v>
      </c>
    </row>
    <row r="132" spans="1:2" x14ac:dyDescent="0.25">
      <c r="A132" s="36" t="s">
        <v>469</v>
      </c>
      <c r="B132" s="37">
        <v>15897227.019999998</v>
      </c>
    </row>
    <row r="133" spans="1:2" x14ac:dyDescent="0.25">
      <c r="A133" s="38" t="s">
        <v>456</v>
      </c>
      <c r="B133" s="27">
        <f>SUM(B121:B132)</f>
        <v>187559055.81</v>
      </c>
    </row>
    <row r="148" spans="1:2" x14ac:dyDescent="0.25">
      <c r="A148" s="30" t="s">
        <v>470</v>
      </c>
      <c r="B148" s="30" t="s">
        <v>426</v>
      </c>
    </row>
    <row r="149" spans="1:2" x14ac:dyDescent="0.25">
      <c r="A149" s="24" t="s">
        <v>471</v>
      </c>
      <c r="B149" s="23">
        <v>37925488.18</v>
      </c>
    </row>
    <row r="150" spans="1:2" x14ac:dyDescent="0.25">
      <c r="A150" s="24" t="s">
        <v>472</v>
      </c>
      <c r="B150" s="23">
        <v>32309116.41</v>
      </c>
    </row>
    <row r="151" spans="1:2" x14ac:dyDescent="0.25">
      <c r="A151" s="24" t="s">
        <v>473</v>
      </c>
      <c r="B151" s="23">
        <v>36055636.049999997</v>
      </c>
    </row>
    <row r="152" spans="1:2" x14ac:dyDescent="0.25">
      <c r="A152" s="24" t="s">
        <v>474</v>
      </c>
      <c r="B152" s="45">
        <v>68087812.129999995</v>
      </c>
    </row>
  </sheetData>
  <autoFilter ref="A1:E36" xr:uid="{276A1C43-84C9-49F6-8636-1414E4CE1B0E}">
    <filterColumn colId="4">
      <customFilters>
        <customFilter operator="notEqual" val=" "/>
      </customFilters>
    </filterColumn>
  </autoFilter>
  <sortState xmlns:xlrd2="http://schemas.microsoft.com/office/spreadsheetml/2017/richdata2" ref="A46:B78">
    <sortCondition ref="B78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2D18F-0389-4D2E-A2DC-C2C3F5F1025F}">
  <sheetPr filterMode="1"/>
  <dimension ref="A1:E97"/>
  <sheetViews>
    <sheetView topLeftCell="A12" workbookViewId="0">
      <selection activeCell="H97" sqref="H97"/>
    </sheetView>
  </sheetViews>
  <sheetFormatPr baseColWidth="10" defaultRowHeight="15" x14ac:dyDescent="0.25"/>
  <cols>
    <col min="1" max="1" width="44.7109375" customWidth="1"/>
    <col min="2" max="2" width="14" customWidth="1"/>
    <col min="3" max="3" width="57.42578125" customWidth="1"/>
    <col min="4" max="4" width="19.5703125" bestFit="1" customWidth="1"/>
    <col min="5" max="5" width="19.140625" customWidth="1"/>
  </cols>
  <sheetData>
    <row r="1" spans="1:5" x14ac:dyDescent="0.25">
      <c r="A1" s="6" t="s">
        <v>0</v>
      </c>
      <c r="B1" s="6" t="s">
        <v>423</v>
      </c>
      <c r="C1" s="6" t="s">
        <v>424</v>
      </c>
      <c r="D1" s="6" t="s">
        <v>425</v>
      </c>
      <c r="E1" s="6" t="s">
        <v>426</v>
      </c>
    </row>
    <row r="2" spans="1:5" x14ac:dyDescent="0.25">
      <c r="A2" s="1" t="s">
        <v>74</v>
      </c>
      <c r="B2" s="2">
        <v>45581</v>
      </c>
      <c r="C2" s="1" t="s">
        <v>291</v>
      </c>
      <c r="D2" s="3">
        <v>30017.32</v>
      </c>
      <c r="E2" s="3">
        <v>30017.32</v>
      </c>
    </row>
    <row r="3" spans="1:5" s="16" customFormat="1" x14ac:dyDescent="0.25">
      <c r="A3" s="13" t="s">
        <v>347</v>
      </c>
      <c r="B3" s="14">
        <v>45567</v>
      </c>
      <c r="C3" s="13" t="s">
        <v>291</v>
      </c>
      <c r="D3" s="15">
        <v>98658</v>
      </c>
      <c r="E3" s="19">
        <f>SUM(D3:D6 )</f>
        <v>829458</v>
      </c>
    </row>
    <row r="4" spans="1:5" s="16" customFormat="1" hidden="1" x14ac:dyDescent="0.25">
      <c r="A4" s="13" t="s">
        <v>347</v>
      </c>
      <c r="B4" s="14">
        <v>45567</v>
      </c>
      <c r="C4" s="13" t="s">
        <v>291</v>
      </c>
      <c r="D4" s="15">
        <v>177828</v>
      </c>
    </row>
    <row r="5" spans="1:5" s="16" customFormat="1" hidden="1" x14ac:dyDescent="0.25">
      <c r="A5" s="13" t="s">
        <v>347</v>
      </c>
      <c r="B5" s="14">
        <v>45579</v>
      </c>
      <c r="C5" s="13" t="s">
        <v>291</v>
      </c>
      <c r="D5" s="15">
        <v>276486</v>
      </c>
    </row>
    <row r="6" spans="1:5" s="16" customFormat="1" hidden="1" x14ac:dyDescent="0.25">
      <c r="A6" s="13" t="s">
        <v>347</v>
      </c>
      <c r="B6" s="14">
        <v>45579</v>
      </c>
      <c r="C6" s="13" t="s">
        <v>291</v>
      </c>
      <c r="D6" s="15">
        <v>276486</v>
      </c>
    </row>
    <row r="7" spans="1:5" x14ac:dyDescent="0.25">
      <c r="A7" s="1" t="s">
        <v>348</v>
      </c>
      <c r="B7" s="2">
        <v>45567</v>
      </c>
      <c r="C7" s="1" t="s">
        <v>291</v>
      </c>
      <c r="D7" s="3">
        <v>170100</v>
      </c>
      <c r="E7" s="7">
        <f>SUM(D7:D11 )</f>
        <v>973350.03</v>
      </c>
    </row>
    <row r="8" spans="1:5" hidden="1" x14ac:dyDescent="0.25">
      <c r="A8" s="1" t="s">
        <v>348</v>
      </c>
      <c r="B8" s="2">
        <v>45567</v>
      </c>
      <c r="C8" s="1" t="s">
        <v>291</v>
      </c>
      <c r="D8" s="3">
        <v>154350.01</v>
      </c>
    </row>
    <row r="9" spans="1:5" hidden="1" x14ac:dyDescent="0.25">
      <c r="A9" s="1" t="s">
        <v>348</v>
      </c>
      <c r="B9" s="2">
        <v>45579</v>
      </c>
      <c r="C9" s="1" t="s">
        <v>291</v>
      </c>
      <c r="D9" s="3">
        <v>324450.01</v>
      </c>
    </row>
    <row r="10" spans="1:5" hidden="1" x14ac:dyDescent="0.25">
      <c r="A10" s="1" t="s">
        <v>348</v>
      </c>
      <c r="B10" s="2">
        <v>45579</v>
      </c>
      <c r="C10" s="1" t="s">
        <v>291</v>
      </c>
      <c r="D10" s="3">
        <v>170100</v>
      </c>
    </row>
    <row r="11" spans="1:5" hidden="1" x14ac:dyDescent="0.25">
      <c r="A11" s="1" t="s">
        <v>348</v>
      </c>
      <c r="B11" s="2">
        <v>45579</v>
      </c>
      <c r="C11" s="1" t="s">
        <v>291</v>
      </c>
      <c r="D11" s="3">
        <v>154350.01</v>
      </c>
    </row>
    <row r="12" spans="1:5" s="16" customFormat="1" x14ac:dyDescent="0.25">
      <c r="A12" s="13" t="s">
        <v>349</v>
      </c>
      <c r="B12" s="14">
        <v>45567</v>
      </c>
      <c r="C12" s="13" t="s">
        <v>291</v>
      </c>
      <c r="D12" s="15">
        <v>287448</v>
      </c>
      <c r="E12" s="19">
        <f>SUM( D12:D14)</f>
        <v>862344</v>
      </c>
    </row>
    <row r="13" spans="1:5" s="16" customFormat="1" hidden="1" x14ac:dyDescent="0.25">
      <c r="A13" s="13" t="s">
        <v>349</v>
      </c>
      <c r="B13" s="14">
        <v>45579</v>
      </c>
      <c r="C13" s="13" t="s">
        <v>291</v>
      </c>
      <c r="D13" s="15">
        <v>287448</v>
      </c>
    </row>
    <row r="14" spans="1:5" s="16" customFormat="1" hidden="1" x14ac:dyDescent="0.25">
      <c r="A14" s="13" t="s">
        <v>349</v>
      </c>
      <c r="B14" s="14">
        <v>45579</v>
      </c>
      <c r="C14" s="13" t="s">
        <v>291</v>
      </c>
      <c r="D14" s="15">
        <v>287448</v>
      </c>
    </row>
    <row r="15" spans="1:5" x14ac:dyDescent="0.25">
      <c r="A15" s="1" t="s">
        <v>107</v>
      </c>
      <c r="B15" s="2">
        <v>45580</v>
      </c>
      <c r="C15" s="1" t="s">
        <v>291</v>
      </c>
      <c r="D15" s="3">
        <v>7694.82</v>
      </c>
      <c r="E15" s="7">
        <f>SUM( D15:D17)</f>
        <v>22973.98</v>
      </c>
    </row>
    <row r="16" spans="1:5" hidden="1" x14ac:dyDescent="0.25">
      <c r="A16" s="1" t="s">
        <v>107</v>
      </c>
      <c r="B16" s="2">
        <v>45587</v>
      </c>
      <c r="C16" s="1" t="s">
        <v>291</v>
      </c>
      <c r="D16" s="3">
        <v>9405.86</v>
      </c>
    </row>
    <row r="17" spans="1:4" hidden="1" x14ac:dyDescent="0.25">
      <c r="A17" s="1" t="s">
        <v>107</v>
      </c>
      <c r="B17" s="2">
        <v>45587</v>
      </c>
      <c r="C17" s="1" t="s">
        <v>291</v>
      </c>
      <c r="D17" s="3">
        <v>5873.3</v>
      </c>
    </row>
    <row r="18" spans="1:4" hidden="1" x14ac:dyDescent="0.25">
      <c r="D18" s="8">
        <f>SUM(D2:D17)</f>
        <v>2718143.3299999996</v>
      </c>
    </row>
    <row r="25" spans="1:4" x14ac:dyDescent="0.25">
      <c r="A25" s="21" t="s">
        <v>0</v>
      </c>
      <c r="B25" s="21" t="s">
        <v>426</v>
      </c>
    </row>
    <row r="26" spans="1:4" x14ac:dyDescent="0.25">
      <c r="A26" s="22" t="s">
        <v>107</v>
      </c>
      <c r="B26" s="23">
        <v>22973.98</v>
      </c>
    </row>
    <row r="27" spans="1:4" x14ac:dyDescent="0.25">
      <c r="A27" s="22" t="s">
        <v>74</v>
      </c>
      <c r="B27" s="25">
        <v>30017.32</v>
      </c>
    </row>
    <row r="28" spans="1:4" x14ac:dyDescent="0.25">
      <c r="A28" s="22" t="s">
        <v>347</v>
      </c>
      <c r="B28" s="23">
        <v>829458</v>
      </c>
    </row>
    <row r="29" spans="1:4" x14ac:dyDescent="0.25">
      <c r="A29" s="22" t="s">
        <v>349</v>
      </c>
      <c r="B29" s="23">
        <v>862344</v>
      </c>
    </row>
    <row r="30" spans="1:4" x14ac:dyDescent="0.25">
      <c r="A30" s="22" t="s">
        <v>348</v>
      </c>
      <c r="B30" s="23">
        <v>973350.03</v>
      </c>
    </row>
    <row r="31" spans="1:4" x14ac:dyDescent="0.25">
      <c r="A31" s="24"/>
      <c r="B31" s="23">
        <f>SUBTOTAL(9,B26:B30)</f>
        <v>2718143.33</v>
      </c>
    </row>
    <row r="45" spans="1:2" x14ac:dyDescent="0.25">
      <c r="A45" s="29" t="s">
        <v>443</v>
      </c>
      <c r="B45" s="30" t="s">
        <v>425</v>
      </c>
    </row>
    <row r="46" spans="1:2" x14ac:dyDescent="0.25">
      <c r="A46" s="31" t="s">
        <v>444</v>
      </c>
      <c r="B46" s="23">
        <v>3998626.5</v>
      </c>
    </row>
    <row r="47" spans="1:2" x14ac:dyDescent="0.25">
      <c r="A47" s="31" t="s">
        <v>445</v>
      </c>
      <c r="B47" s="23">
        <v>4736405.17</v>
      </c>
    </row>
    <row r="48" spans="1:2" x14ac:dyDescent="0.25">
      <c r="A48" s="31" t="s">
        <v>446</v>
      </c>
      <c r="B48" s="23">
        <v>6006606.3100000005</v>
      </c>
    </row>
    <row r="49" spans="1:2" x14ac:dyDescent="0.25">
      <c r="A49" s="32" t="s">
        <v>447</v>
      </c>
      <c r="B49" s="23">
        <v>4820449.41</v>
      </c>
    </row>
    <row r="50" spans="1:2" x14ac:dyDescent="0.25">
      <c r="A50" s="32" t="s">
        <v>448</v>
      </c>
      <c r="B50" s="23">
        <v>4719633.47</v>
      </c>
    </row>
    <row r="51" spans="1:2" x14ac:dyDescent="0.25">
      <c r="A51" s="32" t="s">
        <v>449</v>
      </c>
      <c r="B51" s="23">
        <v>5771220.6999999993</v>
      </c>
    </row>
    <row r="52" spans="1:2" x14ac:dyDescent="0.25">
      <c r="A52" s="32" t="s">
        <v>450</v>
      </c>
      <c r="B52" s="23">
        <v>3985147.04</v>
      </c>
    </row>
    <row r="53" spans="1:2" x14ac:dyDescent="0.25">
      <c r="A53" s="32" t="s">
        <v>451</v>
      </c>
      <c r="B53" s="23">
        <v>0</v>
      </c>
    </row>
    <row r="54" spans="1:2" x14ac:dyDescent="0.25">
      <c r="A54" s="32" t="s">
        <v>452</v>
      </c>
      <c r="B54" s="23">
        <v>50362.5</v>
      </c>
    </row>
    <row r="55" spans="1:2" x14ac:dyDescent="0.25">
      <c r="A55" s="32" t="s">
        <v>453</v>
      </c>
      <c r="B55" s="23">
        <v>2718143.33</v>
      </c>
    </row>
    <row r="56" spans="1:2" x14ac:dyDescent="0.25">
      <c r="A56" s="32" t="s">
        <v>454</v>
      </c>
      <c r="B56" s="23"/>
    </row>
    <row r="57" spans="1:2" x14ac:dyDescent="0.25">
      <c r="A57" s="32" t="s">
        <v>455</v>
      </c>
      <c r="B57" s="23"/>
    </row>
    <row r="58" spans="1:2" x14ac:dyDescent="0.25">
      <c r="A58" s="33" t="s">
        <v>456</v>
      </c>
      <c r="B58" s="27">
        <f>SUBTOTAL(9,B46:B57)</f>
        <v>36806594.43</v>
      </c>
    </row>
    <row r="70" spans="1:2" x14ac:dyDescent="0.25">
      <c r="A70" s="34" t="s">
        <v>457</v>
      </c>
      <c r="B70" s="34" t="s">
        <v>425</v>
      </c>
    </row>
    <row r="71" spans="1:2" x14ac:dyDescent="0.25">
      <c r="A71" s="24" t="s">
        <v>462</v>
      </c>
      <c r="B71" s="23">
        <v>8589629.7599999961</v>
      </c>
    </row>
    <row r="72" spans="1:2" x14ac:dyDescent="0.25">
      <c r="A72" s="24" t="s">
        <v>463</v>
      </c>
      <c r="B72" s="23">
        <v>9283244.1199999992</v>
      </c>
    </row>
    <row r="73" spans="1:2" x14ac:dyDescent="0.25">
      <c r="A73" s="24" t="s">
        <v>464</v>
      </c>
      <c r="B73" s="23">
        <v>18370928.539999999</v>
      </c>
    </row>
    <row r="74" spans="1:2" x14ac:dyDescent="0.25">
      <c r="A74" s="24" t="s">
        <v>465</v>
      </c>
      <c r="B74" s="23">
        <v>20177393.780000001</v>
      </c>
    </row>
    <row r="75" spans="1:2" x14ac:dyDescent="0.25">
      <c r="A75" s="36" t="s">
        <v>466</v>
      </c>
      <c r="B75" s="37">
        <v>31170457.249999993</v>
      </c>
    </row>
    <row r="76" spans="1:2" x14ac:dyDescent="0.25">
      <c r="A76" s="36" t="s">
        <v>467</v>
      </c>
      <c r="B76" s="37">
        <v>69297813.960000008</v>
      </c>
    </row>
    <row r="77" spans="1:2" x14ac:dyDescent="0.25">
      <c r="A77" s="36" t="s">
        <v>468</v>
      </c>
      <c r="B77" s="37">
        <v>46838584.409999996</v>
      </c>
    </row>
    <row r="78" spans="1:2" x14ac:dyDescent="0.25">
      <c r="A78" s="36" t="s">
        <v>469</v>
      </c>
      <c r="B78" s="37">
        <v>36806594.43</v>
      </c>
    </row>
    <row r="79" spans="1:2" x14ac:dyDescent="0.25">
      <c r="A79" s="38" t="s">
        <v>456</v>
      </c>
      <c r="B79" s="27">
        <f>SUM(B71:B78)</f>
        <v>240534646.25</v>
      </c>
    </row>
    <row r="94" spans="1:2" x14ac:dyDescent="0.25">
      <c r="A94" s="30" t="s">
        <v>470</v>
      </c>
      <c r="B94" s="30" t="s">
        <v>426</v>
      </c>
    </row>
    <row r="95" spans="1:2" x14ac:dyDescent="0.25">
      <c r="A95" s="24" t="s">
        <v>472</v>
      </c>
      <c r="B95" s="23">
        <v>17872873.879999999</v>
      </c>
    </row>
    <row r="96" spans="1:2" x14ac:dyDescent="0.25">
      <c r="A96" s="24" t="s">
        <v>473</v>
      </c>
      <c r="B96" s="23">
        <v>69718779.569999993</v>
      </c>
    </row>
    <row r="97" spans="1:2" x14ac:dyDescent="0.25">
      <c r="A97" s="24" t="s">
        <v>474</v>
      </c>
      <c r="B97" s="45">
        <v>152942992.80000001</v>
      </c>
    </row>
  </sheetData>
  <autoFilter ref="A1:E18" xr:uid="{4C32D18F-0389-4D2E-A2DC-C2C3F5F1025F}">
    <filterColumn colId="4">
      <customFilters>
        <customFilter operator="notEqual" val=" "/>
      </customFilters>
    </filterColumn>
  </autoFilter>
  <sortState xmlns:xlrd2="http://schemas.microsoft.com/office/spreadsheetml/2017/richdata2" ref="A26:B31">
    <sortCondition ref="B31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D66B5-B255-4948-8247-F1D3A1276440}">
  <sheetPr filterMode="1"/>
  <dimension ref="A1:E98"/>
  <sheetViews>
    <sheetView topLeftCell="A36" workbookViewId="0">
      <selection activeCell="I41" sqref="I41"/>
    </sheetView>
  </sheetViews>
  <sheetFormatPr baseColWidth="10" defaultRowHeight="15" x14ac:dyDescent="0.25"/>
  <cols>
    <col min="1" max="1" width="28.85546875" customWidth="1"/>
    <col min="2" max="2" width="14" customWidth="1"/>
    <col min="3" max="3" width="57.42578125" customWidth="1"/>
    <col min="4" max="4" width="19.5703125" bestFit="1" customWidth="1"/>
    <col min="5" max="5" width="19.140625" customWidth="1"/>
  </cols>
  <sheetData>
    <row r="1" spans="1:5" x14ac:dyDescent="0.25">
      <c r="A1" s="6" t="s">
        <v>0</v>
      </c>
      <c r="B1" s="6" t="s">
        <v>423</v>
      </c>
      <c r="C1" s="6" t="s">
        <v>424</v>
      </c>
      <c r="D1" s="6" t="s">
        <v>425</v>
      </c>
      <c r="E1" s="6" t="s">
        <v>426</v>
      </c>
    </row>
    <row r="2" spans="1:5" s="12" customFormat="1" x14ac:dyDescent="0.25">
      <c r="A2" s="9" t="s">
        <v>115</v>
      </c>
      <c r="B2" s="10">
        <v>45567</v>
      </c>
      <c r="C2" s="9" t="s">
        <v>324</v>
      </c>
      <c r="D2" s="11">
        <v>15000</v>
      </c>
      <c r="E2" s="20">
        <f>SUM(D2:D5 )</f>
        <v>1301775.95</v>
      </c>
    </row>
    <row r="3" spans="1:5" s="12" customFormat="1" hidden="1" x14ac:dyDescent="0.25">
      <c r="A3" s="9" t="s">
        <v>115</v>
      </c>
      <c r="B3" s="10">
        <v>45580</v>
      </c>
      <c r="C3" s="9" t="s">
        <v>324</v>
      </c>
      <c r="D3" s="11">
        <v>738953.48</v>
      </c>
    </row>
    <row r="4" spans="1:5" s="12" customFormat="1" hidden="1" x14ac:dyDescent="0.25">
      <c r="A4" s="9" t="s">
        <v>115</v>
      </c>
      <c r="B4" s="10">
        <v>45581</v>
      </c>
      <c r="C4" s="9" t="s">
        <v>324</v>
      </c>
      <c r="D4" s="11">
        <v>100000</v>
      </c>
    </row>
    <row r="5" spans="1:5" s="12" customFormat="1" hidden="1" x14ac:dyDescent="0.25">
      <c r="A5" s="9" t="s">
        <v>115</v>
      </c>
      <c r="B5" s="10">
        <v>45595</v>
      </c>
      <c r="C5" s="9" t="s">
        <v>324</v>
      </c>
      <c r="D5" s="11">
        <v>447822.47</v>
      </c>
    </row>
    <row r="6" spans="1:5" x14ac:dyDescent="0.25">
      <c r="A6" s="1" t="s">
        <v>112</v>
      </c>
      <c r="B6" s="2">
        <v>45581</v>
      </c>
      <c r="C6" s="1" t="s">
        <v>320</v>
      </c>
      <c r="D6" s="3">
        <v>42004</v>
      </c>
      <c r="E6" s="3">
        <v>42004</v>
      </c>
    </row>
    <row r="7" spans="1:5" s="12" customFormat="1" x14ac:dyDescent="0.25">
      <c r="A7" s="9" t="s">
        <v>116</v>
      </c>
      <c r="B7" s="10">
        <v>45580</v>
      </c>
      <c r="C7" s="9" t="s">
        <v>325</v>
      </c>
      <c r="D7" s="11">
        <v>183042.64</v>
      </c>
      <c r="E7" s="20">
        <f>SUM(D7:D8 )</f>
        <v>298191.40000000002</v>
      </c>
    </row>
    <row r="8" spans="1:5" s="12" customFormat="1" hidden="1" x14ac:dyDescent="0.25">
      <c r="A8" s="9" t="s">
        <v>116</v>
      </c>
      <c r="B8" s="10">
        <v>45595</v>
      </c>
      <c r="C8" s="9" t="s">
        <v>325</v>
      </c>
      <c r="D8" s="11">
        <v>115148.76</v>
      </c>
    </row>
    <row r="9" spans="1:5" x14ac:dyDescent="0.25">
      <c r="A9" s="1" t="s">
        <v>52</v>
      </c>
      <c r="B9" s="2">
        <v>45580</v>
      </c>
      <c r="C9" s="1" t="s">
        <v>299</v>
      </c>
      <c r="D9" s="3">
        <v>915704.19</v>
      </c>
      <c r="E9" s="7">
        <f>SUM(D9:D10 )</f>
        <v>1619347.97</v>
      </c>
    </row>
    <row r="10" spans="1:5" hidden="1" x14ac:dyDescent="0.25">
      <c r="A10" s="1" t="s">
        <v>52</v>
      </c>
      <c r="B10" s="2">
        <v>45595</v>
      </c>
      <c r="C10" s="1" t="s">
        <v>299</v>
      </c>
      <c r="D10" s="3">
        <v>703643.78</v>
      </c>
    </row>
    <row r="11" spans="1:5" s="12" customFormat="1" x14ac:dyDescent="0.25">
      <c r="A11" s="9" t="s">
        <v>179</v>
      </c>
      <c r="B11" s="10">
        <v>45581</v>
      </c>
      <c r="C11" s="9" t="s">
        <v>338</v>
      </c>
      <c r="D11" s="11">
        <v>10300</v>
      </c>
      <c r="E11" s="11">
        <v>10300</v>
      </c>
    </row>
    <row r="12" spans="1:5" x14ac:dyDescent="0.25">
      <c r="A12" s="1" t="s">
        <v>117</v>
      </c>
      <c r="B12" s="2">
        <v>45580</v>
      </c>
      <c r="C12" s="1" t="s">
        <v>326</v>
      </c>
      <c r="D12" s="3">
        <v>101664.5</v>
      </c>
      <c r="E12" s="7">
        <f>SUM(D12:D13 )</f>
        <v>203329</v>
      </c>
    </row>
    <row r="13" spans="1:5" hidden="1" x14ac:dyDescent="0.25">
      <c r="A13" s="1" t="s">
        <v>117</v>
      </c>
      <c r="B13" s="2">
        <v>45595</v>
      </c>
      <c r="C13" s="1" t="s">
        <v>326</v>
      </c>
      <c r="D13" s="3">
        <v>101664.5</v>
      </c>
    </row>
    <row r="14" spans="1:5" s="12" customFormat="1" x14ac:dyDescent="0.25">
      <c r="A14" s="9" t="s">
        <v>86</v>
      </c>
      <c r="B14" s="10">
        <v>45567</v>
      </c>
      <c r="C14" s="9" t="s">
        <v>312</v>
      </c>
      <c r="D14" s="11">
        <v>370646.04</v>
      </c>
      <c r="E14" s="20">
        <f>SUM(D14:D26 )</f>
        <v>6846900.0099999998</v>
      </c>
    </row>
    <row r="15" spans="1:5" s="12" customFormat="1" hidden="1" x14ac:dyDescent="0.25">
      <c r="A15" s="9" t="s">
        <v>86</v>
      </c>
      <c r="B15" s="10">
        <v>45569</v>
      </c>
      <c r="C15" s="9" t="s">
        <v>335</v>
      </c>
      <c r="D15" s="11">
        <v>794396.91</v>
      </c>
    </row>
    <row r="16" spans="1:5" s="12" customFormat="1" hidden="1" x14ac:dyDescent="0.25">
      <c r="A16" s="9" t="s">
        <v>86</v>
      </c>
      <c r="B16" s="10">
        <v>45569</v>
      </c>
      <c r="C16" s="9" t="s">
        <v>335</v>
      </c>
      <c r="D16" s="11">
        <v>141863.46</v>
      </c>
    </row>
    <row r="17" spans="1:5" s="12" customFormat="1" hidden="1" x14ac:dyDescent="0.25">
      <c r="A17" s="9" t="s">
        <v>86</v>
      </c>
      <c r="B17" s="10">
        <v>45569</v>
      </c>
      <c r="C17" s="9" t="s">
        <v>411</v>
      </c>
      <c r="D17" s="11">
        <v>349786.02</v>
      </c>
    </row>
    <row r="18" spans="1:5" s="12" customFormat="1" hidden="1" x14ac:dyDescent="0.25">
      <c r="A18" s="9" t="s">
        <v>86</v>
      </c>
      <c r="B18" s="10">
        <v>45574</v>
      </c>
      <c r="C18" s="9" t="s">
        <v>335</v>
      </c>
      <c r="D18" s="11">
        <v>102585.2</v>
      </c>
    </row>
    <row r="19" spans="1:5" s="12" customFormat="1" hidden="1" x14ac:dyDescent="0.25">
      <c r="A19" s="9" t="s">
        <v>86</v>
      </c>
      <c r="B19" s="10">
        <v>45579</v>
      </c>
      <c r="C19" s="9" t="s">
        <v>345</v>
      </c>
      <c r="D19" s="11">
        <v>1362451.79</v>
      </c>
    </row>
    <row r="20" spans="1:5" s="12" customFormat="1" hidden="1" x14ac:dyDescent="0.25">
      <c r="A20" s="9" t="s">
        <v>86</v>
      </c>
      <c r="B20" s="10">
        <v>45579</v>
      </c>
      <c r="C20" s="9" t="s">
        <v>312</v>
      </c>
      <c r="D20" s="11">
        <v>404857.09</v>
      </c>
    </row>
    <row r="21" spans="1:5" s="12" customFormat="1" hidden="1" x14ac:dyDescent="0.25">
      <c r="A21" s="9" t="s">
        <v>86</v>
      </c>
      <c r="B21" s="10">
        <v>45580</v>
      </c>
      <c r="C21" s="9" t="s">
        <v>335</v>
      </c>
      <c r="D21" s="11">
        <v>71497.23</v>
      </c>
    </row>
    <row r="22" spans="1:5" s="12" customFormat="1" hidden="1" x14ac:dyDescent="0.25">
      <c r="A22" s="9" t="s">
        <v>86</v>
      </c>
      <c r="B22" s="10">
        <v>45580</v>
      </c>
      <c r="C22" s="9" t="s">
        <v>313</v>
      </c>
      <c r="D22" s="11">
        <v>1343081.73</v>
      </c>
    </row>
    <row r="23" spans="1:5" s="12" customFormat="1" hidden="1" x14ac:dyDescent="0.25">
      <c r="A23" s="9" t="s">
        <v>86</v>
      </c>
      <c r="B23" s="10">
        <v>45582</v>
      </c>
      <c r="C23" s="9" t="s">
        <v>335</v>
      </c>
      <c r="D23" s="11">
        <v>95098.37</v>
      </c>
    </row>
    <row r="24" spans="1:5" s="12" customFormat="1" hidden="1" x14ac:dyDescent="0.25">
      <c r="A24" s="9" t="s">
        <v>86</v>
      </c>
      <c r="B24" s="10">
        <v>45582</v>
      </c>
      <c r="C24" s="9" t="s">
        <v>335</v>
      </c>
      <c r="D24" s="11">
        <v>395317.32</v>
      </c>
    </row>
    <row r="25" spans="1:5" s="12" customFormat="1" hidden="1" x14ac:dyDescent="0.25">
      <c r="A25" s="9" t="s">
        <v>86</v>
      </c>
      <c r="B25" s="10">
        <v>45583</v>
      </c>
      <c r="C25" s="9" t="s">
        <v>345</v>
      </c>
      <c r="D25" s="11">
        <v>1000000</v>
      </c>
    </row>
    <row r="26" spans="1:5" s="12" customFormat="1" hidden="1" x14ac:dyDescent="0.25">
      <c r="A26" s="9" t="s">
        <v>86</v>
      </c>
      <c r="B26" s="10">
        <v>45587</v>
      </c>
      <c r="C26" s="9" t="s">
        <v>312</v>
      </c>
      <c r="D26" s="11">
        <v>415318.85</v>
      </c>
    </row>
    <row r="27" spans="1:5" x14ac:dyDescent="0.25">
      <c r="A27" s="1" t="s">
        <v>4</v>
      </c>
      <c r="B27" s="2">
        <v>45580</v>
      </c>
      <c r="C27" s="1" t="s">
        <v>288</v>
      </c>
      <c r="D27" s="3">
        <v>40624.720000000001</v>
      </c>
      <c r="E27" s="7">
        <f>SUM(D27:D31 )</f>
        <v>3273775.4</v>
      </c>
    </row>
    <row r="28" spans="1:5" hidden="1" x14ac:dyDescent="0.25">
      <c r="A28" s="1" t="s">
        <v>4</v>
      </c>
      <c r="B28" s="2">
        <v>45580</v>
      </c>
      <c r="C28" s="1" t="s">
        <v>288</v>
      </c>
      <c r="D28" s="3">
        <v>20583.95</v>
      </c>
    </row>
    <row r="29" spans="1:5" hidden="1" x14ac:dyDescent="0.25">
      <c r="A29" s="1" t="s">
        <v>4</v>
      </c>
      <c r="B29" s="2">
        <v>45580</v>
      </c>
      <c r="C29" s="1" t="s">
        <v>288</v>
      </c>
      <c r="D29" s="3">
        <v>1073980.25</v>
      </c>
    </row>
    <row r="30" spans="1:5" hidden="1" x14ac:dyDescent="0.25">
      <c r="A30" s="1" t="s">
        <v>4</v>
      </c>
      <c r="B30" s="2">
        <v>45580</v>
      </c>
      <c r="C30" s="1" t="s">
        <v>288</v>
      </c>
      <c r="D30" s="3">
        <v>355893.76000000001</v>
      </c>
    </row>
    <row r="31" spans="1:5" hidden="1" x14ac:dyDescent="0.25">
      <c r="A31" s="1" t="s">
        <v>4</v>
      </c>
      <c r="B31" s="2">
        <v>45595</v>
      </c>
      <c r="C31" s="1" t="s">
        <v>323</v>
      </c>
      <c r="D31" s="3">
        <v>1782692.72</v>
      </c>
    </row>
    <row r="32" spans="1:5" s="12" customFormat="1" x14ac:dyDescent="0.25">
      <c r="A32" s="9" t="s">
        <v>113</v>
      </c>
      <c r="B32" s="10">
        <v>45576</v>
      </c>
      <c r="C32" s="9" t="s">
        <v>321</v>
      </c>
      <c r="D32" s="11">
        <v>700000</v>
      </c>
      <c r="E32" s="20">
        <f>SUM(D32:D34 )</f>
        <v>2840000</v>
      </c>
    </row>
    <row r="33" spans="1:4" s="12" customFormat="1" hidden="1" x14ac:dyDescent="0.25">
      <c r="A33" s="9" t="s">
        <v>113</v>
      </c>
      <c r="B33" s="10">
        <v>45580</v>
      </c>
      <c r="C33" s="9" t="s">
        <v>321</v>
      </c>
      <c r="D33" s="11">
        <v>1000000</v>
      </c>
    </row>
    <row r="34" spans="1:4" s="12" customFormat="1" hidden="1" x14ac:dyDescent="0.25">
      <c r="A34" s="9" t="s">
        <v>113</v>
      </c>
      <c r="B34" s="10">
        <v>45595</v>
      </c>
      <c r="C34" s="9" t="s">
        <v>321</v>
      </c>
      <c r="D34" s="11">
        <v>1140000</v>
      </c>
    </row>
    <row r="35" spans="1:4" hidden="1" x14ac:dyDescent="0.25">
      <c r="D35" s="8">
        <f>SUM(D2:D34)</f>
        <v>16435623.73</v>
      </c>
    </row>
    <row r="40" spans="1:4" x14ac:dyDescent="0.25">
      <c r="A40" s="21" t="s">
        <v>0</v>
      </c>
      <c r="B40" s="21" t="s">
        <v>426</v>
      </c>
    </row>
    <row r="41" spans="1:4" x14ac:dyDescent="0.25">
      <c r="A41" s="26" t="s">
        <v>428</v>
      </c>
      <c r="B41" s="25">
        <v>10300</v>
      </c>
    </row>
    <row r="42" spans="1:4" x14ac:dyDescent="0.25">
      <c r="A42" s="26" t="s">
        <v>429</v>
      </c>
      <c r="B42" s="25">
        <v>42004</v>
      </c>
    </row>
    <row r="43" spans="1:4" x14ac:dyDescent="0.25">
      <c r="A43" s="26" t="s">
        <v>430</v>
      </c>
      <c r="B43" s="23">
        <v>203329</v>
      </c>
    </row>
    <row r="44" spans="1:4" x14ac:dyDescent="0.25">
      <c r="A44" s="26" t="s">
        <v>431</v>
      </c>
      <c r="B44" s="23">
        <v>298191.40000000002</v>
      </c>
    </row>
    <row r="45" spans="1:4" x14ac:dyDescent="0.25">
      <c r="A45" s="26" t="s">
        <v>432</v>
      </c>
      <c r="B45" s="23">
        <v>1301775.95</v>
      </c>
    </row>
    <row r="46" spans="1:4" x14ac:dyDescent="0.25">
      <c r="A46" s="26" t="s">
        <v>433</v>
      </c>
      <c r="B46" s="23">
        <v>1619347.97</v>
      </c>
    </row>
    <row r="47" spans="1:4" x14ac:dyDescent="0.25">
      <c r="A47" s="26" t="s">
        <v>434</v>
      </c>
      <c r="B47" s="23">
        <v>2840000</v>
      </c>
    </row>
    <row r="48" spans="1:4" x14ac:dyDescent="0.25">
      <c r="A48" s="26" t="s">
        <v>435</v>
      </c>
      <c r="B48" s="23">
        <v>3273775.4</v>
      </c>
    </row>
    <row r="49" spans="1:2" x14ac:dyDescent="0.25">
      <c r="A49" s="26" t="s">
        <v>436</v>
      </c>
      <c r="B49" s="23">
        <v>6846900.0099999998</v>
      </c>
    </row>
    <row r="50" spans="1:2" x14ac:dyDescent="0.25">
      <c r="A50" s="24"/>
      <c r="B50" s="23">
        <f>SUBTOTAL(9,B41:B49)</f>
        <v>16435623.73</v>
      </c>
    </row>
    <row r="70" spans="1:2" x14ac:dyDescent="0.25">
      <c r="A70" s="29" t="s">
        <v>443</v>
      </c>
      <c r="B70" s="30" t="s">
        <v>425</v>
      </c>
    </row>
    <row r="71" spans="1:2" x14ac:dyDescent="0.25">
      <c r="A71" s="31" t="s">
        <v>444</v>
      </c>
      <c r="B71" s="23">
        <v>13857576.27</v>
      </c>
    </row>
    <row r="72" spans="1:2" x14ac:dyDescent="0.25">
      <c r="A72" s="31" t="s">
        <v>445</v>
      </c>
      <c r="B72" s="23">
        <v>23909669.789999999</v>
      </c>
    </row>
    <row r="73" spans="1:2" x14ac:dyDescent="0.25">
      <c r="A73" s="31" t="s">
        <v>446</v>
      </c>
      <c r="B73" s="23">
        <v>33015550.609999999</v>
      </c>
    </row>
    <row r="74" spans="1:2" x14ac:dyDescent="0.25">
      <c r="A74" s="32" t="s">
        <v>447</v>
      </c>
      <c r="B74" s="23">
        <v>21675268.200000003</v>
      </c>
    </row>
    <row r="75" spans="1:2" x14ac:dyDescent="0.25">
      <c r="A75" s="32" t="s">
        <v>448</v>
      </c>
      <c r="B75" s="23">
        <v>21353909.379999999</v>
      </c>
    </row>
    <row r="76" spans="1:2" x14ac:dyDescent="0.25">
      <c r="A76" s="32" t="s">
        <v>449</v>
      </c>
      <c r="B76" s="23">
        <v>18676228.159999996</v>
      </c>
    </row>
    <row r="77" spans="1:2" x14ac:dyDescent="0.25">
      <c r="A77" s="32" t="s">
        <v>450</v>
      </c>
      <c r="B77" s="23">
        <v>15800732.82</v>
      </c>
    </row>
    <row r="78" spans="1:2" x14ac:dyDescent="0.25">
      <c r="A78" s="32" t="s">
        <v>451</v>
      </c>
      <c r="B78" s="23">
        <v>24338294.75</v>
      </c>
    </row>
    <row r="79" spans="1:2" x14ac:dyDescent="0.25">
      <c r="A79" s="32" t="s">
        <v>452</v>
      </c>
      <c r="B79" s="23">
        <v>15422033.16</v>
      </c>
    </row>
    <row r="80" spans="1:2" x14ac:dyDescent="0.25">
      <c r="A80" s="32" t="s">
        <v>453</v>
      </c>
      <c r="B80" s="23">
        <v>16435623.73</v>
      </c>
    </row>
    <row r="81" spans="1:2" x14ac:dyDescent="0.25">
      <c r="A81" s="32" t="s">
        <v>454</v>
      </c>
      <c r="B81" s="23"/>
    </row>
    <row r="82" spans="1:2" x14ac:dyDescent="0.25">
      <c r="A82" s="32" t="s">
        <v>455</v>
      </c>
      <c r="B82" s="23"/>
    </row>
    <row r="83" spans="1:2" x14ac:dyDescent="0.25">
      <c r="A83" s="33" t="s">
        <v>456</v>
      </c>
      <c r="B83" s="27">
        <f>SUBTOTAL(9,B71:B82)</f>
        <v>204484886.86999997</v>
      </c>
    </row>
    <row r="95" spans="1:2" x14ac:dyDescent="0.25">
      <c r="A95" s="34" t="s">
        <v>457</v>
      </c>
      <c r="B95" s="34" t="s">
        <v>425</v>
      </c>
    </row>
    <row r="96" spans="1:2" x14ac:dyDescent="0.25">
      <c r="A96" s="36" t="s">
        <v>468</v>
      </c>
      <c r="B96" s="37">
        <v>337313801.24999994</v>
      </c>
    </row>
    <row r="97" spans="1:2" x14ac:dyDescent="0.25">
      <c r="A97" s="36" t="s">
        <v>469</v>
      </c>
      <c r="B97" s="37">
        <v>204484886.86999997</v>
      </c>
    </row>
    <row r="98" spans="1:2" x14ac:dyDescent="0.25">
      <c r="A98" s="38" t="s">
        <v>456</v>
      </c>
      <c r="B98" s="27">
        <f>SUM(B96:B96)</f>
        <v>337313801.24999994</v>
      </c>
    </row>
  </sheetData>
  <autoFilter ref="A1:E35" xr:uid="{146D66B5-B255-4948-8247-F1D3A1276440}">
    <filterColumn colId="4">
      <customFilters>
        <customFilter operator="notEqual" val=" "/>
      </customFilters>
    </filterColumn>
  </autoFilter>
  <sortState xmlns:xlrd2="http://schemas.microsoft.com/office/spreadsheetml/2017/richdata2" ref="A41:B50">
    <sortCondition ref="B50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AE97E-6C9B-446A-8DBD-DE9B7B947CE4}">
  <dimension ref="A1:K33"/>
  <sheetViews>
    <sheetView topLeftCell="E16" workbookViewId="0">
      <selection activeCell="M11" sqref="M11"/>
    </sheetView>
  </sheetViews>
  <sheetFormatPr baseColWidth="10" defaultRowHeight="15" x14ac:dyDescent="0.25"/>
  <cols>
    <col min="1" max="1" width="64.28515625" customWidth="1"/>
    <col min="2" max="2" width="14" customWidth="1"/>
    <col min="3" max="3" width="57.42578125" customWidth="1"/>
    <col min="4" max="4" width="19.5703125" bestFit="1" customWidth="1"/>
    <col min="5" max="5" width="19.140625" customWidth="1"/>
    <col min="7" max="7" width="32.28515625" customWidth="1"/>
    <col min="8" max="8" width="17.7109375" customWidth="1"/>
    <col min="9" max="9" width="16" customWidth="1"/>
    <col min="10" max="10" width="17.140625" customWidth="1"/>
    <col min="11" max="11" width="18.140625" customWidth="1"/>
  </cols>
  <sheetData>
    <row r="1" spans="1:11" ht="45" x14ac:dyDescent="0.25">
      <c r="A1" s="6" t="s">
        <v>0</v>
      </c>
      <c r="B1" s="6" t="s">
        <v>423</v>
      </c>
      <c r="C1" s="6" t="s">
        <v>424</v>
      </c>
      <c r="D1" s="6" t="s">
        <v>425</v>
      </c>
      <c r="E1" s="6" t="s">
        <v>426</v>
      </c>
      <c r="G1" s="46"/>
      <c r="H1" s="47" t="s">
        <v>475</v>
      </c>
      <c r="I1" s="47" t="s">
        <v>476</v>
      </c>
      <c r="J1" s="47" t="s">
        <v>477</v>
      </c>
      <c r="K1" s="48" t="s">
        <v>478</v>
      </c>
    </row>
    <row r="2" spans="1:11" x14ac:dyDescent="0.25">
      <c r="A2" s="1" t="s">
        <v>114</v>
      </c>
      <c r="B2" s="2">
        <v>45573</v>
      </c>
      <c r="C2" s="1" t="s">
        <v>322</v>
      </c>
      <c r="D2" s="3">
        <v>469770</v>
      </c>
      <c r="G2" s="49" t="s">
        <v>479</v>
      </c>
      <c r="H2" s="50">
        <v>54652736.270000003</v>
      </c>
      <c r="I2" s="50">
        <v>54652736.270000003</v>
      </c>
      <c r="J2" s="50"/>
      <c r="K2" s="50"/>
    </row>
    <row r="3" spans="1:11" x14ac:dyDescent="0.25">
      <c r="A3" s="1" t="s">
        <v>114</v>
      </c>
      <c r="B3" s="2">
        <v>45573</v>
      </c>
      <c r="C3" s="1" t="s">
        <v>327</v>
      </c>
      <c r="D3" s="3">
        <v>48079.18</v>
      </c>
      <c r="G3" s="49" t="s">
        <v>480</v>
      </c>
      <c r="H3" s="50">
        <v>72436561.439999998</v>
      </c>
      <c r="I3" s="50">
        <v>47031534.840000004</v>
      </c>
      <c r="J3" s="50">
        <v>25405026.600000001</v>
      </c>
      <c r="K3" s="50"/>
    </row>
    <row r="4" spans="1:11" x14ac:dyDescent="0.25">
      <c r="A4" s="1" t="s">
        <v>114</v>
      </c>
      <c r="B4" s="2">
        <v>45582</v>
      </c>
      <c r="C4" s="1" t="s">
        <v>322</v>
      </c>
      <c r="D4" s="3">
        <v>5338086</v>
      </c>
      <c r="G4" s="49" t="s">
        <v>481</v>
      </c>
      <c r="H4" s="50">
        <v>72884150</v>
      </c>
      <c r="I4" s="50">
        <v>51196790</v>
      </c>
      <c r="J4" s="50">
        <v>21687360</v>
      </c>
      <c r="K4" s="50"/>
    </row>
    <row r="5" spans="1:11" x14ac:dyDescent="0.25">
      <c r="A5" s="1" t="s">
        <v>114</v>
      </c>
      <c r="B5" s="2">
        <v>45588</v>
      </c>
      <c r="C5" s="1" t="s">
        <v>327</v>
      </c>
      <c r="D5" s="3">
        <v>42620.75</v>
      </c>
      <c r="G5" s="49" t="s">
        <v>482</v>
      </c>
      <c r="H5" s="50">
        <v>76815507.270000011</v>
      </c>
      <c r="I5" s="50">
        <v>55128147.270000003</v>
      </c>
      <c r="J5" s="50">
        <v>21687360</v>
      </c>
      <c r="K5" s="50"/>
    </row>
    <row r="6" spans="1:11" x14ac:dyDescent="0.25">
      <c r="A6" s="1" t="s">
        <v>114</v>
      </c>
      <c r="B6" s="2">
        <v>45595</v>
      </c>
      <c r="C6" s="1" t="s">
        <v>322</v>
      </c>
      <c r="D6" s="3">
        <v>63460</v>
      </c>
      <c r="G6" s="49" t="s">
        <v>483</v>
      </c>
      <c r="H6" s="50">
        <v>98732624.839999989</v>
      </c>
      <c r="I6" s="50">
        <v>54847822.189999998</v>
      </c>
      <c r="J6" s="50">
        <v>19880080</v>
      </c>
      <c r="K6" s="50">
        <v>24004722.649999991</v>
      </c>
    </row>
    <row r="7" spans="1:11" x14ac:dyDescent="0.25">
      <c r="A7" s="1" t="s">
        <v>114</v>
      </c>
      <c r="B7" s="2">
        <v>45596</v>
      </c>
      <c r="C7" s="1" t="s">
        <v>322</v>
      </c>
      <c r="D7" s="3">
        <v>7042</v>
      </c>
      <c r="G7" s="49" t="s">
        <v>484</v>
      </c>
      <c r="H7" s="50">
        <v>85573982.529999986</v>
      </c>
      <c r="I7" s="50">
        <v>41916813.909999989</v>
      </c>
      <c r="J7" s="50">
        <v>23494640</v>
      </c>
      <c r="K7" s="50">
        <v>20162528.620000001</v>
      </c>
    </row>
    <row r="8" spans="1:11" x14ac:dyDescent="0.25">
      <c r="D8" s="8">
        <f>SUM(D2:D7)</f>
        <v>5969057.9299999997</v>
      </c>
      <c r="G8" s="49" t="s">
        <v>485</v>
      </c>
      <c r="H8" s="50">
        <v>88136395.219999999</v>
      </c>
      <c r="I8" s="50">
        <v>54525451.159999996</v>
      </c>
      <c r="J8" s="50">
        <v>23494640</v>
      </c>
      <c r="K8" s="50">
        <v>10116304.059999999</v>
      </c>
    </row>
    <row r="9" spans="1:11" x14ac:dyDescent="0.25">
      <c r="G9" s="49" t="s">
        <v>486</v>
      </c>
      <c r="H9" s="40">
        <v>50873632.419999994</v>
      </c>
      <c r="I9" s="40">
        <v>46992631.279999994</v>
      </c>
      <c r="J9" s="40">
        <v>1807280</v>
      </c>
      <c r="K9" s="40">
        <v>2073721.14</v>
      </c>
    </row>
    <row r="10" spans="1:11" x14ac:dyDescent="0.25">
      <c r="G10" s="49" t="s">
        <v>487</v>
      </c>
      <c r="H10" s="40">
        <f>SUM(I10:K10 )</f>
        <v>59672917.360000007</v>
      </c>
      <c r="I10" s="40">
        <v>50052410.850000009</v>
      </c>
      <c r="J10" s="52"/>
      <c r="K10" s="40">
        <v>9620506.5099999998</v>
      </c>
    </row>
    <row r="11" spans="1:11" x14ac:dyDescent="0.25">
      <c r="G11" s="49" t="s">
        <v>488</v>
      </c>
      <c r="H11" s="40">
        <v>57237746.410000011</v>
      </c>
      <c r="I11" s="40">
        <v>54355872.050000012</v>
      </c>
      <c r="J11" s="52"/>
      <c r="K11" s="40">
        <v>2881874.36</v>
      </c>
    </row>
    <row r="12" spans="1:11" x14ac:dyDescent="0.25">
      <c r="G12" s="49" t="s">
        <v>489</v>
      </c>
      <c r="H12" s="40">
        <f>SUM(I12:K12 )</f>
        <v>32662236.43</v>
      </c>
      <c r="I12" s="40">
        <v>27321070.899999999</v>
      </c>
      <c r="J12" s="52"/>
      <c r="K12" s="40">
        <v>5341165.53</v>
      </c>
    </row>
    <row r="13" spans="1:11" x14ac:dyDescent="0.25">
      <c r="G13" s="49" t="s">
        <v>490</v>
      </c>
      <c r="H13" s="40">
        <f>SUM(I13:K13 )</f>
        <v>52969213.57</v>
      </c>
      <c r="I13" s="40">
        <v>50789315.630000003</v>
      </c>
      <c r="J13" s="52"/>
      <c r="K13" s="40">
        <v>2179897.9400000004</v>
      </c>
    </row>
    <row r="14" spans="1:11" x14ac:dyDescent="0.25">
      <c r="G14" s="51" t="s">
        <v>491</v>
      </c>
      <c r="H14" s="40">
        <f>SUM(H2:H12)</f>
        <v>749678490.18999982</v>
      </c>
      <c r="I14" s="50">
        <f>SUM(I2:I13)</f>
        <v>588810596.35000002</v>
      </c>
      <c r="J14" s="50">
        <f>SUM(J2:J12)</f>
        <v>137456386.59999999</v>
      </c>
      <c r="K14" s="50">
        <f>SUM(K6:K13)</f>
        <v>76380720.810000002</v>
      </c>
    </row>
    <row r="15" spans="1:11" x14ac:dyDescent="0.25">
      <c r="A15" s="6" t="s">
        <v>0</v>
      </c>
      <c r="B15" s="6" t="s">
        <v>423</v>
      </c>
      <c r="C15" s="6" t="s">
        <v>424</v>
      </c>
      <c r="D15" s="6" t="s">
        <v>425</v>
      </c>
      <c r="E15" s="6" t="s">
        <v>426</v>
      </c>
    </row>
    <row r="16" spans="1:11" x14ac:dyDescent="0.25">
      <c r="A16" s="1" t="s">
        <v>214</v>
      </c>
      <c r="B16" s="2">
        <v>45579</v>
      </c>
      <c r="C16" s="1" t="s">
        <v>289</v>
      </c>
      <c r="D16" s="3">
        <v>469</v>
      </c>
      <c r="E16" s="3">
        <v>469</v>
      </c>
    </row>
    <row r="17" spans="1:5" s="16" customFormat="1" x14ac:dyDescent="0.25">
      <c r="A17" s="13" t="s">
        <v>83</v>
      </c>
      <c r="B17" s="14">
        <v>45573</v>
      </c>
      <c r="C17" s="13" t="s">
        <v>289</v>
      </c>
      <c r="D17" s="15">
        <v>178052</v>
      </c>
      <c r="E17" s="15">
        <v>178052</v>
      </c>
    </row>
    <row r="18" spans="1:5" x14ac:dyDescent="0.25">
      <c r="A18" s="1" t="s">
        <v>43</v>
      </c>
      <c r="B18" s="2">
        <v>45572</v>
      </c>
      <c r="C18" s="1" t="s">
        <v>289</v>
      </c>
      <c r="D18" s="3">
        <v>10665.31</v>
      </c>
      <c r="E18" s="3">
        <v>10665.31</v>
      </c>
    </row>
    <row r="19" spans="1:5" s="16" customFormat="1" x14ac:dyDescent="0.25">
      <c r="A19" s="13" t="s">
        <v>10</v>
      </c>
      <c r="B19" s="14">
        <v>45568</v>
      </c>
      <c r="C19" s="13" t="s">
        <v>289</v>
      </c>
      <c r="D19" s="15">
        <v>8467</v>
      </c>
      <c r="E19" s="15">
        <v>8467</v>
      </c>
    </row>
    <row r="20" spans="1:5" x14ac:dyDescent="0.25">
      <c r="A20" s="1" t="s">
        <v>146</v>
      </c>
      <c r="B20" s="2">
        <v>45573</v>
      </c>
      <c r="C20" s="1" t="s">
        <v>289</v>
      </c>
      <c r="D20" s="3">
        <v>30261.18</v>
      </c>
      <c r="E20" s="7">
        <f>SUM(D20:D21 )</f>
        <v>59756.56</v>
      </c>
    </row>
    <row r="21" spans="1:5" x14ac:dyDescent="0.25">
      <c r="A21" s="1" t="s">
        <v>146</v>
      </c>
      <c r="B21" s="2">
        <v>45581</v>
      </c>
      <c r="C21" s="1" t="s">
        <v>289</v>
      </c>
      <c r="D21" s="3">
        <v>29495.38</v>
      </c>
    </row>
    <row r="22" spans="1:5" x14ac:dyDescent="0.25">
      <c r="D22" s="8">
        <f>SUM(D16:D21)</f>
        <v>257409.87</v>
      </c>
    </row>
    <row r="30" spans="1:5" x14ac:dyDescent="0.25">
      <c r="A30" s="6" t="s">
        <v>0</v>
      </c>
      <c r="B30" s="6" t="s">
        <v>423</v>
      </c>
      <c r="C30" s="6" t="s">
        <v>424</v>
      </c>
      <c r="D30" s="6" t="s">
        <v>425</v>
      </c>
      <c r="E30" s="6" t="s">
        <v>426</v>
      </c>
    </row>
    <row r="31" spans="1:5" x14ac:dyDescent="0.25">
      <c r="A31" s="1" t="s">
        <v>129</v>
      </c>
      <c r="B31" s="2">
        <v>45573</v>
      </c>
      <c r="C31" s="1" t="s">
        <v>328</v>
      </c>
      <c r="D31" s="3">
        <v>42390.11</v>
      </c>
    </row>
    <row r="32" spans="1:5" x14ac:dyDescent="0.25">
      <c r="A32" s="1" t="s">
        <v>382</v>
      </c>
      <c r="B32" s="2">
        <v>45581</v>
      </c>
      <c r="C32" s="1" t="s">
        <v>328</v>
      </c>
      <c r="D32" s="3">
        <v>22266.05</v>
      </c>
    </row>
    <row r="33" spans="4:4" x14ac:dyDescent="0.25">
      <c r="D33" s="8">
        <f>SUM(D31:D32)</f>
        <v>64656.160000000003</v>
      </c>
    </row>
  </sheetData>
  <pageMargins left="0.7" right="0.7" top="0.75" bottom="0.75" header="0.3" footer="0.3"/>
  <ignoredErrors>
    <ignoredError sqref="I14" 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0507A-91EC-43AC-BD85-91A70541C83B}">
  <dimension ref="A1:E68"/>
  <sheetViews>
    <sheetView topLeftCell="A13" workbookViewId="0">
      <selection activeCell="G73" sqref="G73"/>
    </sheetView>
  </sheetViews>
  <sheetFormatPr baseColWidth="10" defaultRowHeight="15" x14ac:dyDescent="0.25"/>
  <cols>
    <col min="1" max="1" width="64.28515625" customWidth="1"/>
    <col min="2" max="2" width="14" customWidth="1"/>
    <col min="3" max="3" width="57.42578125" customWidth="1"/>
    <col min="4" max="4" width="19.5703125" bestFit="1" customWidth="1"/>
    <col min="5" max="5" width="19.140625" customWidth="1"/>
  </cols>
  <sheetData>
    <row r="1" spans="1:5" x14ac:dyDescent="0.25">
      <c r="A1" s="6" t="s">
        <v>0</v>
      </c>
      <c r="B1" s="6" t="s">
        <v>423</v>
      </c>
      <c r="C1" s="6" t="s">
        <v>424</v>
      </c>
      <c r="D1" s="6" t="s">
        <v>425</v>
      </c>
      <c r="E1" s="6" t="s">
        <v>426</v>
      </c>
    </row>
    <row r="2" spans="1:5" x14ac:dyDescent="0.25">
      <c r="A2" s="1" t="s">
        <v>153</v>
      </c>
      <c r="B2" s="2">
        <v>45587</v>
      </c>
      <c r="C2" s="1" t="s">
        <v>287</v>
      </c>
      <c r="D2" s="3">
        <v>20000</v>
      </c>
      <c r="E2" s="3">
        <v>20000</v>
      </c>
    </row>
    <row r="3" spans="1:5" x14ac:dyDescent="0.25">
      <c r="A3" s="1" t="s">
        <v>61</v>
      </c>
      <c r="B3" s="2">
        <v>45573</v>
      </c>
      <c r="C3" s="1" t="s">
        <v>287</v>
      </c>
      <c r="D3" s="3">
        <v>110080</v>
      </c>
      <c r="E3" s="3">
        <v>110080</v>
      </c>
    </row>
    <row r="4" spans="1:5" x14ac:dyDescent="0.25">
      <c r="A4" s="1" t="s">
        <v>3</v>
      </c>
      <c r="B4" s="2">
        <v>45581</v>
      </c>
      <c r="C4" s="1" t="s">
        <v>287</v>
      </c>
      <c r="D4" s="3">
        <v>32200</v>
      </c>
      <c r="E4" s="3">
        <v>32200</v>
      </c>
    </row>
    <row r="5" spans="1:5" x14ac:dyDescent="0.25">
      <c r="A5" s="1" t="s">
        <v>207</v>
      </c>
      <c r="B5" s="2">
        <v>45573</v>
      </c>
      <c r="C5" s="1" t="s">
        <v>287</v>
      </c>
      <c r="D5" s="3">
        <v>49675.839999999997</v>
      </c>
      <c r="E5" s="3">
        <v>49675.839999999997</v>
      </c>
    </row>
    <row r="6" spans="1:5" x14ac:dyDescent="0.25">
      <c r="A6" s="1" t="s">
        <v>89</v>
      </c>
      <c r="B6" s="2">
        <v>45593</v>
      </c>
      <c r="C6" s="1" t="s">
        <v>287</v>
      </c>
      <c r="D6" s="3">
        <v>43500</v>
      </c>
      <c r="E6" s="3">
        <v>43500</v>
      </c>
    </row>
    <row r="7" spans="1:5" x14ac:dyDescent="0.25">
      <c r="A7" s="1" t="s">
        <v>385</v>
      </c>
      <c r="B7" s="2">
        <v>45581</v>
      </c>
      <c r="C7" s="1" t="s">
        <v>287</v>
      </c>
      <c r="D7" s="3">
        <v>15264</v>
      </c>
      <c r="E7" s="3">
        <v>15264</v>
      </c>
    </row>
    <row r="8" spans="1:5" x14ac:dyDescent="0.25">
      <c r="A8" s="1" t="s">
        <v>356</v>
      </c>
      <c r="B8" s="2">
        <v>45573</v>
      </c>
      <c r="C8" s="1" t="s">
        <v>287</v>
      </c>
      <c r="D8" s="3">
        <v>79500</v>
      </c>
      <c r="E8" s="3">
        <v>79500</v>
      </c>
    </row>
    <row r="9" spans="1:5" x14ac:dyDescent="0.25">
      <c r="A9" s="1" t="s">
        <v>209</v>
      </c>
      <c r="B9" s="2">
        <v>45581</v>
      </c>
      <c r="C9" s="1" t="s">
        <v>287</v>
      </c>
      <c r="D9" s="3">
        <v>34800</v>
      </c>
      <c r="E9" s="3">
        <v>34800</v>
      </c>
    </row>
    <row r="10" spans="1:5" x14ac:dyDescent="0.25">
      <c r="A10" s="1" t="s">
        <v>38</v>
      </c>
      <c r="B10" s="2">
        <v>45573</v>
      </c>
      <c r="C10" s="1" t="s">
        <v>287</v>
      </c>
      <c r="D10" s="3">
        <v>72800</v>
      </c>
      <c r="E10" s="3">
        <v>72800</v>
      </c>
    </row>
    <row r="11" spans="1:5" x14ac:dyDescent="0.25">
      <c r="D11" s="8">
        <f>SUM(D2:D10)</f>
        <v>457819.83999999997</v>
      </c>
    </row>
    <row r="19" spans="1:2" x14ac:dyDescent="0.25">
      <c r="A19" s="21" t="s">
        <v>0</v>
      </c>
      <c r="B19" s="21" t="s">
        <v>426</v>
      </c>
    </row>
    <row r="20" spans="1:2" x14ac:dyDescent="0.25">
      <c r="A20" s="22" t="s">
        <v>385</v>
      </c>
      <c r="B20" s="25">
        <v>15264</v>
      </c>
    </row>
    <row r="21" spans="1:2" x14ac:dyDescent="0.25">
      <c r="A21" s="22" t="s">
        <v>153</v>
      </c>
      <c r="B21" s="25">
        <v>20000</v>
      </c>
    </row>
    <row r="22" spans="1:2" x14ac:dyDescent="0.25">
      <c r="A22" s="22" t="s">
        <v>3</v>
      </c>
      <c r="B22" s="25">
        <v>32200</v>
      </c>
    </row>
    <row r="23" spans="1:2" x14ac:dyDescent="0.25">
      <c r="A23" s="22" t="s">
        <v>209</v>
      </c>
      <c r="B23" s="25">
        <v>34800</v>
      </c>
    </row>
    <row r="24" spans="1:2" x14ac:dyDescent="0.25">
      <c r="A24" s="22" t="s">
        <v>89</v>
      </c>
      <c r="B24" s="25">
        <v>43500</v>
      </c>
    </row>
    <row r="25" spans="1:2" x14ac:dyDescent="0.25">
      <c r="A25" s="22" t="s">
        <v>207</v>
      </c>
      <c r="B25" s="25">
        <v>49675.839999999997</v>
      </c>
    </row>
    <row r="26" spans="1:2" x14ac:dyDescent="0.25">
      <c r="A26" s="22" t="s">
        <v>38</v>
      </c>
      <c r="B26" s="25">
        <v>72800</v>
      </c>
    </row>
    <row r="27" spans="1:2" x14ac:dyDescent="0.25">
      <c r="A27" s="22" t="s">
        <v>356</v>
      </c>
      <c r="B27" s="25">
        <v>79500</v>
      </c>
    </row>
    <row r="28" spans="1:2" x14ac:dyDescent="0.25">
      <c r="A28" s="22" t="s">
        <v>61</v>
      </c>
      <c r="B28" s="25">
        <v>110080</v>
      </c>
    </row>
    <row r="29" spans="1:2" x14ac:dyDescent="0.25">
      <c r="A29" s="24"/>
      <c r="B29" s="23">
        <f>SUM(B20:B28)</f>
        <v>457819.83999999997</v>
      </c>
    </row>
    <row r="40" spans="1:2" x14ac:dyDescent="0.25">
      <c r="A40" s="29" t="s">
        <v>443</v>
      </c>
      <c r="B40" s="30" t="s">
        <v>425</v>
      </c>
    </row>
    <row r="41" spans="1:2" x14ac:dyDescent="0.25">
      <c r="A41" s="31" t="s">
        <v>444</v>
      </c>
      <c r="B41" s="23">
        <v>1773368.6300000001</v>
      </c>
    </row>
    <row r="42" spans="1:2" x14ac:dyDescent="0.25">
      <c r="A42" s="31" t="s">
        <v>445</v>
      </c>
      <c r="B42" s="23">
        <v>260400</v>
      </c>
    </row>
    <row r="43" spans="1:2" x14ac:dyDescent="0.25">
      <c r="A43" s="31" t="s">
        <v>446</v>
      </c>
      <c r="B43" s="23">
        <v>734194.62</v>
      </c>
    </row>
    <row r="44" spans="1:2" x14ac:dyDescent="0.25">
      <c r="A44" s="32" t="s">
        <v>447</v>
      </c>
      <c r="B44" s="23">
        <v>535168</v>
      </c>
    </row>
    <row r="45" spans="1:2" x14ac:dyDescent="0.25">
      <c r="A45" s="32" t="s">
        <v>448</v>
      </c>
      <c r="B45" s="23">
        <v>546359.74</v>
      </c>
    </row>
    <row r="46" spans="1:2" x14ac:dyDescent="0.25">
      <c r="A46" s="32" t="s">
        <v>449</v>
      </c>
      <c r="B46" s="23">
        <v>204180.01</v>
      </c>
    </row>
    <row r="47" spans="1:2" x14ac:dyDescent="0.25">
      <c r="A47" s="32" t="s">
        <v>450</v>
      </c>
      <c r="B47" s="23">
        <v>435537</v>
      </c>
    </row>
    <row r="48" spans="1:2" x14ac:dyDescent="0.25">
      <c r="A48" s="32" t="s">
        <v>451</v>
      </c>
      <c r="B48" s="23">
        <v>909901.64999999991</v>
      </c>
    </row>
    <row r="49" spans="1:2" x14ac:dyDescent="0.25">
      <c r="A49" s="32" t="s">
        <v>452</v>
      </c>
      <c r="B49" s="23">
        <v>331034.87</v>
      </c>
    </row>
    <row r="50" spans="1:2" x14ac:dyDescent="0.25">
      <c r="A50" s="32" t="s">
        <v>453</v>
      </c>
      <c r="B50" s="23">
        <v>457819.83999999997</v>
      </c>
    </row>
    <row r="51" spans="1:2" x14ac:dyDescent="0.25">
      <c r="A51" s="32" t="s">
        <v>454</v>
      </c>
      <c r="B51" s="23"/>
    </row>
    <row r="52" spans="1:2" x14ac:dyDescent="0.25">
      <c r="A52" s="32" t="s">
        <v>455</v>
      </c>
      <c r="B52" s="23"/>
    </row>
    <row r="53" spans="1:2" x14ac:dyDescent="0.25">
      <c r="A53" s="33" t="s">
        <v>456</v>
      </c>
      <c r="B53" s="27">
        <f>SUBTOTAL(9,B41:B52)</f>
        <v>6187964.3600000003</v>
      </c>
    </row>
    <row r="65" spans="1:2" x14ac:dyDescent="0.25">
      <c r="A65" s="34" t="s">
        <v>457</v>
      </c>
      <c r="B65" s="34" t="s">
        <v>425</v>
      </c>
    </row>
    <row r="66" spans="1:2" x14ac:dyDescent="0.25">
      <c r="A66" s="36" t="s">
        <v>468</v>
      </c>
      <c r="B66" s="37">
        <v>7842868.9700000007</v>
      </c>
    </row>
    <row r="67" spans="1:2" x14ac:dyDescent="0.25">
      <c r="A67" s="36" t="s">
        <v>469</v>
      </c>
      <c r="B67" s="37">
        <v>6187964.3600000003</v>
      </c>
    </row>
    <row r="68" spans="1:2" x14ac:dyDescent="0.25">
      <c r="A68" s="38" t="s">
        <v>456</v>
      </c>
      <c r="B68" s="27">
        <f>SUM(B66:B67)</f>
        <v>14030833.330000002</v>
      </c>
    </row>
  </sheetData>
  <sortState xmlns:xlrd2="http://schemas.microsoft.com/office/spreadsheetml/2017/richdata2" ref="A20:B29">
    <sortCondition ref="B29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C640E-1D4A-4F32-A3D6-F28BB9DF08B2}">
  <sheetPr filterMode="1"/>
  <dimension ref="A1:L78"/>
  <sheetViews>
    <sheetView topLeftCell="A18" workbookViewId="0">
      <selection activeCell="B19" sqref="B19"/>
    </sheetView>
  </sheetViews>
  <sheetFormatPr baseColWidth="10" defaultRowHeight="15" x14ac:dyDescent="0.25"/>
  <cols>
    <col min="1" max="1" width="64.28515625" customWidth="1"/>
    <col min="2" max="2" width="14" customWidth="1"/>
    <col min="3" max="3" width="57.42578125" customWidth="1"/>
    <col min="4" max="4" width="19.5703125" bestFit="1" customWidth="1"/>
    <col min="5" max="5" width="19.140625" customWidth="1"/>
    <col min="8" max="8" width="46.42578125" customWidth="1"/>
    <col min="9" max="9" width="14" customWidth="1"/>
    <col min="10" max="10" width="57.42578125" customWidth="1"/>
    <col min="11" max="11" width="19.5703125" bestFit="1" customWidth="1"/>
    <col min="12" max="12" width="19.140625" customWidth="1"/>
  </cols>
  <sheetData>
    <row r="1" spans="1:12" x14ac:dyDescent="0.25">
      <c r="A1" s="6" t="s">
        <v>0</v>
      </c>
      <c r="B1" s="6" t="s">
        <v>423</v>
      </c>
      <c r="C1" s="6" t="s">
        <v>424</v>
      </c>
      <c r="D1" s="6" t="s">
        <v>425</v>
      </c>
      <c r="E1" s="6" t="s">
        <v>426</v>
      </c>
      <c r="H1" s="6" t="s">
        <v>0</v>
      </c>
      <c r="I1" s="6" t="s">
        <v>423</v>
      </c>
      <c r="J1" s="6" t="s">
        <v>424</v>
      </c>
      <c r="K1" s="6" t="s">
        <v>425</v>
      </c>
      <c r="L1" s="6" t="s">
        <v>426</v>
      </c>
    </row>
    <row r="2" spans="1:12" x14ac:dyDescent="0.25">
      <c r="A2" s="1" t="s">
        <v>275</v>
      </c>
      <c r="B2" s="2">
        <v>45568</v>
      </c>
      <c r="C2" s="1" t="s">
        <v>342</v>
      </c>
      <c r="D2" s="3">
        <v>973888.87</v>
      </c>
      <c r="E2" s="7">
        <f>SUM(D2:D4)</f>
        <v>2397965.8499999996</v>
      </c>
      <c r="H2" s="1" t="s">
        <v>155</v>
      </c>
      <c r="I2" s="2">
        <v>45583</v>
      </c>
      <c r="J2" s="1" t="s">
        <v>334</v>
      </c>
      <c r="K2" s="3">
        <v>22752.06</v>
      </c>
    </row>
    <row r="3" spans="1:12" hidden="1" x14ac:dyDescent="0.25">
      <c r="A3" s="1" t="s">
        <v>398</v>
      </c>
      <c r="B3" s="2">
        <v>45586</v>
      </c>
      <c r="C3" s="1" t="s">
        <v>297</v>
      </c>
      <c r="D3" s="3">
        <v>580581.76</v>
      </c>
      <c r="H3" s="1" t="s">
        <v>156</v>
      </c>
      <c r="I3" s="2">
        <v>45583</v>
      </c>
      <c r="J3" s="1" t="s">
        <v>334</v>
      </c>
      <c r="K3" s="3">
        <v>22752.16</v>
      </c>
    </row>
    <row r="4" spans="1:12" hidden="1" x14ac:dyDescent="0.25">
      <c r="A4" s="1" t="s">
        <v>408</v>
      </c>
      <c r="B4" s="2">
        <v>45594</v>
      </c>
      <c r="C4" s="1" t="s">
        <v>422</v>
      </c>
      <c r="D4" s="3">
        <v>843495.22</v>
      </c>
      <c r="H4" s="1" t="s">
        <v>175</v>
      </c>
      <c r="I4" s="2">
        <v>45583</v>
      </c>
      <c r="J4" s="1" t="s">
        <v>334</v>
      </c>
      <c r="K4" s="3">
        <v>23000</v>
      </c>
    </row>
    <row r="5" spans="1:12" s="16" customFormat="1" x14ac:dyDescent="0.25">
      <c r="A5" s="13" t="s">
        <v>232</v>
      </c>
      <c r="B5" s="14">
        <v>45567</v>
      </c>
      <c r="C5" s="13" t="s">
        <v>342</v>
      </c>
      <c r="D5" s="15">
        <v>825038.95</v>
      </c>
      <c r="E5" s="19">
        <f>SUM(D5:D6 )</f>
        <v>1848995.8199999998</v>
      </c>
      <c r="H5" s="13" t="s">
        <v>160</v>
      </c>
      <c r="I5" s="14">
        <v>45583</v>
      </c>
      <c r="J5" s="13" t="s">
        <v>334</v>
      </c>
      <c r="K5" s="15">
        <v>22752.16</v>
      </c>
    </row>
    <row r="6" spans="1:12" s="16" customFormat="1" hidden="1" x14ac:dyDescent="0.25">
      <c r="A6" s="13" t="s">
        <v>232</v>
      </c>
      <c r="B6" s="14">
        <v>45589</v>
      </c>
      <c r="C6" s="13" t="s">
        <v>342</v>
      </c>
      <c r="D6" s="15">
        <v>1023956.87</v>
      </c>
      <c r="H6" s="13" t="s">
        <v>166</v>
      </c>
      <c r="I6" s="14">
        <v>45583</v>
      </c>
      <c r="J6" s="13" t="s">
        <v>334</v>
      </c>
      <c r="K6" s="15">
        <v>22752.16</v>
      </c>
    </row>
    <row r="7" spans="1:12" x14ac:dyDescent="0.25">
      <c r="A7" s="1" t="s">
        <v>231</v>
      </c>
      <c r="B7" s="2">
        <v>45568</v>
      </c>
      <c r="C7" s="1" t="s">
        <v>342</v>
      </c>
      <c r="D7" s="3">
        <v>861410.52</v>
      </c>
      <c r="E7" s="7">
        <f>SUM(D7:D8 )</f>
        <v>1785504.8900000001</v>
      </c>
      <c r="H7" s="1" t="s">
        <v>171</v>
      </c>
      <c r="I7" s="2">
        <v>45583</v>
      </c>
      <c r="J7" s="1" t="s">
        <v>334</v>
      </c>
      <c r="K7" s="3">
        <v>22752.16</v>
      </c>
    </row>
    <row r="8" spans="1:12" hidden="1" x14ac:dyDescent="0.25">
      <c r="A8" s="1" t="s">
        <v>231</v>
      </c>
      <c r="B8" s="2">
        <v>45586</v>
      </c>
      <c r="C8" s="1" t="s">
        <v>342</v>
      </c>
      <c r="D8" s="3">
        <v>924094.37</v>
      </c>
      <c r="H8" s="1" t="s">
        <v>172</v>
      </c>
      <c r="I8" s="2">
        <v>45583</v>
      </c>
      <c r="J8" s="1" t="s">
        <v>334</v>
      </c>
      <c r="K8" s="3">
        <v>23000</v>
      </c>
    </row>
    <row r="9" spans="1:12" s="16" customFormat="1" x14ac:dyDescent="0.25">
      <c r="A9" s="13" t="s">
        <v>274</v>
      </c>
      <c r="B9" s="14">
        <v>45574</v>
      </c>
      <c r="C9" s="13" t="s">
        <v>342</v>
      </c>
      <c r="D9" s="15">
        <v>1701160.78</v>
      </c>
      <c r="E9" s="19">
        <f>SUM(D9:D10)</f>
        <v>2703278.6</v>
      </c>
      <c r="H9" s="13" t="s">
        <v>173</v>
      </c>
      <c r="I9" s="14">
        <v>45583</v>
      </c>
      <c r="J9" s="13" t="s">
        <v>334</v>
      </c>
      <c r="K9" s="15">
        <v>22752.16</v>
      </c>
    </row>
    <row r="10" spans="1:12" s="16" customFormat="1" hidden="1" x14ac:dyDescent="0.25">
      <c r="A10" s="13" t="s">
        <v>274</v>
      </c>
      <c r="B10" s="14">
        <v>45586</v>
      </c>
      <c r="C10" s="13" t="s">
        <v>342</v>
      </c>
      <c r="D10" s="15">
        <v>1002117.82</v>
      </c>
    </row>
    <row r="11" spans="1:12" x14ac:dyDescent="0.25">
      <c r="A11" s="1" t="s">
        <v>233</v>
      </c>
      <c r="B11" s="2">
        <v>45581</v>
      </c>
      <c r="C11" s="1" t="s">
        <v>342</v>
      </c>
      <c r="D11" s="3">
        <v>500731.14</v>
      </c>
      <c r="E11" s="7">
        <f>SUM(D11:D12 )</f>
        <v>1120988.6200000001</v>
      </c>
    </row>
    <row r="12" spans="1:12" hidden="1" x14ac:dyDescent="0.25">
      <c r="A12" s="1" t="s">
        <v>233</v>
      </c>
      <c r="B12" s="2">
        <v>45586</v>
      </c>
      <c r="C12" s="1" t="s">
        <v>342</v>
      </c>
      <c r="D12" s="3">
        <v>620257.48</v>
      </c>
    </row>
    <row r="13" spans="1:12" s="16" customFormat="1" x14ac:dyDescent="0.25">
      <c r="A13" s="13" t="s">
        <v>150</v>
      </c>
      <c r="B13" s="14">
        <v>45568</v>
      </c>
      <c r="C13" s="13" t="s">
        <v>342</v>
      </c>
      <c r="D13" s="15">
        <v>1433718.41</v>
      </c>
      <c r="E13" s="19">
        <f>SUM( D13:D14)</f>
        <v>2273411.2399999998</v>
      </c>
    </row>
    <row r="14" spans="1:12" s="16" customFormat="1" hidden="1" x14ac:dyDescent="0.25">
      <c r="A14" s="13" t="s">
        <v>150</v>
      </c>
      <c r="B14" s="14">
        <v>45594</v>
      </c>
      <c r="C14" s="13" t="s">
        <v>342</v>
      </c>
      <c r="D14" s="15">
        <v>839692.83</v>
      </c>
    </row>
    <row r="15" spans="1:12" x14ac:dyDescent="0.25">
      <c r="A15" s="1" t="s">
        <v>174</v>
      </c>
      <c r="B15" s="2">
        <v>45581</v>
      </c>
      <c r="C15" s="1" t="s">
        <v>343</v>
      </c>
      <c r="D15" s="3">
        <v>219670.98</v>
      </c>
      <c r="E15" s="7">
        <f>SUM(D15:D16 )</f>
        <v>359194.9</v>
      </c>
    </row>
    <row r="16" spans="1:12" hidden="1" x14ac:dyDescent="0.25">
      <c r="A16" s="1" t="s">
        <v>174</v>
      </c>
      <c r="B16" s="2">
        <v>45586</v>
      </c>
      <c r="C16" s="1" t="s">
        <v>344</v>
      </c>
      <c r="D16" s="3">
        <v>139523.92000000001</v>
      </c>
    </row>
    <row r="17" spans="1:4" hidden="1" x14ac:dyDescent="0.25">
      <c r="D17" s="8">
        <f>SUM(D2:D16)</f>
        <v>12489339.920000002</v>
      </c>
    </row>
    <row r="25" spans="1:4" x14ac:dyDescent="0.25">
      <c r="A25" s="21" t="s">
        <v>0</v>
      </c>
      <c r="B25" s="21" t="s">
        <v>426</v>
      </c>
    </row>
    <row r="26" spans="1:4" x14ac:dyDescent="0.25">
      <c r="A26" s="22" t="s">
        <v>174</v>
      </c>
      <c r="B26" s="23">
        <v>359194.9</v>
      </c>
    </row>
    <row r="27" spans="1:4" x14ac:dyDescent="0.25">
      <c r="A27" s="22" t="s">
        <v>233</v>
      </c>
      <c r="B27" s="23">
        <v>1120988.6200000001</v>
      </c>
    </row>
    <row r="28" spans="1:4" x14ac:dyDescent="0.25">
      <c r="A28" s="22" t="s">
        <v>231</v>
      </c>
      <c r="B28" s="23">
        <v>1785504.8900000001</v>
      </c>
    </row>
    <row r="29" spans="1:4" x14ac:dyDescent="0.25">
      <c r="A29" s="22" t="s">
        <v>232</v>
      </c>
      <c r="B29" s="23">
        <v>1848995.8199999998</v>
      </c>
    </row>
    <row r="30" spans="1:4" x14ac:dyDescent="0.25">
      <c r="A30" s="22" t="s">
        <v>150</v>
      </c>
      <c r="B30" s="23">
        <v>2273411.2399999998</v>
      </c>
    </row>
    <row r="31" spans="1:4" x14ac:dyDescent="0.25">
      <c r="A31" s="22" t="s">
        <v>275</v>
      </c>
      <c r="B31" s="23">
        <v>2397965.8499999996</v>
      </c>
    </row>
    <row r="32" spans="1:4" x14ac:dyDescent="0.25">
      <c r="A32" s="22" t="s">
        <v>274</v>
      </c>
      <c r="B32" s="23">
        <v>2703278.6</v>
      </c>
    </row>
    <row r="33" spans="1:2" x14ac:dyDescent="0.25">
      <c r="A33" s="24"/>
      <c r="B33" s="23">
        <f>SUBTOTAL(9,B26:B32)</f>
        <v>12489339.92</v>
      </c>
    </row>
    <row r="50" spans="1:2" x14ac:dyDescent="0.25">
      <c r="A50" s="29" t="s">
        <v>443</v>
      </c>
      <c r="B50" s="30" t="s">
        <v>425</v>
      </c>
    </row>
    <row r="51" spans="1:2" x14ac:dyDescent="0.25">
      <c r="A51" s="31" t="s">
        <v>444</v>
      </c>
      <c r="B51" s="23">
        <v>2771622.89</v>
      </c>
    </row>
    <row r="52" spans="1:2" x14ac:dyDescent="0.25">
      <c r="A52" s="31" t="s">
        <v>445</v>
      </c>
      <c r="B52" s="23">
        <v>2297249.8199999998</v>
      </c>
    </row>
    <row r="53" spans="1:2" x14ac:dyDescent="0.25">
      <c r="A53" s="31" t="s">
        <v>446</v>
      </c>
      <c r="B53" s="23">
        <v>2938865.7199999997</v>
      </c>
    </row>
    <row r="54" spans="1:2" x14ac:dyDescent="0.25">
      <c r="A54" s="32" t="s">
        <v>447</v>
      </c>
      <c r="B54" s="23">
        <v>12925291.710000001</v>
      </c>
    </row>
    <row r="55" spans="1:2" x14ac:dyDescent="0.25">
      <c r="A55" s="32" t="s">
        <v>448</v>
      </c>
      <c r="B55" s="23">
        <v>5781191.8200000003</v>
      </c>
    </row>
    <row r="56" spans="1:2" x14ac:dyDescent="0.25">
      <c r="A56" s="32" t="s">
        <v>449</v>
      </c>
      <c r="B56" s="23">
        <v>15325066.560000001</v>
      </c>
    </row>
    <row r="57" spans="1:2" x14ac:dyDescent="0.25">
      <c r="A57" s="32" t="s">
        <v>450</v>
      </c>
      <c r="B57" s="23">
        <v>4418883.75</v>
      </c>
    </row>
    <row r="58" spans="1:2" x14ac:dyDescent="0.25">
      <c r="A58" s="32" t="s">
        <v>451</v>
      </c>
      <c r="B58" s="23">
        <v>15915098.810000002</v>
      </c>
    </row>
    <row r="59" spans="1:2" x14ac:dyDescent="0.25">
      <c r="A59" s="32" t="s">
        <v>452</v>
      </c>
      <c r="B59" s="23">
        <v>10221788.510000002</v>
      </c>
    </row>
    <row r="60" spans="1:2" x14ac:dyDescent="0.25">
      <c r="A60" s="32" t="s">
        <v>453</v>
      </c>
      <c r="B60" s="23">
        <v>12489339.92</v>
      </c>
    </row>
    <row r="61" spans="1:2" x14ac:dyDescent="0.25">
      <c r="A61" s="32" t="s">
        <v>454</v>
      </c>
      <c r="B61" s="23"/>
    </row>
    <row r="62" spans="1:2" x14ac:dyDescent="0.25">
      <c r="A62" s="32" t="s">
        <v>455</v>
      </c>
      <c r="B62" s="23"/>
    </row>
    <row r="63" spans="1:2" x14ac:dyDescent="0.25">
      <c r="A63" s="33" t="s">
        <v>456</v>
      </c>
      <c r="B63" s="27">
        <f>SUBTOTAL(9,B51:B62)</f>
        <v>85084399.510000005</v>
      </c>
    </row>
    <row r="75" spans="1:2" x14ac:dyDescent="0.25">
      <c r="A75" s="34" t="s">
        <v>457</v>
      </c>
      <c r="B75" s="34" t="s">
        <v>425</v>
      </c>
    </row>
    <row r="76" spans="1:2" x14ac:dyDescent="0.25">
      <c r="A76" s="36" t="s">
        <v>468</v>
      </c>
      <c r="B76" s="37">
        <v>109726444.04000001</v>
      </c>
    </row>
    <row r="77" spans="1:2" x14ac:dyDescent="0.25">
      <c r="A77" s="36" t="s">
        <v>469</v>
      </c>
      <c r="B77" s="37">
        <v>85084399.510000005</v>
      </c>
    </row>
    <row r="78" spans="1:2" x14ac:dyDescent="0.25">
      <c r="A78" s="38" t="s">
        <v>456</v>
      </c>
      <c r="B78" s="27">
        <f>SUM(B76:B77)</f>
        <v>194810843.55000001</v>
      </c>
    </row>
  </sheetData>
  <autoFilter ref="A1:E17" xr:uid="{DA0C640E-1D4A-4F32-A3D6-F28BB9DF08B2}">
    <filterColumn colId="4">
      <customFilters>
        <customFilter operator="notEqual" val=" "/>
      </customFilters>
    </filterColumn>
  </autoFilter>
  <sortState xmlns:xlrd2="http://schemas.microsoft.com/office/spreadsheetml/2017/richdata2" ref="A26:B33">
    <sortCondition ref="B33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E3977-D60D-4632-B35E-3B1703E89904}">
  <dimension ref="A1:D94"/>
  <sheetViews>
    <sheetView workbookViewId="0">
      <selection activeCell="E81" sqref="E81"/>
    </sheetView>
  </sheetViews>
  <sheetFormatPr baseColWidth="10" defaultRowHeight="15" x14ac:dyDescent="0.25"/>
  <cols>
    <col min="1" max="1" width="64.28515625" customWidth="1"/>
    <col min="2" max="2" width="14" customWidth="1"/>
    <col min="3" max="3" width="57.42578125" customWidth="1"/>
    <col min="4" max="4" width="19.5703125" bestFit="1" customWidth="1"/>
  </cols>
  <sheetData>
    <row r="1" spans="1:4" x14ac:dyDescent="0.25">
      <c r="A1" s="6" t="s">
        <v>0</v>
      </c>
      <c r="B1" s="6" t="s">
        <v>423</v>
      </c>
      <c r="C1" s="6" t="s">
        <v>424</v>
      </c>
      <c r="D1" s="6" t="s">
        <v>425</v>
      </c>
    </row>
    <row r="2" spans="1:4" x14ac:dyDescent="0.25">
      <c r="A2" s="1" t="s">
        <v>181</v>
      </c>
      <c r="B2" s="2">
        <v>45567</v>
      </c>
      <c r="C2" s="1" t="s">
        <v>327</v>
      </c>
      <c r="D2" s="3">
        <v>14880.95</v>
      </c>
    </row>
    <row r="3" spans="1:4" x14ac:dyDescent="0.25">
      <c r="A3" s="1" t="s">
        <v>181</v>
      </c>
      <c r="B3" s="2">
        <v>45595</v>
      </c>
      <c r="C3" s="1" t="s">
        <v>327</v>
      </c>
      <c r="D3" s="3">
        <v>14880.95</v>
      </c>
    </row>
    <row r="4" spans="1:4" x14ac:dyDescent="0.25">
      <c r="A4" s="1" t="s">
        <v>182</v>
      </c>
      <c r="B4" s="2">
        <v>45567</v>
      </c>
      <c r="C4" s="1" t="s">
        <v>327</v>
      </c>
      <c r="D4" s="3">
        <v>35714.28</v>
      </c>
    </row>
    <row r="5" spans="1:4" x14ac:dyDescent="0.25">
      <c r="A5" s="1" t="s">
        <v>182</v>
      </c>
      <c r="B5" s="2">
        <v>45595</v>
      </c>
      <c r="C5" s="1" t="s">
        <v>327</v>
      </c>
      <c r="D5" s="3">
        <v>35714.28</v>
      </c>
    </row>
    <row r="6" spans="1:4" x14ac:dyDescent="0.25">
      <c r="A6" s="1" t="s">
        <v>183</v>
      </c>
      <c r="B6" s="2">
        <v>45567</v>
      </c>
      <c r="C6" s="1" t="s">
        <v>327</v>
      </c>
      <c r="D6" s="3">
        <v>41666.660000000003</v>
      </c>
    </row>
    <row r="7" spans="1:4" x14ac:dyDescent="0.25">
      <c r="A7" s="1" t="s">
        <v>183</v>
      </c>
      <c r="B7" s="2">
        <v>45595</v>
      </c>
      <c r="C7" s="1" t="s">
        <v>327</v>
      </c>
      <c r="D7" s="3">
        <v>41666.660000000003</v>
      </c>
    </row>
    <row r="8" spans="1:4" x14ac:dyDescent="0.25">
      <c r="A8" s="1" t="s">
        <v>120</v>
      </c>
      <c r="B8" s="2">
        <v>45581</v>
      </c>
      <c r="C8" s="1" t="s">
        <v>327</v>
      </c>
      <c r="D8" s="3">
        <v>2000</v>
      </c>
    </row>
    <row r="9" spans="1:4" x14ac:dyDescent="0.25">
      <c r="A9" s="1" t="s">
        <v>120</v>
      </c>
      <c r="B9" s="2">
        <v>45581</v>
      </c>
      <c r="C9" s="1" t="s">
        <v>327</v>
      </c>
      <c r="D9" s="3">
        <v>2000</v>
      </c>
    </row>
    <row r="10" spans="1:4" x14ac:dyDescent="0.25">
      <c r="A10" s="28" t="s">
        <v>1</v>
      </c>
      <c r="B10" s="2">
        <v>45587</v>
      </c>
      <c r="C10" s="1" t="s">
        <v>415</v>
      </c>
      <c r="D10" s="3">
        <v>50000</v>
      </c>
    </row>
    <row r="11" spans="1:4" x14ac:dyDescent="0.25">
      <c r="A11" s="1" t="s">
        <v>122</v>
      </c>
      <c r="B11" s="2">
        <v>45581</v>
      </c>
      <c r="C11" s="1" t="s">
        <v>327</v>
      </c>
      <c r="D11" s="3">
        <v>2000</v>
      </c>
    </row>
    <row r="12" spans="1:4" x14ac:dyDescent="0.25">
      <c r="A12" s="1" t="s">
        <v>122</v>
      </c>
      <c r="B12" s="2">
        <v>45581</v>
      </c>
      <c r="C12" s="1" t="s">
        <v>327</v>
      </c>
      <c r="D12" s="3">
        <v>2000</v>
      </c>
    </row>
    <row r="13" spans="1:4" x14ac:dyDescent="0.25">
      <c r="A13" s="1" t="s">
        <v>184</v>
      </c>
      <c r="B13" s="2">
        <v>45567</v>
      </c>
      <c r="C13" s="1" t="s">
        <v>327</v>
      </c>
      <c r="D13" s="3">
        <v>39001.910000000003</v>
      </c>
    </row>
    <row r="14" spans="1:4" x14ac:dyDescent="0.25">
      <c r="A14" s="1" t="s">
        <v>184</v>
      </c>
      <c r="B14" s="2">
        <v>45595</v>
      </c>
      <c r="C14" s="1" t="s">
        <v>327</v>
      </c>
      <c r="D14" s="3">
        <v>39495.599999999999</v>
      </c>
    </row>
    <row r="15" spans="1:4" x14ac:dyDescent="0.25">
      <c r="A15" s="1" t="s">
        <v>185</v>
      </c>
      <c r="B15" s="2">
        <v>45567</v>
      </c>
      <c r="C15" s="1" t="s">
        <v>327</v>
      </c>
      <c r="D15" s="3">
        <v>13888.88</v>
      </c>
    </row>
    <row r="16" spans="1:4" x14ac:dyDescent="0.25">
      <c r="A16" s="1" t="s">
        <v>185</v>
      </c>
      <c r="B16" s="2">
        <v>45595</v>
      </c>
      <c r="C16" s="1" t="s">
        <v>327</v>
      </c>
      <c r="D16" s="3">
        <v>13888.88</v>
      </c>
    </row>
    <row r="17" spans="1:4" x14ac:dyDescent="0.25">
      <c r="A17" s="1" t="s">
        <v>186</v>
      </c>
      <c r="B17" s="2">
        <v>45567</v>
      </c>
      <c r="C17" s="1" t="s">
        <v>327</v>
      </c>
      <c r="D17" s="3">
        <v>30000</v>
      </c>
    </row>
    <row r="18" spans="1:4" x14ac:dyDescent="0.25">
      <c r="A18" s="1" t="s">
        <v>186</v>
      </c>
      <c r="B18" s="2">
        <v>45595</v>
      </c>
      <c r="C18" s="1" t="s">
        <v>327</v>
      </c>
      <c r="D18" s="3">
        <v>30000</v>
      </c>
    </row>
    <row r="19" spans="1:4" x14ac:dyDescent="0.25">
      <c r="A19" s="1" t="s">
        <v>123</v>
      </c>
      <c r="B19" s="2">
        <v>45581</v>
      </c>
      <c r="C19" s="1" t="s">
        <v>327</v>
      </c>
      <c r="D19" s="3">
        <v>2000</v>
      </c>
    </row>
    <row r="20" spans="1:4" x14ac:dyDescent="0.25">
      <c r="A20" s="1" t="s">
        <v>123</v>
      </c>
      <c r="B20" s="2">
        <v>45581</v>
      </c>
      <c r="C20" s="1" t="s">
        <v>327</v>
      </c>
      <c r="D20" s="3">
        <v>2000</v>
      </c>
    </row>
    <row r="21" spans="1:4" x14ac:dyDescent="0.25">
      <c r="A21" s="1" t="s">
        <v>124</v>
      </c>
      <c r="B21" s="2">
        <v>45581</v>
      </c>
      <c r="C21" s="1" t="s">
        <v>327</v>
      </c>
      <c r="D21" s="3">
        <v>2000</v>
      </c>
    </row>
    <row r="22" spans="1:4" x14ac:dyDescent="0.25">
      <c r="A22" s="1" t="s">
        <v>124</v>
      </c>
      <c r="B22" s="2">
        <v>45581</v>
      </c>
      <c r="C22" s="1" t="s">
        <v>327</v>
      </c>
      <c r="D22" s="3">
        <v>2000</v>
      </c>
    </row>
    <row r="23" spans="1:4" x14ac:dyDescent="0.25">
      <c r="A23" s="1" t="s">
        <v>125</v>
      </c>
      <c r="B23" s="2">
        <v>45581</v>
      </c>
      <c r="C23" s="1" t="s">
        <v>327</v>
      </c>
      <c r="D23" s="3">
        <v>2000</v>
      </c>
    </row>
    <row r="24" spans="1:4" x14ac:dyDescent="0.25">
      <c r="A24" s="1" t="s">
        <v>125</v>
      </c>
      <c r="B24" s="2">
        <v>45581</v>
      </c>
      <c r="C24" s="1" t="s">
        <v>327</v>
      </c>
      <c r="D24" s="3">
        <v>2000</v>
      </c>
    </row>
    <row r="25" spans="1:4" x14ac:dyDescent="0.25">
      <c r="A25" s="28" t="s">
        <v>2</v>
      </c>
      <c r="B25" s="2">
        <v>45587</v>
      </c>
      <c r="C25" s="1" t="s">
        <v>416</v>
      </c>
      <c r="D25" s="3">
        <v>50000</v>
      </c>
    </row>
    <row r="26" spans="1:4" x14ac:dyDescent="0.25">
      <c r="A26" s="1" t="s">
        <v>187</v>
      </c>
      <c r="B26" s="2">
        <v>45567</v>
      </c>
      <c r="C26" s="1" t="s">
        <v>327</v>
      </c>
      <c r="D26" s="3">
        <v>13888.88</v>
      </c>
    </row>
    <row r="27" spans="1:4" x14ac:dyDescent="0.25">
      <c r="A27" s="1" t="s">
        <v>187</v>
      </c>
      <c r="B27" s="2">
        <v>45595</v>
      </c>
      <c r="C27" s="1" t="s">
        <v>327</v>
      </c>
      <c r="D27" s="3">
        <v>13888.88</v>
      </c>
    </row>
    <row r="28" spans="1:4" x14ac:dyDescent="0.25">
      <c r="A28" s="1" t="s">
        <v>114</v>
      </c>
      <c r="B28" s="2">
        <v>45573</v>
      </c>
      <c r="C28" s="1" t="s">
        <v>327</v>
      </c>
      <c r="D28" s="3">
        <v>48079.18</v>
      </c>
    </row>
    <row r="29" spans="1:4" x14ac:dyDescent="0.25">
      <c r="A29" s="1" t="s">
        <v>114</v>
      </c>
      <c r="B29" s="2">
        <v>45588</v>
      </c>
      <c r="C29" s="1" t="s">
        <v>327</v>
      </c>
      <c r="D29" s="3">
        <v>42620.75</v>
      </c>
    </row>
    <row r="30" spans="1:4" x14ac:dyDescent="0.25">
      <c r="A30" s="1" t="s">
        <v>188</v>
      </c>
      <c r="B30" s="2">
        <v>45567</v>
      </c>
      <c r="C30" s="1" t="s">
        <v>327</v>
      </c>
      <c r="D30" s="3">
        <v>8333.33</v>
      </c>
    </row>
    <row r="31" spans="1:4" x14ac:dyDescent="0.25">
      <c r="A31" s="1" t="s">
        <v>188</v>
      </c>
      <c r="B31" s="2">
        <v>45595</v>
      </c>
      <c r="C31" s="1" t="s">
        <v>327</v>
      </c>
      <c r="D31" s="3">
        <v>8333.33</v>
      </c>
    </row>
    <row r="32" spans="1:4" x14ac:dyDescent="0.25">
      <c r="A32" s="1" t="s">
        <v>189</v>
      </c>
      <c r="B32" s="2">
        <v>45567</v>
      </c>
      <c r="C32" s="1" t="s">
        <v>327</v>
      </c>
      <c r="D32" s="3">
        <v>8333.33</v>
      </c>
    </row>
    <row r="33" spans="1:4" x14ac:dyDescent="0.25">
      <c r="A33" s="1" t="s">
        <v>189</v>
      </c>
      <c r="B33" s="2">
        <v>45595</v>
      </c>
      <c r="C33" s="1" t="s">
        <v>327</v>
      </c>
      <c r="D33" s="3">
        <v>8333.33</v>
      </c>
    </row>
    <row r="34" spans="1:4" x14ac:dyDescent="0.25">
      <c r="A34" s="1" t="s">
        <v>190</v>
      </c>
      <c r="B34" s="2">
        <v>45567</v>
      </c>
      <c r="C34" s="1" t="s">
        <v>327</v>
      </c>
      <c r="D34" s="3">
        <v>13888.88</v>
      </c>
    </row>
    <row r="35" spans="1:4" x14ac:dyDescent="0.25">
      <c r="A35" s="1" t="s">
        <v>190</v>
      </c>
      <c r="B35" s="2">
        <v>45595</v>
      </c>
      <c r="C35" s="1" t="s">
        <v>327</v>
      </c>
      <c r="D35" s="3">
        <v>13888.88</v>
      </c>
    </row>
    <row r="36" spans="1:4" x14ac:dyDescent="0.25">
      <c r="A36" s="1" t="s">
        <v>191</v>
      </c>
      <c r="B36" s="2">
        <v>45567</v>
      </c>
      <c r="C36" s="1" t="s">
        <v>327</v>
      </c>
      <c r="D36" s="3">
        <v>13888.88</v>
      </c>
    </row>
    <row r="37" spans="1:4" x14ac:dyDescent="0.25">
      <c r="A37" s="1" t="s">
        <v>191</v>
      </c>
      <c r="B37" s="2">
        <v>45595</v>
      </c>
      <c r="C37" s="1" t="s">
        <v>327</v>
      </c>
      <c r="D37" s="3">
        <v>13888.88</v>
      </c>
    </row>
    <row r="38" spans="1:4" x14ac:dyDescent="0.25">
      <c r="A38" s="1" t="s">
        <v>127</v>
      </c>
      <c r="B38" s="2">
        <v>45581</v>
      </c>
      <c r="C38" s="1" t="s">
        <v>327</v>
      </c>
      <c r="D38" s="3">
        <v>2000</v>
      </c>
    </row>
    <row r="39" spans="1:4" x14ac:dyDescent="0.25">
      <c r="A39" s="1" t="s">
        <v>127</v>
      </c>
      <c r="B39" s="2">
        <v>45581</v>
      </c>
      <c r="C39" s="1" t="s">
        <v>327</v>
      </c>
      <c r="D39" s="3">
        <v>2000</v>
      </c>
    </row>
    <row r="40" spans="1:4" x14ac:dyDescent="0.25">
      <c r="A40" s="1" t="s">
        <v>192</v>
      </c>
      <c r="B40" s="2">
        <v>45567</v>
      </c>
      <c r="C40" s="1" t="s">
        <v>327</v>
      </c>
      <c r="D40" s="3">
        <v>200000</v>
      </c>
    </row>
    <row r="41" spans="1:4" x14ac:dyDescent="0.25">
      <c r="A41" s="1" t="s">
        <v>192</v>
      </c>
      <c r="B41" s="2">
        <v>45595</v>
      </c>
      <c r="C41" s="1" t="s">
        <v>327</v>
      </c>
      <c r="D41" s="3">
        <v>200000</v>
      </c>
    </row>
    <row r="42" spans="1:4" x14ac:dyDescent="0.25">
      <c r="A42" s="1" t="s">
        <v>132</v>
      </c>
      <c r="B42" s="2">
        <v>45581</v>
      </c>
      <c r="C42" s="1" t="s">
        <v>327</v>
      </c>
      <c r="D42" s="3">
        <v>2000</v>
      </c>
    </row>
    <row r="43" spans="1:4" x14ac:dyDescent="0.25">
      <c r="A43" s="1" t="s">
        <v>132</v>
      </c>
      <c r="B43" s="2">
        <v>45581</v>
      </c>
      <c r="C43" s="1" t="s">
        <v>327</v>
      </c>
      <c r="D43" s="3">
        <v>2000</v>
      </c>
    </row>
    <row r="44" spans="1:4" x14ac:dyDescent="0.25">
      <c r="A44" s="1" t="s">
        <v>133</v>
      </c>
      <c r="B44" s="2">
        <v>45581</v>
      </c>
      <c r="C44" s="1" t="s">
        <v>327</v>
      </c>
      <c r="D44" s="3">
        <v>2000</v>
      </c>
    </row>
    <row r="45" spans="1:4" x14ac:dyDescent="0.25">
      <c r="A45" s="1" t="s">
        <v>133</v>
      </c>
      <c r="B45" s="2">
        <v>45581</v>
      </c>
      <c r="C45" s="1" t="s">
        <v>327</v>
      </c>
      <c r="D45" s="3">
        <v>2000</v>
      </c>
    </row>
    <row r="46" spans="1:4" x14ac:dyDescent="0.25">
      <c r="A46" s="1" t="s">
        <v>193</v>
      </c>
      <c r="B46" s="2">
        <v>45567</v>
      </c>
      <c r="C46" s="1" t="s">
        <v>327</v>
      </c>
      <c r="D46" s="3">
        <v>41666.67</v>
      </c>
    </row>
    <row r="47" spans="1:4" x14ac:dyDescent="0.25">
      <c r="A47" s="1" t="s">
        <v>193</v>
      </c>
      <c r="B47" s="2">
        <v>45595</v>
      </c>
      <c r="C47" s="1" t="s">
        <v>327</v>
      </c>
      <c r="D47" s="3">
        <v>41666.67</v>
      </c>
    </row>
    <row r="48" spans="1:4" x14ac:dyDescent="0.25">
      <c r="A48" s="1" t="s">
        <v>194</v>
      </c>
      <c r="B48" s="2">
        <v>45567</v>
      </c>
      <c r="C48" s="1" t="s">
        <v>327</v>
      </c>
      <c r="D48" s="3">
        <v>85714</v>
      </c>
    </row>
    <row r="49" spans="1:4" x14ac:dyDescent="0.25">
      <c r="A49" s="1" t="s">
        <v>194</v>
      </c>
      <c r="B49" s="2">
        <v>45595</v>
      </c>
      <c r="C49" s="1" t="s">
        <v>327</v>
      </c>
      <c r="D49" s="3">
        <v>85716</v>
      </c>
    </row>
    <row r="50" spans="1:4" x14ac:dyDescent="0.25">
      <c r="A50" s="1" t="s">
        <v>138</v>
      </c>
      <c r="B50" s="2">
        <v>45581</v>
      </c>
      <c r="C50" s="1" t="s">
        <v>327</v>
      </c>
      <c r="D50" s="3">
        <v>2000</v>
      </c>
    </row>
    <row r="51" spans="1:4" x14ac:dyDescent="0.25">
      <c r="A51" s="1" t="s">
        <v>138</v>
      </c>
      <c r="B51" s="2">
        <v>45581</v>
      </c>
      <c r="C51" s="1" t="s">
        <v>327</v>
      </c>
      <c r="D51" s="3">
        <v>2000</v>
      </c>
    </row>
    <row r="52" spans="1:4" x14ac:dyDescent="0.25">
      <c r="A52" s="1" t="s">
        <v>350</v>
      </c>
      <c r="B52" s="2">
        <v>45567</v>
      </c>
      <c r="C52" s="1" t="s">
        <v>327</v>
      </c>
      <c r="D52" s="3">
        <v>50000</v>
      </c>
    </row>
    <row r="53" spans="1:4" x14ac:dyDescent="0.25">
      <c r="A53" s="1" t="s">
        <v>195</v>
      </c>
      <c r="B53" s="2">
        <v>45567</v>
      </c>
      <c r="C53" s="1" t="s">
        <v>327</v>
      </c>
      <c r="D53" s="3">
        <v>33333.33</v>
      </c>
    </row>
    <row r="54" spans="1:4" x14ac:dyDescent="0.25">
      <c r="A54" s="1" t="s">
        <v>195</v>
      </c>
      <c r="B54" s="2">
        <v>45595</v>
      </c>
      <c r="C54" s="1" t="s">
        <v>327</v>
      </c>
      <c r="D54" s="3">
        <v>33333.33</v>
      </c>
    </row>
    <row r="55" spans="1:4" x14ac:dyDescent="0.25">
      <c r="A55" s="28" t="s">
        <v>5</v>
      </c>
      <c r="B55" s="2">
        <v>45587</v>
      </c>
      <c r="C55" s="1" t="s">
        <v>415</v>
      </c>
      <c r="D55" s="3">
        <v>50000</v>
      </c>
    </row>
    <row r="56" spans="1:4" x14ac:dyDescent="0.25">
      <c r="A56" s="1" t="s">
        <v>196</v>
      </c>
      <c r="B56" s="2">
        <v>45567</v>
      </c>
      <c r="C56" s="1" t="s">
        <v>327</v>
      </c>
      <c r="D56" s="3">
        <v>233333.33</v>
      </c>
    </row>
    <row r="57" spans="1:4" x14ac:dyDescent="0.25">
      <c r="A57" s="1" t="s">
        <v>196</v>
      </c>
      <c r="B57" s="2">
        <v>45595</v>
      </c>
      <c r="C57" s="1" t="s">
        <v>327</v>
      </c>
      <c r="D57" s="3">
        <v>233333.33</v>
      </c>
    </row>
    <row r="58" spans="1:4" x14ac:dyDescent="0.25">
      <c r="A58" s="1" t="s">
        <v>197</v>
      </c>
      <c r="B58" s="2">
        <v>45567</v>
      </c>
      <c r="C58" s="1" t="s">
        <v>327</v>
      </c>
      <c r="D58" s="3">
        <v>25000</v>
      </c>
    </row>
    <row r="59" spans="1:4" x14ac:dyDescent="0.25">
      <c r="A59" s="1" t="s">
        <v>197</v>
      </c>
      <c r="B59" s="2">
        <v>45595</v>
      </c>
      <c r="C59" s="1" t="s">
        <v>327</v>
      </c>
      <c r="D59" s="3">
        <v>25000</v>
      </c>
    </row>
    <row r="60" spans="1:4" x14ac:dyDescent="0.25">
      <c r="A60" s="1" t="s">
        <v>180</v>
      </c>
      <c r="B60" s="2">
        <v>45567</v>
      </c>
      <c r="C60" s="1" t="s">
        <v>327</v>
      </c>
      <c r="D60" s="3">
        <v>19400</v>
      </c>
    </row>
    <row r="61" spans="1:4" x14ac:dyDescent="0.25">
      <c r="A61" s="1" t="s">
        <v>180</v>
      </c>
      <c r="B61" s="2">
        <v>45595</v>
      </c>
      <c r="C61" s="1" t="s">
        <v>327</v>
      </c>
      <c r="D61" s="3">
        <v>9833</v>
      </c>
    </row>
    <row r="62" spans="1:4" x14ac:dyDescent="0.25">
      <c r="A62" s="1" t="s">
        <v>351</v>
      </c>
      <c r="B62" s="2">
        <v>45567</v>
      </c>
      <c r="C62" s="1" t="s">
        <v>327</v>
      </c>
      <c r="D62" s="3">
        <v>8333.33</v>
      </c>
    </row>
    <row r="63" spans="1:4" x14ac:dyDescent="0.25">
      <c r="A63" s="1" t="s">
        <v>351</v>
      </c>
      <c r="B63" s="2">
        <v>45567</v>
      </c>
      <c r="C63" s="1" t="s">
        <v>327</v>
      </c>
      <c r="D63" s="3">
        <v>24999.99</v>
      </c>
    </row>
    <row r="64" spans="1:4" x14ac:dyDescent="0.25">
      <c r="A64" s="1" t="s">
        <v>351</v>
      </c>
      <c r="B64" s="2">
        <v>45595</v>
      </c>
      <c r="C64" s="1" t="s">
        <v>327</v>
      </c>
      <c r="D64" s="3">
        <v>8333.33</v>
      </c>
    </row>
    <row r="65" spans="1:4" x14ac:dyDescent="0.25">
      <c r="A65" s="1" t="s">
        <v>198</v>
      </c>
      <c r="B65" s="2">
        <v>45567</v>
      </c>
      <c r="C65" s="1" t="s">
        <v>327</v>
      </c>
      <c r="D65" s="3">
        <v>100000</v>
      </c>
    </row>
    <row r="66" spans="1:4" x14ac:dyDescent="0.25">
      <c r="A66" s="1" t="s">
        <v>198</v>
      </c>
      <c r="B66" s="2">
        <v>45567</v>
      </c>
      <c r="C66" s="1" t="s">
        <v>327</v>
      </c>
      <c r="D66" s="3">
        <v>100000</v>
      </c>
    </row>
    <row r="67" spans="1:4" x14ac:dyDescent="0.25">
      <c r="A67" s="1" t="s">
        <v>198</v>
      </c>
      <c r="B67" s="2">
        <v>45595</v>
      </c>
      <c r="C67" s="1" t="s">
        <v>327</v>
      </c>
      <c r="D67" s="3">
        <v>100000</v>
      </c>
    </row>
    <row r="68" spans="1:4" x14ac:dyDescent="0.25">
      <c r="A68" s="1" t="s">
        <v>198</v>
      </c>
      <c r="B68" s="2">
        <v>45595</v>
      </c>
      <c r="C68" s="1" t="s">
        <v>327</v>
      </c>
      <c r="D68" s="3">
        <v>100000</v>
      </c>
    </row>
    <row r="69" spans="1:4" x14ac:dyDescent="0.25">
      <c r="A69" s="1" t="s">
        <v>199</v>
      </c>
      <c r="B69" s="2">
        <v>45567</v>
      </c>
      <c r="C69" s="1" t="s">
        <v>327</v>
      </c>
      <c r="D69" s="3">
        <v>66666.66</v>
      </c>
    </row>
    <row r="70" spans="1:4" x14ac:dyDescent="0.25">
      <c r="A70" s="1" t="s">
        <v>199</v>
      </c>
      <c r="B70" s="2">
        <v>45595</v>
      </c>
      <c r="C70" s="1" t="s">
        <v>327</v>
      </c>
      <c r="D70" s="3">
        <v>66666.66</v>
      </c>
    </row>
    <row r="71" spans="1:4" x14ac:dyDescent="0.25">
      <c r="A71" s="1" t="s">
        <v>142</v>
      </c>
      <c r="B71" s="2">
        <v>45581</v>
      </c>
      <c r="C71" s="1" t="s">
        <v>327</v>
      </c>
      <c r="D71" s="3">
        <v>2000</v>
      </c>
    </row>
    <row r="72" spans="1:4" x14ac:dyDescent="0.25">
      <c r="A72" s="1" t="s">
        <v>142</v>
      </c>
      <c r="B72" s="2">
        <v>45581</v>
      </c>
      <c r="C72" s="1" t="s">
        <v>327</v>
      </c>
      <c r="D72" s="3">
        <v>2000</v>
      </c>
    </row>
    <row r="73" spans="1:4" x14ac:dyDescent="0.25">
      <c r="A73" s="1" t="s">
        <v>200</v>
      </c>
      <c r="B73" s="2">
        <v>45567</v>
      </c>
      <c r="C73" s="1" t="s">
        <v>327</v>
      </c>
      <c r="D73" s="3">
        <v>13888.88</v>
      </c>
    </row>
    <row r="74" spans="1:4" x14ac:dyDescent="0.25">
      <c r="A74" s="1" t="s">
        <v>200</v>
      </c>
      <c r="B74" s="2">
        <v>45595</v>
      </c>
      <c r="C74" s="1" t="s">
        <v>327</v>
      </c>
      <c r="D74" s="3">
        <v>13888.88</v>
      </c>
    </row>
    <row r="75" spans="1:4" x14ac:dyDescent="0.25">
      <c r="A75" s="1" t="s">
        <v>143</v>
      </c>
      <c r="B75" s="2">
        <v>45581</v>
      </c>
      <c r="C75" s="1" t="s">
        <v>327</v>
      </c>
      <c r="D75" s="3">
        <v>2000</v>
      </c>
    </row>
    <row r="76" spans="1:4" x14ac:dyDescent="0.25">
      <c r="A76" s="1" t="s">
        <v>143</v>
      </c>
      <c r="B76" s="2">
        <v>45581</v>
      </c>
      <c r="C76" s="1" t="s">
        <v>327</v>
      </c>
      <c r="D76" s="3">
        <v>2000</v>
      </c>
    </row>
    <row r="77" spans="1:4" x14ac:dyDescent="0.25">
      <c r="A77" s="1" t="s">
        <v>144</v>
      </c>
      <c r="B77" s="2">
        <v>45581</v>
      </c>
      <c r="C77" s="1" t="s">
        <v>327</v>
      </c>
      <c r="D77" s="3">
        <v>2000</v>
      </c>
    </row>
    <row r="78" spans="1:4" x14ac:dyDescent="0.25">
      <c r="A78" s="1" t="s">
        <v>144</v>
      </c>
      <c r="B78" s="2">
        <v>45581</v>
      </c>
      <c r="C78" s="1" t="s">
        <v>327</v>
      </c>
      <c r="D78" s="3">
        <v>2000</v>
      </c>
    </row>
    <row r="79" spans="1:4" x14ac:dyDescent="0.25">
      <c r="A79" s="28" t="s">
        <v>8</v>
      </c>
      <c r="B79" s="2">
        <v>45587</v>
      </c>
      <c r="C79" s="1" t="s">
        <v>415</v>
      </c>
      <c r="D79" s="3">
        <v>50000</v>
      </c>
    </row>
    <row r="80" spans="1:4" x14ac:dyDescent="0.25">
      <c r="A80" s="28" t="s">
        <v>9</v>
      </c>
      <c r="B80" s="2">
        <v>45587</v>
      </c>
      <c r="C80" s="1" t="s">
        <v>415</v>
      </c>
      <c r="D80" s="3">
        <v>50000</v>
      </c>
    </row>
    <row r="81" spans="1:4" x14ac:dyDescent="0.25">
      <c r="A81" s="1" t="s">
        <v>201</v>
      </c>
      <c r="B81" s="2">
        <v>45567</v>
      </c>
      <c r="C81" s="1" t="s">
        <v>327</v>
      </c>
      <c r="D81" s="3">
        <v>16666.66</v>
      </c>
    </row>
    <row r="82" spans="1:4" x14ac:dyDescent="0.25">
      <c r="A82" s="1" t="s">
        <v>201</v>
      </c>
      <c r="B82" s="2">
        <v>45595</v>
      </c>
      <c r="C82" s="1" t="s">
        <v>327</v>
      </c>
      <c r="D82" s="3">
        <v>16666.66</v>
      </c>
    </row>
    <row r="83" spans="1:4" x14ac:dyDescent="0.25">
      <c r="A83" s="28" t="s">
        <v>403</v>
      </c>
      <c r="B83" s="2">
        <v>45587</v>
      </c>
      <c r="C83" s="1" t="s">
        <v>416</v>
      </c>
      <c r="D83" s="3">
        <v>50000</v>
      </c>
    </row>
    <row r="84" spans="1:4" x14ac:dyDescent="0.25">
      <c r="A84" s="1" t="s">
        <v>147</v>
      </c>
      <c r="B84" s="2">
        <v>45581</v>
      </c>
      <c r="C84" s="1" t="s">
        <v>327</v>
      </c>
      <c r="D84" s="3">
        <v>2000</v>
      </c>
    </row>
    <row r="85" spans="1:4" x14ac:dyDescent="0.25">
      <c r="A85" s="1" t="s">
        <v>147</v>
      </c>
      <c r="B85" s="2">
        <v>45581</v>
      </c>
      <c r="C85" s="1" t="s">
        <v>327</v>
      </c>
      <c r="D85" s="3">
        <v>2000</v>
      </c>
    </row>
    <row r="86" spans="1:4" x14ac:dyDescent="0.25">
      <c r="A86" s="1" t="s">
        <v>148</v>
      </c>
      <c r="B86" s="2">
        <v>45581</v>
      </c>
      <c r="C86" s="1" t="s">
        <v>327</v>
      </c>
      <c r="D86" s="3">
        <v>2000</v>
      </c>
    </row>
    <row r="87" spans="1:4" x14ac:dyDescent="0.25">
      <c r="A87" s="1" t="s">
        <v>148</v>
      </c>
      <c r="B87" s="2">
        <v>45581</v>
      </c>
      <c r="C87" s="1" t="s">
        <v>327</v>
      </c>
      <c r="D87" s="3">
        <v>2000</v>
      </c>
    </row>
    <row r="88" spans="1:4" x14ac:dyDescent="0.25">
      <c r="A88" s="28" t="s">
        <v>11</v>
      </c>
      <c r="B88" s="2">
        <v>45587</v>
      </c>
      <c r="C88" s="1" t="s">
        <v>415</v>
      </c>
      <c r="D88" s="3">
        <v>50000</v>
      </c>
    </row>
    <row r="89" spans="1:4" x14ac:dyDescent="0.25">
      <c r="A89" s="28" t="s">
        <v>12</v>
      </c>
      <c r="B89" s="2">
        <v>45587</v>
      </c>
      <c r="C89" s="1" t="s">
        <v>416</v>
      </c>
      <c r="D89" s="3">
        <v>50000</v>
      </c>
    </row>
    <row r="90" spans="1:4" x14ac:dyDescent="0.25">
      <c r="A90" s="28" t="s">
        <v>13</v>
      </c>
      <c r="B90" s="2">
        <v>45587</v>
      </c>
      <c r="C90" s="1" t="s">
        <v>416</v>
      </c>
      <c r="D90" s="3">
        <v>50000</v>
      </c>
    </row>
    <row r="91" spans="1:4" x14ac:dyDescent="0.25">
      <c r="A91" s="28" t="s">
        <v>14</v>
      </c>
      <c r="B91" s="2">
        <v>45587</v>
      </c>
      <c r="C91" s="1" t="s">
        <v>416</v>
      </c>
      <c r="D91" s="3">
        <v>50000</v>
      </c>
    </row>
    <row r="92" spans="1:4" x14ac:dyDescent="0.25">
      <c r="A92" s="1" t="s">
        <v>149</v>
      </c>
      <c r="B92" s="2">
        <v>45581</v>
      </c>
      <c r="C92" s="1" t="s">
        <v>327</v>
      </c>
      <c r="D92" s="3">
        <v>2000</v>
      </c>
    </row>
    <row r="93" spans="1:4" x14ac:dyDescent="0.25">
      <c r="A93" s="1" t="s">
        <v>149</v>
      </c>
      <c r="B93" s="2">
        <v>45581</v>
      </c>
      <c r="C93" s="1" t="s">
        <v>327</v>
      </c>
      <c r="D93" s="3">
        <v>2000</v>
      </c>
    </row>
    <row r="94" spans="1:4" x14ac:dyDescent="0.25">
      <c r="D94" s="8">
        <f>SUM(D2:D93)</f>
        <v>3071606.2900000005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Concentrado</vt:lpstr>
      <vt:lpstr>ARRE</vt:lpstr>
      <vt:lpstr>BAS</vt:lpstr>
      <vt:lpstr>COM</vt:lpstr>
      <vt:lpstr>DES</vt:lpstr>
      <vt:lpstr>DIF</vt:lpstr>
      <vt:lpstr>PARQ</vt:lpstr>
      <vt:lpstr>PARA</vt:lpstr>
      <vt:lpstr>SER</vt:lpstr>
      <vt:lpstr>HON</vt:lpstr>
      <vt:lpstr>OBRAS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</cp:lastModifiedBy>
  <cp:lastPrinted>2024-10-16T16:32:55Z</cp:lastPrinted>
  <dcterms:created xsi:type="dcterms:W3CDTF">2024-10-14T18:58:35Z</dcterms:created>
  <dcterms:modified xsi:type="dcterms:W3CDTF">2024-12-04T19:15:07Z</dcterms:modified>
</cp:coreProperties>
</file>