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6.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7.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8.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9.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0.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IAP\Desktop\CCVTA\DESTINATARIOS\2025\"/>
    </mc:Choice>
  </mc:AlternateContent>
  <xr:revisionPtr revIDLastSave="0" documentId="13_ncr:1_{4E70EC9E-E588-45E8-926B-1B7D0127BA80}" xr6:coauthVersionLast="47" xr6:coauthVersionMax="47" xr10:uidLastSave="{00000000-0000-0000-0000-000000000000}"/>
  <bookViews>
    <workbookView xWindow="-120" yWindow="-120" windowWidth="20730" windowHeight="11160" activeTab="1" xr2:uid="{4B2E4E34-883C-4593-A536-0F4186073B67}"/>
  </bookViews>
  <sheets>
    <sheet name="3er Trim. 25" sheetId="1" r:id="rId1"/>
    <sheet name="Sep" sheetId="2" r:id="rId2"/>
    <sheet name="ARRE" sheetId="3" r:id="rId3"/>
    <sheet name="BAS" sheetId="4" r:id="rId4"/>
    <sheet name="COM" sheetId="5" r:id="rId5"/>
    <sheet name="DES" sheetId="6" r:id="rId6"/>
    <sheet name="DIF" sheetId="7" r:id="rId7"/>
    <sheet name="PARQ" sheetId="8" r:id="rId8"/>
    <sheet name="PARA" sheetId="9" r:id="rId9"/>
    <sheet name="SER" sheetId="10" r:id="rId10"/>
    <sheet name="HON" sheetId="11" r:id="rId11"/>
    <sheet name="OBRAS" sheetId="12" r:id="rId12"/>
    <sheet name="Hoja12" sheetId="13" r:id="rId13"/>
  </sheets>
  <externalReferences>
    <externalReference r:id="rId14"/>
  </externalReferences>
  <definedNames>
    <definedName name="_xlnm._FilterDatabase" localSheetId="0" hidden="1">'3er Trim. 25'!$A$1:$E$1683</definedName>
    <definedName name="_xlnm._FilterDatabase" localSheetId="2" hidden="1">ARRE!$A$1:$E$18</definedName>
    <definedName name="_xlnm._FilterDatabase" localSheetId="4" hidden="1">COM!$A$1:$E$48</definedName>
    <definedName name="_xlnm._FilterDatabase" localSheetId="6" hidden="1">DIF!$A$1:$E$26</definedName>
    <definedName name="_xlnm._FilterDatabase" localSheetId="10" hidden="1">HON!$A$1:$E$11</definedName>
    <definedName name="_xlnm._FilterDatabase" localSheetId="8" hidden="1">PARA!$A$1:$E$32</definedName>
    <definedName name="_xlnm._FilterDatabase" localSheetId="1" hidden="1">Sep!$A$1:$E$509</definedName>
    <definedName name="Hidden_14">[1]Hidden_1!$A$1:$A$2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3" i="11" l="1"/>
  <c r="H14" i="10"/>
  <c r="B28" i="6"/>
  <c r="B63" i="12"/>
  <c r="B47" i="12"/>
  <c r="B69" i="11"/>
  <c r="K15" i="10"/>
  <c r="J15" i="10"/>
  <c r="I15" i="10"/>
  <c r="H13" i="10"/>
  <c r="H12" i="10"/>
  <c r="H10" i="10"/>
  <c r="H15" i="10" s="1"/>
  <c r="B109" i="9"/>
  <c r="B93" i="9"/>
  <c r="B50" i="8"/>
  <c r="B23" i="8"/>
  <c r="B114" i="7"/>
  <c r="B88" i="7"/>
  <c r="B53" i="6"/>
  <c r="B122" i="5"/>
  <c r="B96" i="5"/>
  <c r="B58" i="4"/>
  <c r="B28" i="4"/>
  <c r="B99" i="3"/>
  <c r="B73" i="3"/>
  <c r="B18" i="12"/>
  <c r="B27" i="11"/>
  <c r="B50" i="9"/>
  <c r="B59" i="7"/>
  <c r="B62" i="5"/>
  <c r="E9" i="11"/>
  <c r="E7" i="11"/>
  <c r="E5" i="11"/>
  <c r="E28" i="9"/>
  <c r="E24" i="9"/>
  <c r="E14" i="9"/>
  <c r="E12" i="9"/>
  <c r="E9" i="9"/>
  <c r="E7" i="9"/>
  <c r="E2" i="9"/>
  <c r="E20" i="7"/>
  <c r="E26" i="5"/>
  <c r="E22" i="5"/>
  <c r="E10" i="5"/>
  <c r="E2" i="5"/>
  <c r="D5" i="4"/>
  <c r="D35" i="10"/>
  <c r="D21" i="10"/>
  <c r="D11" i="10"/>
  <c r="D32" i="9"/>
  <c r="D26" i="7"/>
  <c r="D9" i="6"/>
  <c r="D48" i="5"/>
  <c r="B47" i="3"/>
  <c r="E14" i="3"/>
  <c r="D509" i="2"/>
</calcChain>
</file>

<file path=xl/sharedStrings.xml><?xml version="1.0" encoding="utf-8"?>
<sst xmlns="http://schemas.openxmlformats.org/spreadsheetml/2006/main" count="5159" uniqueCount="903">
  <si>
    <t>Persona física o razón social</t>
  </si>
  <si>
    <t>ALIMENTOS PARA PERSONAL</t>
  </si>
  <si>
    <t>ADLER DE MEXICO, S.A DE C.V.</t>
  </si>
  <si>
    <t>MANTENIMIENTO DE EDIFICIO</t>
  </si>
  <si>
    <t>AGUIRRE ENCINAS BLANCA CAROLINA</t>
  </si>
  <si>
    <t>DIAGNOSTICO MEDICO DEL MPIO DE AHOME(DIMMA)</t>
  </si>
  <si>
    <t>UNIFORMES PARA EL PERSONAL DE TRABAJO</t>
  </si>
  <si>
    <t>AHUMADA MANZANAREZ ALEXA MICHEL</t>
  </si>
  <si>
    <t>ALVAREZ LOPEZ AIRAM ELIZABETH</t>
  </si>
  <si>
    <t>ARAUJO SOTO ARIADNE</t>
  </si>
  <si>
    <t>ARMENTA ANGULO JOEL ABRAHAM</t>
  </si>
  <si>
    <t>Papeleria y Articulos de Oficina</t>
  </si>
  <si>
    <t>ATONDO SANCHEZ JUAN MANUEL</t>
  </si>
  <si>
    <t>Actividades Civicas y Culturales</t>
  </si>
  <si>
    <t>AVILA CORRALES JOSE CARLOS</t>
  </si>
  <si>
    <t>MANTENIMIENTO DE EQUIPO DE TRANSPORTE</t>
  </si>
  <si>
    <t>BAEZ TREJO VILMA LIZBETH</t>
  </si>
  <si>
    <t>APOYOS SINDICATO DE TRABAJADORES DEL MPIO DE AHOME</t>
  </si>
  <si>
    <t>BARRON CASARRUBIA VANESSA ANAHI</t>
  </si>
  <si>
    <t>BATTERY PLUS AUTOMOTRIZ S.A. DE C.V.</t>
  </si>
  <si>
    <t>BAUTISTA QUIÑONEZ DILCIA BEATRIZ</t>
  </si>
  <si>
    <t>REPARACION Y MANTENIMIENTO DE MAQUINARIA</t>
  </si>
  <si>
    <t>Apoyos a la Educación</t>
  </si>
  <si>
    <t>BORBOA CHAVIRA ALEXA ELIZABETH</t>
  </si>
  <si>
    <t>BORQUEZ PARRA FRIDA FABIOLA</t>
  </si>
  <si>
    <t>BORQUEZ QUINTERO JOSE RAMON</t>
  </si>
  <si>
    <t>BORQUEZ QUINTERO MANUEL DEL ROSARIO</t>
  </si>
  <si>
    <t>CALDERON MEDINA RAFAEL</t>
  </si>
  <si>
    <t>CARRANZA ARREOLA VALERIA</t>
  </si>
  <si>
    <t>CARREON GASTELUM JESUS SEBASTIAN</t>
  </si>
  <si>
    <t>CARRILLO LEYVA CHRISTOPHER ALFREDO</t>
  </si>
  <si>
    <t>CASTRO RENDON ANNA GABRIELA</t>
  </si>
  <si>
    <t>CERVANTES RAMIREZ JESUS ALEXIS</t>
  </si>
  <si>
    <t>Reparacion y Mantenimiento de Equipo de Transporte</t>
  </si>
  <si>
    <t>CHAIREZ GAXIOLA ALMA ABIGAIL</t>
  </si>
  <si>
    <t>MANTENIMIENTO DE OFICINA</t>
  </si>
  <si>
    <t>CHAVEZ SOLANO ANA VALERIA</t>
  </si>
  <si>
    <t>CLM COMERCIALIZADORA DE LOS MOCHIS, S.A. DE C.V.</t>
  </si>
  <si>
    <t>CONSTRUCTORA Y ARRENDADORA LOPEZ, S.A. DE C.V.</t>
  </si>
  <si>
    <t>COPIADORAS DIGITALES DE SINALOA S.A. DE C.V.</t>
  </si>
  <si>
    <t>ARRENDAMIENTO DE COPIADORAS</t>
  </si>
  <si>
    <t>CORNEJO COTA MARIANA</t>
  </si>
  <si>
    <t>HONORARIOS PROFESIONALES DE SERVICIOS LEGALES, DE CONTABILIDAD, AUDITORIA Y RELACIONADOS</t>
  </si>
  <si>
    <t>CRUZ GAMBOA SANDRA ACENET</t>
  </si>
  <si>
    <t>DELGADILLO CAÑEDO LUCIO FRANCISCO</t>
  </si>
  <si>
    <t>DELGADO FLORES ARTURO</t>
  </si>
  <si>
    <t>DELGADO RAMIREZ KASSANDRA</t>
  </si>
  <si>
    <t>EL DEBATE, S.A. DE C.V.</t>
  </si>
  <si>
    <t>Difusión Por Radio, Television, y Otros Medios de Mensajes Sobre Programas y Actividades Gubernamentales</t>
  </si>
  <si>
    <t>ELECTRO MAYOREO AHOME SA DE CV</t>
  </si>
  <si>
    <t>Mantenimiento de Alumbrado Publico</t>
  </si>
  <si>
    <t>ELIZALDE GUTIERREZ JORGE HUMBERTO</t>
  </si>
  <si>
    <t>ESCARREGA SANCHEZ CARMEN JUDITH</t>
  </si>
  <si>
    <t>FERRETERIA MALOVA S.A DE C.V</t>
  </si>
  <si>
    <t>FIERRO VILLELA LUIS ANTONIO</t>
  </si>
  <si>
    <t>FIERRO Y LAMINA DE OCCIDENTE SAPI DE CV</t>
  </si>
  <si>
    <t>FIERRO ZAVALA MAURICIO</t>
  </si>
  <si>
    <t>FITCH MEXICO S.A. DE C.V.</t>
  </si>
  <si>
    <t>GAITAN TOLEDO SILVIA MARIA</t>
  </si>
  <si>
    <t>DESPENSAS</t>
  </si>
  <si>
    <t>AGUA EMBOTELLADA</t>
  </si>
  <si>
    <t>GALAVIZ MONTIEL MARIA FERNANDA</t>
  </si>
  <si>
    <t>ARRENDAMIENTO DE MAQUINARIA</t>
  </si>
  <si>
    <t>GARCIA BALDERRAMA CARLOS</t>
  </si>
  <si>
    <t>Instalacion, Reparacion y Mantenimiento de Equipo de Computo y Tecnologia de la Informacion</t>
  </si>
  <si>
    <t>GASTELUM COTA JAVIER RAUL</t>
  </si>
  <si>
    <t>GONZALEZ EGUIARTE ALFREDO</t>
  </si>
  <si>
    <t>GUZMAN SANCHEZ LUIS ERNESTO</t>
  </si>
  <si>
    <t>HERNANDEZ RODRIGUEZ FATIMA</t>
  </si>
  <si>
    <t>Seguros  de Responsabilidad Patrimonial Y Fianzas</t>
  </si>
  <si>
    <t>INDEX DATACOM, S.A DE C.V.</t>
  </si>
  <si>
    <t>Servicio de Telefono</t>
  </si>
  <si>
    <t>IMPRESION DIGITAL</t>
  </si>
  <si>
    <t>INSTITUTO MUNICIPAL DE ARTE Y CULTURA DE AHOME</t>
  </si>
  <si>
    <t>INSTITUTO MUNICIPAL DE ARTE Y CULTURA</t>
  </si>
  <si>
    <t>INSTITUTO MUNICIPAL DEL DEPORTE DE AHOME, I.A.S.</t>
  </si>
  <si>
    <t>INSTITUTO MUNICIPAL DEL DEPORTE</t>
  </si>
  <si>
    <t>Mantenimiento de Edificio</t>
  </si>
  <si>
    <t>JUNTA DE AGUA POTABLE Y ALCANTARILLADO DEL MUNICIPIO DE AHOME</t>
  </si>
  <si>
    <t>Consumo de Agua</t>
  </si>
  <si>
    <t>JUNTA DE AGUA POTABLE Y ANCANTARILLDO DEL MUNICIPIO DE AHOME</t>
  </si>
  <si>
    <t>LEYVA GAMEZ CLAUDIA VALERIA</t>
  </si>
  <si>
    <t>LIZARRAGA COTA RAUL</t>
  </si>
  <si>
    <t>Mantenimiento y Mejoras de Oficina</t>
  </si>
  <si>
    <t>Articulos de Aseo y Limpia</t>
  </si>
  <si>
    <t>LOPEZ QUINTANA ANDREA</t>
  </si>
  <si>
    <t>MADERA BAEZ PERLA MARIA</t>
  </si>
  <si>
    <t>MARTINEZ QUIROZ MARISELA JANET</t>
  </si>
  <si>
    <t>MEDINA GALAVIZ JESUS ARACELY</t>
  </si>
  <si>
    <t>MENDIVIL RAMIREZ DAVID ASDRUVAL</t>
  </si>
  <si>
    <t>Herramienta y Utensilios Menores</t>
  </si>
  <si>
    <t>MH ELITE SINALOA SA DE CV</t>
  </si>
  <si>
    <t>SERVICIO DE VIGILANCIA</t>
  </si>
  <si>
    <t>MILLAN CHAVEZ JOSE FIDEL</t>
  </si>
  <si>
    <t>MIRANDA VALENCIA RUBEN MIGUEL</t>
  </si>
  <si>
    <t>MONTIEL VILLANAZUL RAMONA ELENA</t>
  </si>
  <si>
    <t>MORENO SARABIA EVA AMAYRANI</t>
  </si>
  <si>
    <t>NAVARRO OLIVAS LIRIO CAROLINA</t>
  </si>
  <si>
    <t>OCHOA LOPEZ ROSA CELINA</t>
  </si>
  <si>
    <t>OLGUIN BORBOA MARIA HERMELINDA</t>
  </si>
  <si>
    <t>OP ECOLOGIA SAPI DE CV</t>
  </si>
  <si>
    <t>Servicio de Recolección y Disposición Final de Basura</t>
  </si>
  <si>
    <t>OROZCO ROSALES MARIA FERNANDA</t>
  </si>
  <si>
    <t>ORTIZ FELIX ENRIQUE ALONSO</t>
  </si>
  <si>
    <t>OSORIO LOPEZ DALIA MARIA</t>
  </si>
  <si>
    <t>PARRA SANCHEZ JUAN RAMON</t>
  </si>
  <si>
    <t>PERAZA ALVAREZ CARLOS MIGUEL</t>
  </si>
  <si>
    <t>PEREZ ARMENTA ERIKA AMAYRANI</t>
  </si>
  <si>
    <t>PRIMERO SEGUROS SA DE CV</t>
  </si>
  <si>
    <t>PRODUCTOS MEZA. S.A. DE C.V.</t>
  </si>
  <si>
    <t>RADIO TOPOLOBAMPO S.A. DE C.V.</t>
  </si>
  <si>
    <t>RAMOS SANDOVAL CESAR EFRAIN</t>
  </si>
  <si>
    <t>RIVERA ORTIZ RAUL AURELIO</t>
  </si>
  <si>
    <t>RODRIGUEZ DIAZ ALBERTO</t>
  </si>
  <si>
    <t>RODRIGUEZ UNGSON PRISCILA</t>
  </si>
  <si>
    <t>ROMAN GUERRERO AYLIN KARELY</t>
  </si>
  <si>
    <t>IMPRESION DE FORMAS</t>
  </si>
  <si>
    <t>RUIZ GARCIA LUIS HUMBERTO</t>
  </si>
  <si>
    <t>RUIZ LEYVA PAOLA NEREYDA</t>
  </si>
  <si>
    <t>RUIZ MUNGARRO LUIS ALFONSO</t>
  </si>
  <si>
    <t>SADMUN SA DE CV</t>
  </si>
  <si>
    <t>SANCHEZ FELIX RICARDO ALEXIS</t>
  </si>
  <si>
    <t>SANCHEZ LEYVA ALVIN ALEJANDRO</t>
  </si>
  <si>
    <t>SINDICATO DE TRABAJADORES AL SERVICIO DEL H. AYUNTAMIENTO DE AHOME, SINALOA</t>
  </si>
  <si>
    <t>SOLANO CORONEL JOSE ALONSO</t>
  </si>
  <si>
    <t>SERVICIOS DE TELECOMUNICACIONES</t>
  </si>
  <si>
    <t>IMPUESTOS Y DERECHOS</t>
  </si>
  <si>
    <t>TELEFONOS DE MEXICO, S.A.B. DE C.V.</t>
  </si>
  <si>
    <t>VALDEZ CASTRO MARIA ELENA</t>
  </si>
  <si>
    <t>VALDEZ SALAZAR EMMANUELLE</t>
  </si>
  <si>
    <t>VALDOVINOS FLORES ROSA</t>
  </si>
  <si>
    <t>VARGAS PARRA MONICA</t>
  </si>
  <si>
    <t>VELAZCO LOZANO RAFAEL</t>
  </si>
  <si>
    <t>VIDRIO VISION DEL NOROESTE, S.A. DE C.V.</t>
  </si>
  <si>
    <t>ZAMORA RIVERA MARTIN GUADALUPE</t>
  </si>
  <si>
    <t>Gastos de Viaticos y Giras de Trabajo en el Pais</t>
  </si>
  <si>
    <t>PATRONATO DE ADMON DEL CUERPO VOLUNTARIO DE BOMBEROS DE LOS MOCHIS AC</t>
  </si>
  <si>
    <t>Patronato de Bomberos</t>
  </si>
  <si>
    <t>ASOCIACIONES CIVILES Y/O INSTITUCIONES AFINES</t>
  </si>
  <si>
    <t>TELEFONIA POR CABLE SA DE CV</t>
  </si>
  <si>
    <t>ACOSTA CASTRO FRIDA PATRICIA</t>
  </si>
  <si>
    <t xml:space="preserve"> Mantenimiento Y Equipo de Oficina</t>
  </si>
  <si>
    <t>BALDENEBRO LOPEZ JESUS ADRIAN</t>
  </si>
  <si>
    <t>CARO TORRES MIGUEL ANGEL</t>
  </si>
  <si>
    <t>GARCIA MENDOZA FELICIANO</t>
  </si>
  <si>
    <t>GERARDO LUGO CESAR EMILIANO</t>
  </si>
  <si>
    <t>GONZALEZ SANDOVAL ALDO ANIBAL</t>
  </si>
  <si>
    <t>GASTOS DIVERSOS</t>
  </si>
  <si>
    <t>GRAFFICA SINALOA SA DE V</t>
  </si>
  <si>
    <t>INSTITUTO MUNICIPAL DE LA JUVENTUD DE AHOME</t>
  </si>
  <si>
    <t>INSTITUTO MUNICIPAL DE LA JUVENTUD</t>
  </si>
  <si>
    <t>LOPEZ GAMEZ MARIEL AURORA</t>
  </si>
  <si>
    <t>PRODUCTOS ALIMENTICIOS PARA CAFETERIA</t>
  </si>
  <si>
    <t>MONTIEL BARRAZA LUVIA ZULEMA</t>
  </si>
  <si>
    <t>MORALES VALENZUELA MARYSOL</t>
  </si>
  <si>
    <t>PARRA GONZALEZ DULCINA</t>
  </si>
  <si>
    <t>ROBLES SOTO MARIA ESTHER</t>
  </si>
  <si>
    <t>SERVICIOS DEL CERRO DE LA MEMORIA SA DE CV</t>
  </si>
  <si>
    <t>Combustibles y Lubricantes</t>
  </si>
  <si>
    <t>SERVICIOS DEL VALLE DEL FUERTE, S.A. DE C.V.</t>
  </si>
  <si>
    <t>VELAZQUEZ CHAPARRO JOSE TRINIDAD</t>
  </si>
  <si>
    <t>VELAZQUEZ VALDEZ ROSA MARGARITA</t>
  </si>
  <si>
    <t>VILLEGAS MELECIO ALEJANDRA KARELY</t>
  </si>
  <si>
    <t>ARIAS RUANO FRANCISCO</t>
  </si>
  <si>
    <t>ALVAREZ ORTIZ HECTOR</t>
  </si>
  <si>
    <t>K-PARTNERS</t>
  </si>
  <si>
    <t>ARRENDAMIENTO FINANCIERO</t>
  </si>
  <si>
    <t>REYES LEY LIDIA ADELA</t>
  </si>
  <si>
    <t>VARGAS LANDEROS GABRIEL ALFREDO</t>
  </si>
  <si>
    <t>MANTENIMIENTO DE PARQUES Y JARDINES</t>
  </si>
  <si>
    <t>COMISION MUNICIPAL DE DESARROLLO DE CENTROS POBLADOS</t>
  </si>
  <si>
    <t>Obra Publica Directa</t>
  </si>
  <si>
    <t>MATERIALES, ACCESORIOS Y SUMINISTROS MEDICOS</t>
  </si>
  <si>
    <t>LUNA CASTRO JUDITH ELENA</t>
  </si>
  <si>
    <t>ESPINOZA ROMERO HECTOR MANUEL</t>
  </si>
  <si>
    <t>REFACCIONES DE MAQUINARIA</t>
  </si>
  <si>
    <t>FIGLOSNTE 27F/17</t>
  </si>
  <si>
    <t>RADIOMOVIL DIPSA SA DE CV</t>
  </si>
  <si>
    <t>CASTRO ACOSTA MARIA DE JESUS</t>
  </si>
  <si>
    <t>CAJA CHICA</t>
  </si>
  <si>
    <t>HEREDIA HIGUERA LORENA</t>
  </si>
  <si>
    <t>HERNANDEZ FLORES CECILIA</t>
  </si>
  <si>
    <t>HERNANDEZ ROMERO MARIA DEL CARMEN</t>
  </si>
  <si>
    <t>LOPEZ RAMIREZ MARCOS ENRIQUE</t>
  </si>
  <si>
    <t>PINZON VAZQUEZ JOEL ULISES</t>
  </si>
  <si>
    <t>RODRIGUEZ CELAYA ROGELIO</t>
  </si>
  <si>
    <t>VELARDE VILLEGAS LUIS ALEJANDRO</t>
  </si>
  <si>
    <t>AGUIRRE MAGALLANES MELANIA</t>
  </si>
  <si>
    <t>APGR COMUNICACIONES SA DE CV</t>
  </si>
  <si>
    <t>ARMENTA VILLEGAS ARISTEO</t>
  </si>
  <si>
    <t>CAMACHO BURGOS ISMAEL</t>
  </si>
  <si>
    <t>CAMACHO MERCADO JAVIER</t>
  </si>
  <si>
    <t>CAMIONERA DEL PACIFICO, S.A. DE C.V.</t>
  </si>
  <si>
    <t>Consumibles Para  Equipo de Computo</t>
  </si>
  <si>
    <t>CASTRO GIL NALLELY AZENETH</t>
  </si>
  <si>
    <t>COMUNICACION ACTIVA DE SINALOA S.A C.V</t>
  </si>
  <si>
    <t>CORRALES URIAS GUILLERMO</t>
  </si>
  <si>
    <t>Arrendamiento de Edificios</t>
  </si>
  <si>
    <t>CORTEZ RENTERIA ANGEL ANTONIO</t>
  </si>
  <si>
    <t>ESCOBAR CASTRO JAVIER ENRIQUE</t>
  </si>
  <si>
    <t>ESCOBAR TORRES GERARDO RUBEN</t>
  </si>
  <si>
    <t>ESPINOZA MENDIVIL JUAN PABLO</t>
  </si>
  <si>
    <t>FELIX AUTOMOTORES S.A DE C.V</t>
  </si>
  <si>
    <t>FIBRA HD</t>
  </si>
  <si>
    <t>GALAVIZ MORENO LUCRECIA</t>
  </si>
  <si>
    <t>GALICIA ARIZMENDI FABIAN OSWALDO</t>
  </si>
  <si>
    <t>REFACCIONES Y ACCESORIOS MENORES DE EQUIPO DE COMPUTO</t>
  </si>
  <si>
    <t>GENARO MARTINEZ RITO</t>
  </si>
  <si>
    <t>GPM GRUPO PROMOMEDIOS CULIACAN SA DE CV</t>
  </si>
  <si>
    <t>GRUPO CHAVEZ RADIOCAST, S.A. DE C.V.</t>
  </si>
  <si>
    <t>INSTITUTO SINALOENSE DE EDUCACION POR RADIO</t>
  </si>
  <si>
    <t>LAD MEDIOS SA DE CV</t>
  </si>
  <si>
    <t>LINEA DIRECTA Y SERVICIOS S.C.</t>
  </si>
  <si>
    <t>LIZARRAGA SAUCEDO MARCO ANTONIO</t>
  </si>
  <si>
    <t>MEDINA ALVAREZ ALFONSO</t>
  </si>
  <si>
    <t>MEGA MEDIOS SA DE CV</t>
  </si>
  <si>
    <t>MANTENIMIENTO DE ALUMBRADO PUBLICO</t>
  </si>
  <si>
    <t>MOTOLOGY,  SA DE CV</t>
  </si>
  <si>
    <t>MUÑOZ VALDEZ EMIR JEAN</t>
  </si>
  <si>
    <t>NUÑEZ MORALES ERENDIRA GUADALUPE</t>
  </si>
  <si>
    <t>OSUNA HERNANDEZ OMAR</t>
  </si>
  <si>
    <t>PADILLA FIERRO ROMAN ALFREDO</t>
  </si>
  <si>
    <t>ÚTILES Y EQUIPOS MENORES DE TECNOLOGÍAS DE LA INFORMACIÓN</t>
  </si>
  <si>
    <t>RADIO &amp; TV ADVERTISING, SA DE CV</t>
  </si>
  <si>
    <t>RADIO GPM MOCHIS SA DE CV</t>
  </si>
  <si>
    <t>REPORTEROS EN S.A. DE C.V.</t>
  </si>
  <si>
    <t>RIVERA ROBLES SANDRA GUADALUPE</t>
  </si>
  <si>
    <t>RIVERA VALENZUELA BERNARDO</t>
  </si>
  <si>
    <t>ROSAS PARRA CARLOS</t>
  </si>
  <si>
    <t>SAMANO GONZALEZ MARIA ALEJANDRA</t>
  </si>
  <si>
    <t>SANCHEZ ACUÑA ROCIO DEL CARMEN</t>
  </si>
  <si>
    <t>SANCHEZ LEON BRENDA ARELY</t>
  </si>
  <si>
    <t>SERVICIOS BROXEL SAPI DE CV</t>
  </si>
  <si>
    <t>SINCO Y MEDIOS S.C.</t>
  </si>
  <si>
    <t>TORRES HERNANDEZ LIDIA ZULEMA</t>
  </si>
  <si>
    <t>VALENZUELA GUERRERO RAMIRO</t>
  </si>
  <si>
    <t>VALENZUELA ZAÑUDO MARTHA ELVA</t>
  </si>
  <si>
    <t>XECF RADIO IMPACTOS 14-10 S.A. DE C.V.</t>
  </si>
  <si>
    <t>LEYVA BRICEÑO AMELIA DEL ROSARIO</t>
  </si>
  <si>
    <t>Atencion a Invitados Especiales</t>
  </si>
  <si>
    <t>INSTITUTO MEXICANO DEL SEGURO SOCIAL</t>
  </si>
  <si>
    <t>Cuotas IMSS, ISSSTE, etc</t>
  </si>
  <si>
    <t>GRUPO COMERCIAL PRODUCTOS, SERVICIOS Y DISTRIBUCIONES FEGARI, SA DE CV</t>
  </si>
  <si>
    <t>Medicinas y Servicios Medicos</t>
  </si>
  <si>
    <t>COMISION MUNICIPAL DE DESARROLLO CENTROS,  POBLADOS (COMUN)</t>
  </si>
  <si>
    <t>INSTITUTO MUNICIPAL DE PLANEACION DE AHOME, SINALOA</t>
  </si>
  <si>
    <t>INSTITUTO MUNICIPAL DE PLANEACION</t>
  </si>
  <si>
    <t>INSTITUTO PARA LA INCLUSION Y EL DESARROLLO DE LAS PERSONAS CON DISCAPACIDAD DEL MUNICIPIO DE AHOME SINALOA</t>
  </si>
  <si>
    <t>INSTITUTO DE INCLUSIÓN Y DESARROLLO DE LAS PERSONAS CON DISCAPACIDAD EN EL MUNICIPIO DE AHOME</t>
  </si>
  <si>
    <t>SISTEMA PARA EL DESARROLLO INTEGRAL DE LA FAMILIA DEL MUNICIPIO DE AHOME</t>
  </si>
  <si>
    <t>SISTEMA MUNICIPAL PARA EL DESARROLLO INTEGRAL DE LA FAMILIA (DIF)</t>
  </si>
  <si>
    <t>GOA TRAVEL, S,A, DE C,V,</t>
  </si>
  <si>
    <t>INSTITUTO PARA LA PREVENCION Y REHABILITACION DE ADICCIONES DEL MUNICIPIO DE AHOME</t>
  </si>
  <si>
    <t>INSTITUTO DE PREVENCION DE LAS  ADICCIONES DEL MUNICIPIO DE AHOME</t>
  </si>
  <si>
    <t>LEYVA LOPEZ KIMBERLY</t>
  </si>
  <si>
    <t>SALCIDO AGUILAR LAURA LUCILL</t>
  </si>
  <si>
    <t>ALIMENTACION INFRACTORES</t>
  </si>
  <si>
    <t>SECRETARIA DE ADMINISTRACION Y FINANZAS IMPUESTOS SOBRE  NOMINA</t>
  </si>
  <si>
    <t>Impuesto sobre Nómina</t>
  </si>
  <si>
    <t>CALZADO PLAY BEACH SA DE CV</t>
  </si>
  <si>
    <t>CFE SUMINISTRADOR DE SERVICIOS BASICOS</t>
  </si>
  <si>
    <t>Consumo de Energia Electrica</t>
  </si>
  <si>
    <t>CORPORACION NOVAVISION S DE RL DE CV</t>
  </si>
  <si>
    <t>OTROS MATERIALES  PARA CONTRUCCION Y REPARACION</t>
  </si>
  <si>
    <t>ALVAREZ FLORES ROSA ISELA</t>
  </si>
  <si>
    <t>ARMENTA ROJAS JUAN GUSTAVO</t>
  </si>
  <si>
    <t>CAMARA NACIONAL DE LA INDUSTRIA DE TRANSFORMACION DELEGACION LOS MOCHIS SINALOA</t>
  </si>
  <si>
    <t>CONSULTORIA MERCURIO S.C.</t>
  </si>
  <si>
    <t>COTA MURILLO RAUL</t>
  </si>
  <si>
    <t>DOURIET ECHEVARRIA MIRIAM ALEIDA</t>
  </si>
  <si>
    <t>EQUIPOS E INNOVACION PARA AGRICULTURA Y CONSTRUCCION SA CV</t>
  </si>
  <si>
    <t>EQUIPOS REFACCIONES Y MANT.IND., S.A. DE C.V.</t>
  </si>
  <si>
    <t>FONSECA CASTRO VERONICA</t>
  </si>
  <si>
    <t>GUTIERREZ EZQUERRA GABRIELA</t>
  </si>
  <si>
    <t>INETUM MEXICO SA DE CV</t>
  </si>
  <si>
    <t>INMOBILIARIA TURISTICA DEL NOROESTE, S.A. DE C.V.</t>
  </si>
  <si>
    <t>IRIZAR LOPEZ SILVIA</t>
  </si>
  <si>
    <t>MAQUINOR MAQUINARIA AGRICOLA E INSUMOS DEL NORTE SA DE CV</t>
  </si>
  <si>
    <t>Muebles de Oficina y Estanteria</t>
  </si>
  <si>
    <t>PROMOTORA AVILAN SA DE CV</t>
  </si>
  <si>
    <t>ROJO MONTES DE OCA KARLA AMERICA</t>
  </si>
  <si>
    <t>ROMERO PEREZ ISABEL CRISTINA</t>
  </si>
  <si>
    <t>SERVICIOS OMEGA S.A. DE C.V.</t>
  </si>
  <si>
    <t>BOJORQUEZ MARROQUIN LUIS GONZALO</t>
  </si>
  <si>
    <t>CARREON VEGA KRSNA LUNA VELEGUI</t>
  </si>
  <si>
    <t>CHAVEZ ARCE DAVID</t>
  </si>
  <si>
    <t>GARCIA LEON NORMA ALICIA</t>
  </si>
  <si>
    <t>LOPEZ GONZALEZ MARISSA ALEJANDRA</t>
  </si>
  <si>
    <t>PATRONATO PROEDUCACION DEL MUNICIPIO DE AHOME AC</t>
  </si>
  <si>
    <t>PATRONATO PRO-EDUCACION</t>
  </si>
  <si>
    <t>VALDEZ VILLEGAS ROSA ISELA</t>
  </si>
  <si>
    <t>VALENZUELA PEÑA YULIANNA GISSEL</t>
  </si>
  <si>
    <t>VARGAS ARAMBURO ERNESTO</t>
  </si>
  <si>
    <t>SERVICIO DE CORREOS Y TELEGRAFOS</t>
  </si>
  <si>
    <t>ACOSTA BOJORQUEZ ANSELMO</t>
  </si>
  <si>
    <t>AGUILAR SANTAOLAYA CESAR DAVID</t>
  </si>
  <si>
    <t>CASTAÑEDA MORALES DANIEL</t>
  </si>
  <si>
    <t>CRUZ MORENO LORENZO</t>
  </si>
  <si>
    <t>D CLASE  GROUP S.A DE C.V</t>
  </si>
  <si>
    <t>DACA MOTORS SA DE CV</t>
  </si>
  <si>
    <t>DOMINGUEZ DELGADO AMALIA</t>
  </si>
  <si>
    <t>ENRIQUEZ SARMIENTO MANUEL DE JESUS</t>
  </si>
  <si>
    <t>SERVICIOS DE FUMIGACION</t>
  </si>
  <si>
    <t>FONG BERNAL BIANCA JUDITH</t>
  </si>
  <si>
    <t>GOMEZ LOPEZ CONRADO</t>
  </si>
  <si>
    <t>JUAREZ RABAGO DIANA GUADALUPE</t>
  </si>
  <si>
    <t>MORENO RIVERA BEATRIZ</t>
  </si>
  <si>
    <t>PACIFICO FONDO EMPRESARIAL SA DE CV</t>
  </si>
  <si>
    <t>RADIODIFUSORA XHMSL FM, S.A. DE C.V.</t>
  </si>
  <si>
    <t>RUIZ FIERRO ALVARO AARON</t>
  </si>
  <si>
    <t>RUIZ HEREDIA JESUS MANUEL</t>
  </si>
  <si>
    <t>SOTO FELIX MARCELA</t>
  </si>
  <si>
    <t>VELEZ CASTRO MARIA LOURDES</t>
  </si>
  <si>
    <t>ORTIZ CALDERON JESUS JULIAN</t>
  </si>
  <si>
    <t>ARAUJO ROMERO ROSA HERLINDA</t>
  </si>
  <si>
    <t>ARMENTA CORRALES ROSARIO</t>
  </si>
  <si>
    <t>BARRERAS LEAL RAMON FERNANDO</t>
  </si>
  <si>
    <t>COVARRUBIAS RUIZ ELDA MARLEN</t>
  </si>
  <si>
    <t>GAMEZ GAMEZ CRISTIAN IVAN</t>
  </si>
  <si>
    <t>GRACIA ARELLANO MARISOL</t>
  </si>
  <si>
    <t>indemnizaciones por Afectaciones</t>
  </si>
  <si>
    <t>HERRERA RUELAS JESUS EDUARDO</t>
  </si>
  <si>
    <t>ITURRIOS CORRALES DALVINGH</t>
  </si>
  <si>
    <t>LERMA PORTILLO JOSE MARIA</t>
  </si>
  <si>
    <t>LOPEZ LOPEZ JAZMIN DEL ROSARIO</t>
  </si>
  <si>
    <t>MONTIEL ZAÑUDO ALMA DANIELA</t>
  </si>
  <si>
    <t>MORENO LERMA MARCO ANTONIO</t>
  </si>
  <si>
    <t>OSORIO CHINCHILLAS TOMAS GILBERTO</t>
  </si>
  <si>
    <t>OSORIO ESPINOZA CESAR MARTIN</t>
  </si>
  <si>
    <t>PEDROZA OROZCO MARIO LIZANDRO</t>
  </si>
  <si>
    <t>RIOS ARAUJO JULIAN ANTONIO</t>
  </si>
  <si>
    <t>ROBLES RODRIGUEZ JESUS ADRIAN</t>
  </si>
  <si>
    <t>RODRIGUEZ FIGUEROA JOSE ISMAEL</t>
  </si>
  <si>
    <t>VERDUZCO AGUILAR ERIKA MARISOL</t>
  </si>
  <si>
    <t>CAMEZ LOPEZ BRISEIDA ELANE</t>
  </si>
  <si>
    <t>IMAGEN Y ACCESORIOS SA DE CV</t>
  </si>
  <si>
    <t>Sistemas de Aire Acondicionado, Calefaccion y Refrigeracion Industrial y Comercio</t>
  </si>
  <si>
    <t>LOPEZ RODRIGUEZ DELIA MARGARITA</t>
  </si>
  <si>
    <t>NOZATO ESCOBOZA MANUEL AURELIO</t>
  </si>
  <si>
    <t>PROGRAMA REVESTIMENTO DE CALLES</t>
  </si>
  <si>
    <t>ISLAS ARREDONDO JORGE ISAAC</t>
  </si>
  <si>
    <t>ACOSTA RIESTRA ROTHXANA YANET</t>
  </si>
  <si>
    <t>FAISMUN-PROGR.URBANIZACION, (RED ALUMBRADO PUBLICO)</t>
  </si>
  <si>
    <t>PEREA AGUILAR CANDIDO</t>
  </si>
  <si>
    <t>SELCOSIN, SA DE CV</t>
  </si>
  <si>
    <t>AGENCIA AUTOMOTRIZ  DE LOS MOCHIS, S.A. DE C.V.</t>
  </si>
  <si>
    <t>ALVARADO MACHADO STEPHANY PALOMA</t>
  </si>
  <si>
    <t>ACONDICIONAMIENTO VIAL</t>
  </si>
  <si>
    <t>ARMENTA ORTIZ KARLA MARYEL</t>
  </si>
  <si>
    <t>ASTORGA SOTO MARIA ISABEL</t>
  </si>
  <si>
    <t>AUTO SERVICIO LA PIEDRERA S.A. DE C.V.</t>
  </si>
  <si>
    <t>CITAL NUÑEZ RAMON ALBERTO</t>
  </si>
  <si>
    <t>COMBUSTIBLES Y LUBRICANTES DE LOS MOCHIS, S.A. DE C.V.</t>
  </si>
  <si>
    <t>COSSIO PACHECO JORGE MAURICIO</t>
  </si>
  <si>
    <t>COTA LILIANA</t>
  </si>
  <si>
    <t>DIMAS FIERRO DIEGO ARMANDO</t>
  </si>
  <si>
    <t>ESPINOZA GARCIA MARIO XAVIER</t>
  </si>
  <si>
    <t>FELIX MONTES IRMA DE JESUS</t>
  </si>
  <si>
    <t>FERNANDEZ PEREZ SERGIO</t>
  </si>
  <si>
    <t>GALVEZ MEZA IVAN ROBERTO</t>
  </si>
  <si>
    <t>GRAN FORMATO DE SINALOA SA DE CV</t>
  </si>
  <si>
    <t>HEREDIA VERDUGO PASTOR</t>
  </si>
  <si>
    <t>INSTITUTO DE CAPACITACION PARA EL TRABAJO DEL ESTADO DE SINALOA</t>
  </si>
  <si>
    <t>Becas Y Otras Ayudas Para Programas de Capacitacion</t>
  </si>
  <si>
    <t>LEYVA VALENZUELA KARLA IVETTE</t>
  </si>
  <si>
    <t>LOPEZ ESPERICUETA CINDY</t>
  </si>
  <si>
    <t>MALDONADO MENDIVIL AMERICA EUSTOLIA</t>
  </si>
  <si>
    <t>MEDELLIN LARA KIABETH ADILENE</t>
  </si>
  <si>
    <t>OBRA CIVIL Y ESTRUCTURAL, SA DE CV</t>
  </si>
  <si>
    <t>PAEZ ROIZ JOAQUIN</t>
  </si>
  <si>
    <t>PERAZA ARELLANES JESUS MIREYA</t>
  </si>
  <si>
    <t>PREMIER AUTOCOUNTRY, S.A. DE C.V.</t>
  </si>
  <si>
    <t>PREMIER DE ORIENTE S DE RL DE C.V.</t>
  </si>
  <si>
    <t>QUINTERO GARCIA JOSUE IGDABEN</t>
  </si>
  <si>
    <t>RAMIREZ TORRES MARISOL</t>
  </si>
  <si>
    <t>ROBLES ROBLES LILA MARIANA</t>
  </si>
  <si>
    <t>Combustibles y lubricantes</t>
  </si>
  <si>
    <t>SOTO ANAYA VERONICA YOSHIE</t>
  </si>
  <si>
    <t>SOTO CECEÑA ROSALINDA</t>
  </si>
  <si>
    <t>ZAVALA CAMACHO ISAIAS</t>
  </si>
  <si>
    <t>FLORES CASTRO JESUS MANUEL</t>
  </si>
  <si>
    <t>ALATORRE BELTRAN OSCAR</t>
  </si>
  <si>
    <t>ROMANO GOMEZ MIGUEL ALBERTO</t>
  </si>
  <si>
    <t>FORTE GLASS SA DE CV</t>
  </si>
  <si>
    <t>REYNOSO ROMERO LUIS ESTEBAN</t>
  </si>
  <si>
    <t>AUTISMO MOCHIS, IAP</t>
  </si>
  <si>
    <t>AVILA CONTRERAS RAMON ANTONIO</t>
  </si>
  <si>
    <t>BOJORQUEZ ROMERO ALAN JOSUE</t>
  </si>
  <si>
    <t>BORBON GUTIERREZ JOSE ANTONIO</t>
  </si>
  <si>
    <t>CABRERA ZAZUETA CARMEN JULIA</t>
  </si>
  <si>
    <t>CANTU ARGUELLES TELMA ISELA</t>
  </si>
  <si>
    <t>CENTRO DE TRATAMIENTO EN ADICCIONES RESPLANDECE AC</t>
  </si>
  <si>
    <t>CHAVEZ AVILA GERARDO</t>
  </si>
  <si>
    <t>COMTA S.A. DE C.V.</t>
  </si>
  <si>
    <t>COTA LOPEZ PEDRO</t>
  </si>
  <si>
    <t>CRUZ ROJA MEXICANA, I.A.P</t>
  </si>
  <si>
    <t>FUNDACION GRACIELA BELTRAN CARRANZA AC</t>
  </si>
  <si>
    <t>FUNDACION HOGAR DEL ANCIANO MARIA AUXILIADORA IAP</t>
  </si>
  <si>
    <t>GARCIA ROBLES MANUEL LEONARDO</t>
  </si>
  <si>
    <t>LOPEZ DELGADO MARCO ULISES</t>
  </si>
  <si>
    <t>LOPEZ GARATE JORGE LUIS</t>
  </si>
  <si>
    <t>LUGO ORTEGA ROSA HILDA</t>
  </si>
  <si>
    <t>LUNA ESPINOZA AGUSTIN</t>
  </si>
  <si>
    <t>MENDEZ MALACON JESUS MANUEL</t>
  </si>
  <si>
    <t>MORENO LOPEZ NORMA ANGELICA</t>
  </si>
  <si>
    <t>MUEBLERIAS VALDEZ  BALUARTE, S.A. DE C.V.</t>
  </si>
  <si>
    <t>OCHOA SEVILLA JOSE ALFREDO</t>
  </si>
  <si>
    <t>OSORIO CHINCHILLAS LAZARO</t>
  </si>
  <si>
    <t>PACHECO ZAZUETA ROSARIO JOSEFINA</t>
  </si>
  <si>
    <t>PORTILLO OSUNA CARLOS ARMANDO</t>
  </si>
  <si>
    <t>SERVICIO DE CORREO ELECTRONICO</t>
  </si>
  <si>
    <t>PROMOTORA DE APOYO A LA JUVENTUD, I.A.P,</t>
  </si>
  <si>
    <t>QUINTERO BARRAZA DAVID</t>
  </si>
  <si>
    <t>REEDIFICANDO LA CASA AC</t>
  </si>
  <si>
    <t>ROMERO NAVARRO DENISSE</t>
  </si>
  <si>
    <t>RUIZ SOLANO VIDAL</t>
  </si>
  <si>
    <t>SANTIAGO DIESEL REFACCIONES S.A DE C.V.</t>
  </si>
  <si>
    <t>SHRINERS DEL ESTADO DE SINALOA I.A.P</t>
  </si>
  <si>
    <t>SOLANO ALCANTAR ACENET</t>
  </si>
  <si>
    <t>VALDEZ RAMIREZ KARLA DEL ROSARIO</t>
  </si>
  <si>
    <t>VALENZUELA BELTRAN FATIMA MARIA</t>
  </si>
  <si>
    <t>VALENZUELA HERNANDEZ ROSARIO FRANCISCA</t>
  </si>
  <si>
    <t>VARGAS ARAMBURO CONCEPCION ISBRAN</t>
  </si>
  <si>
    <t>VERDUGO ROSAS JESUS ANDREA</t>
  </si>
  <si>
    <t>JIMENEZ PEREZ ARCENIO AARON</t>
  </si>
  <si>
    <t>AGUIRRE TORRES MAURICIO</t>
  </si>
  <si>
    <t>ASOCIACION ALZHEIMER DE LOS MOCHIS, I.A.P.</t>
  </si>
  <si>
    <t>CADECO, S.A. DE C.V.</t>
  </si>
  <si>
    <t>CARRERA UGARTE NIDIA ARIANNA</t>
  </si>
  <si>
    <t>CASA DE DESCANSO PARA ADULTOS MAYORES VIRGEN DE LORETO AC</t>
  </si>
  <si>
    <t>CASA HOGAR SANTA EDUWIGES AC</t>
  </si>
  <si>
    <t>CASTRO RUIZ JESUS PILAR</t>
  </si>
  <si>
    <t>CENTRO DE TRATAMIENTO CASA HOGAR CRREAD AC</t>
  </si>
  <si>
    <t>CLINICA DE REHABILITACION Y RECUPERACION UNA NUEVA FORMA DE VIVIR LM AC</t>
  </si>
  <si>
    <t>COTA RODRIGUEZ JESUS CUITLAHUAC</t>
  </si>
  <si>
    <t>COTA SOTO FAUSTO ANTONIO</t>
  </si>
  <si>
    <t>ELGUEZABAL SOBERANES JOSE GUADALUPE</t>
  </si>
  <si>
    <t>ESPINOZA PEÑA MARIA DEL ROSARIO</t>
  </si>
  <si>
    <t>ESPINOZA VALDEZ HORTENCIA</t>
  </si>
  <si>
    <t>EQUIPAMIENTO DE SEGURIDAD</t>
  </si>
  <si>
    <t>GRANJA CRREAD LOS MOCHIS AC</t>
  </si>
  <si>
    <t>GRUPO RETO RECUPERACION TOTAL LOS MOCHIS A C</t>
  </si>
  <si>
    <t>HERRERA ESPINOZA ROY DE JESUS</t>
  </si>
  <si>
    <t>IMPULSORA DE LA CULTURA Y DE LAS ARTES IAP</t>
  </si>
  <si>
    <t>INMOFACIL S.A. DE C.V</t>
  </si>
  <si>
    <t>INSTITUTO DEL NOROESTE EN CIENCIAS DE LA SALUD AC</t>
  </si>
  <si>
    <t>JIMENEZ QUINTERO JESUS ADRIAN</t>
  </si>
  <si>
    <t>LOPEZ BERRELLEZA ANNA MARIA</t>
  </si>
  <si>
    <t>MENDIVIL RASCON MARIA ESTHELA</t>
  </si>
  <si>
    <t>MUJERES APOYANDOTE AC</t>
  </si>
  <si>
    <t>NUEVO ESTILO DE VIDA LOS MOCHIS AC</t>
  </si>
  <si>
    <t>PEÑUELAS TOSTADO GERARDO</t>
  </si>
  <si>
    <t>ROBLES HEREDIA JESUS PAOLA</t>
  </si>
  <si>
    <t>SOTO URBINA KARLA YOLANDA</t>
  </si>
  <si>
    <t>VALENZUELA GASTELUM RUBEN FRANCISO</t>
  </si>
  <si>
    <t>VEGA RUIZ JUAN CARLOS</t>
  </si>
  <si>
    <t>VERDUGO NAVARRETE MANUEL</t>
  </si>
  <si>
    <t>ALCANTAR CORRALES LENISS MARINE</t>
  </si>
  <si>
    <t>ALTUS AGENCIA DE VIAJES, SA DE CV</t>
  </si>
  <si>
    <t>ANGULO FONSECA ANGELINE</t>
  </si>
  <si>
    <t>ENRIQUEZ GAXIOLA PERLA ATENEA</t>
  </si>
  <si>
    <t>FLORES VAZQUEZ BRYAN HUMBERTO</t>
  </si>
  <si>
    <t>HERNANDEZ CORONA YOLANDA DEL ROCIO</t>
  </si>
  <si>
    <t>HERRERA BLANCAS VLADIMIR</t>
  </si>
  <si>
    <t>MARES CHAPARRO CINTHYA ESMERALDA</t>
  </si>
  <si>
    <t>MUÑOZ GAYTAN ERNESTO MARTIN</t>
  </si>
  <si>
    <t>NAVARRETE ORNELAS HERICBERTO MISAEL</t>
  </si>
  <si>
    <t>ORTEGA SANTOS MARTIN</t>
  </si>
  <si>
    <t>TESORERIA DE LA FEDERACION</t>
  </si>
  <si>
    <t>SERVICIO DE CAPACITACION Y ADIESTRAMIENTO</t>
  </si>
  <si>
    <t>ACOSTA VALENZUELA DIANA OFELIA</t>
  </si>
  <si>
    <t>ALMODOBAR MARCO ANTONIO</t>
  </si>
  <si>
    <t>ALONSO CORTES LUIS HUMBERTO</t>
  </si>
  <si>
    <t>ARMENTA SARMIENTO SERGIO</t>
  </si>
  <si>
    <t>EMPRESAS MATCO, S.A. DE C.V.</t>
  </si>
  <si>
    <t>FONG BERNAL JOEL ALBERTO</t>
  </si>
  <si>
    <t>HERNANDEZ ROMERO ROBERTO CARLOS</t>
  </si>
  <si>
    <t>KARASS BOJORQUEZ JESUS AURELIO</t>
  </si>
  <si>
    <t>LERMA RODRIGUEZ JESUS GUADALUPE</t>
  </si>
  <si>
    <t>MONZALVO HERNANDEZ ROBERTO</t>
  </si>
  <si>
    <t>OSORIO CONTRERAS ANA SOFIA</t>
  </si>
  <si>
    <t>RUELAS ALVAREZ CESAR ANTONIO</t>
  </si>
  <si>
    <t>RUIZ HEREDIA DEYSI ELENA</t>
  </si>
  <si>
    <t>SANCHEZ SOLIS MARIBEL</t>
  </si>
  <si>
    <t>SERRANO AVENA DAVID ERNESTO</t>
  </si>
  <si>
    <t>VERDUGO ARREDONDO YESICA VIRGINIA</t>
  </si>
  <si>
    <t>ZAMORANO MELGAR MANUEL ENRIQUE</t>
  </si>
  <si>
    <t>FAISMUN -PROGR.URBANIZACION, (PAVIMENTACION)</t>
  </si>
  <si>
    <t>IBARRA EDWARDS OSCAR EMILIO</t>
  </si>
  <si>
    <t>TORRES MIRANDA DAVID SALVADOR</t>
  </si>
  <si>
    <t>VALENZUELA ARREDONDO JESUS DAVID</t>
  </si>
  <si>
    <t>FAISMUN-PROGRAMA DE URBANIZACION (ESPACIO PUBLICO MULTIDEPORTIVO)</t>
  </si>
  <si>
    <t>FAISMUN-PROGR. DRENAJE SANITARIO</t>
  </si>
  <si>
    <t>FAISMUN-PROGRAMA DE AGUA POTABLE( RED O SISTEMA DE AGUA ENTUBADA)</t>
  </si>
  <si>
    <t>LOPEZ JIMENEZ JUAN CARLOS</t>
  </si>
  <si>
    <t>VALENZUELA HERRERERA RAFAEL</t>
  </si>
  <si>
    <t>FAISMUN-PROGR.INFR.BASICA DEL SECTOR EDUCATIVO</t>
  </si>
  <si>
    <t>ZAVALA ALVAREZ ALMA ROSARIO</t>
  </si>
  <si>
    <t>AGUILAR LOPEZ ADRIAN APOLINAR</t>
  </si>
  <si>
    <t>AGUILAR LOPEZ ALEJANDRO</t>
  </si>
  <si>
    <t>ALCARAZ MUÑOZ ARTEMIO ALBERTO</t>
  </si>
  <si>
    <t>ANGUAMEA VELAZQUEZ CONCEPCION</t>
  </si>
  <si>
    <t>AVOYTE RODRIGUEZ FRANCISCO</t>
  </si>
  <si>
    <t>BACA GASTELUM MARTHA XOCHITL</t>
  </si>
  <si>
    <t>BAEZ PAINO EMILY ANGELA</t>
  </si>
  <si>
    <t>BELTRAN OSORIO JESUS LORENZO</t>
  </si>
  <si>
    <t>BOJORQUEZ MARROQUIN FRANCISCO JAVIER</t>
  </si>
  <si>
    <t>BUELNA SOTO JESUS ALEJANDRO</t>
  </si>
  <si>
    <t>CARRILLO ROSAS ALONDRA</t>
  </si>
  <si>
    <t>CLINICA DE TRATAMIENTO DE LAS ADICCIONES VIDA PLENA AC</t>
  </si>
  <si>
    <t>COMITE DE USUARIOS DE SERVICIOS PUBLICOS DE LOS MOCHIS, A.C.</t>
  </si>
  <si>
    <t>CORRALES GUTIERREZ CARLOS ARMANDO</t>
  </si>
  <si>
    <t>COZARI VARGAS JESUS MANUEL</t>
  </si>
  <si>
    <t>CRUZ LUNA JUAN CARLOS</t>
  </si>
  <si>
    <t>DAGIEU AYALA BETUAL</t>
  </si>
  <si>
    <t>ENRIQUEZ MARTINEZ CINTHYA LORENA</t>
  </si>
  <si>
    <t>ESCALANTE CEBOA BEATRIZ ADRIANA</t>
  </si>
  <si>
    <t>FELIX ESPINOZA SERGIO DANIEL</t>
  </si>
  <si>
    <t>FONSECA CHON MARISELA</t>
  </si>
  <si>
    <t>GAS DEL PACIFICO SA DE CV.</t>
  </si>
  <si>
    <t>GASTELUM ESQUER ALEXIS EDUARDO</t>
  </si>
  <si>
    <t>GASTELUM MORENO GUILLERMO</t>
  </si>
  <si>
    <t>GIL ANGULO JUAN ANTONIO</t>
  </si>
  <si>
    <t>GLOBAL POR INGRESOS PROPIOS, SECRETARIA DE ADMINISTRACION Y FINANZAS DE GOB EDO DE SINALOA</t>
  </si>
  <si>
    <t>CALCAS Y PLACAS</t>
  </si>
  <si>
    <t>GOMEZ MORALES ROSA ISELA</t>
  </si>
  <si>
    <t>GONZALEZ FLORES FELMA LIZBETH</t>
  </si>
  <si>
    <t>GONZALEZ GAXIOLA PAOLA</t>
  </si>
  <si>
    <t>GONZALEZ RIVERA JESUS ANTONIO</t>
  </si>
  <si>
    <t>GUTIERREZ ESCOTO TERESA GUADALUPE</t>
  </si>
  <si>
    <t>GUTIERREZ QUIÑONEZ GLORIA ESMERALDA</t>
  </si>
  <si>
    <t>HERNANDEZ AVILES ARISTEO GUADALUPE</t>
  </si>
  <si>
    <t>HERNANDEZ ZAMBRANO ROGELIO</t>
  </si>
  <si>
    <t>LEAL RUANO FRANCISCO ALFONSO</t>
  </si>
  <si>
    <t>LERMA CARRASCO YESSICA HIBET</t>
  </si>
  <si>
    <t>LERMA SICAIROS EDUARDO GUADALUPE</t>
  </si>
  <si>
    <t>LEYVA LOPEZ RAMON YOVANI</t>
  </si>
  <si>
    <t>LOPEZ ARIAS JAVIER ENRIQUE</t>
  </si>
  <si>
    <t>LOPEZ LOPEZ HEYDI MARIA</t>
  </si>
  <si>
    <t>LOPEZ MORENO JOSE ALONSO</t>
  </si>
  <si>
    <t>LOPEZ RUIZ KATIA YUSSELMY</t>
  </si>
  <si>
    <t>LORA ESCALANTE LUIS MARIO</t>
  </si>
  <si>
    <t>LUNA MORENO JOSE FRANCISCO</t>
  </si>
  <si>
    <t>MELENDREZ ZEPEDA MARIA SOLEDAD</t>
  </si>
  <si>
    <t>MERAZ IBARRA LILIANA MARGARITA</t>
  </si>
  <si>
    <t>MERCADO CORTEZ REYNA ISABEL</t>
  </si>
  <si>
    <t>MORENO LOPEZ CARLOS</t>
  </si>
  <si>
    <t>NAVARRO ROJAS MONICA</t>
  </si>
  <si>
    <t>OCHOA MURILLO PLACIDO ALVARO</t>
  </si>
  <si>
    <t>ORTIZ CARRILLO KARLA MINERVA</t>
  </si>
  <si>
    <t>PATRONATO PHILOMUSICA AC</t>
  </si>
  <si>
    <t>PEREZ GUZMAN YESENIA LIZETH</t>
  </si>
  <si>
    <t>ROMANILLOS RUIZ MANUEL</t>
  </si>
  <si>
    <t>RUIZ HEREDIA OSWALDO GUADALUPE</t>
  </si>
  <si>
    <t>SANDOVAL ENRIQUEZ SANTA ANA</t>
  </si>
  <si>
    <t>SAPIEN ESTRADA JESUS AIDE</t>
  </si>
  <si>
    <t>SOLIS QUIROZ ANUAR JARIM</t>
  </si>
  <si>
    <t>SOTO BOJORQUEZ SILVESTRE</t>
  </si>
  <si>
    <t>SOUZA VILLEGAS MARANATA</t>
  </si>
  <si>
    <t>TABAREZ VALENZUELA KARINA</t>
  </si>
  <si>
    <t>TALAMANTE HUICOCHEA MIRIAM</t>
  </si>
  <si>
    <t>TALAMANTES ALCARAZ JAEL ALBINO</t>
  </si>
  <si>
    <t>VALENZUELA MACHADO ROCIO</t>
  </si>
  <si>
    <t>BANCO DE ALIMENTOS DE LOS MOCHIS IAP</t>
  </si>
  <si>
    <t>HOTELERA SANTA ANITA, S.A. DE C.V.</t>
  </si>
  <si>
    <t>INFRA, S.A. DE C.V.</t>
  </si>
  <si>
    <t>MOREH INHUMACIONES, S.A. DE C.V.</t>
  </si>
  <si>
    <t>ZUÑIGA SANCHEZ PAULO FRANCISCO</t>
  </si>
  <si>
    <t>LOPEZ GAXIOLA ILCE VERONICA</t>
  </si>
  <si>
    <t>RADIOMOVIL DIPSA, S.A. DE C.V.</t>
  </si>
  <si>
    <t>ALVAREZ LOPEZ MARIA GABRIELA</t>
  </si>
  <si>
    <t>GOMEZ GOMEZ NANCY GUADALUPE</t>
  </si>
  <si>
    <t>PONCE AVILA MICHEL GUADALUPE</t>
  </si>
  <si>
    <t>PREMIER DE AMERICA S.A. DE C.V.</t>
  </si>
  <si>
    <t>RODRIGUEZ PALAFOX ROSARIO ABDEL</t>
  </si>
  <si>
    <t>SECRETARIA DE ADMINISTRACION Y FINANZAS (CONTROL Y CONFIANZA FORTAMUN)</t>
  </si>
  <si>
    <t>SEP DIRECCION GENERAL DE CENTROS DE FORMACION PARA EL TRABAJO CECATI 43</t>
  </si>
  <si>
    <t>SOTO MIRANDA HOMAR JONATHAN</t>
  </si>
  <si>
    <t>CONSTRUCTORA Y COMERCIALIZADORA ERKAN SA DE CV</t>
  </si>
  <si>
    <t>RODRIGUEZ OCHOA KEVIN ESTEBAN</t>
  </si>
  <si>
    <t>CHAVEZ PEREZ JADE RUBI</t>
  </si>
  <si>
    <t>LEON LAZCANO MARTIN ULISES</t>
  </si>
  <si>
    <t>PILLADO DELGADO JAZMIN</t>
  </si>
  <si>
    <t>INSTITUTO PARA EL DESARROLLO TECNICO DE LAS HACIENDA PUBLICAS INDECTEC</t>
  </si>
  <si>
    <t>LASTRA MONTOYA SILVIA ADRIANA</t>
  </si>
  <si>
    <t>QUEZADA ESPINOZA ALEJANDRO</t>
  </si>
  <si>
    <t>ROBLES MEYOY ALEJANDRA</t>
  </si>
  <si>
    <t>SANDOVAL CAMPOS PAOLA VERENICE</t>
  </si>
  <si>
    <t>VAZQUEZ CORTEZ ULISES DAVID</t>
  </si>
  <si>
    <t>HERNANDEZ HERNANDEZ RUBI ALEJANDRA</t>
  </si>
  <si>
    <t>ABOYTE ENRIQUEZ RODRIGO</t>
  </si>
  <si>
    <t>ABOYTE GUICHO JOSE ALFREDO</t>
  </si>
  <si>
    <t>ABOYTE MORALES JOSUE GUADALUPE</t>
  </si>
  <si>
    <t>AHUMADA MONTAÑO ROSARIO</t>
  </si>
  <si>
    <t>ALONSO CORTES GERARDO</t>
  </si>
  <si>
    <t>ALTAMIRANO OLIVAS PATRICIA</t>
  </si>
  <si>
    <t>ALVAREZ NIEBLAS JAZMIN AZUCENA</t>
  </si>
  <si>
    <t>BELTRAN GASTELUM LUZ MARIA</t>
  </si>
  <si>
    <t>BERRELLEZA MORALES LIZBETH</t>
  </si>
  <si>
    <t>BERUMEN BUITIMEA LUZ ESTEFANY</t>
  </si>
  <si>
    <t>BUITIMEA VALENZUELA CANDIDA BRIGIDA</t>
  </si>
  <si>
    <t>CASTRO ROBLES CARLOS ALFREDO</t>
  </si>
  <si>
    <t>CEBREROS PACHECO CARLOS MANUEL</t>
  </si>
  <si>
    <t>ESPARZA OCHOA MARIEL</t>
  </si>
  <si>
    <t>GASTELUM BUITIMEA ALMA GABRIELA</t>
  </si>
  <si>
    <t>GOMEZ LIZARRAGA MARIA LUISA</t>
  </si>
  <si>
    <t>HERNANDEZ SOTO ADRIANA</t>
  </si>
  <si>
    <t>LERMA OSORIO MARTIN ALEJANDRO</t>
  </si>
  <si>
    <t>LIZARRAGA PRECIADO KATIA LIZETH</t>
  </si>
  <si>
    <t>MONTOYA PARRA TANIA</t>
  </si>
  <si>
    <t>MURILLO ADRIANO MANUEL ENRIQUE</t>
  </si>
  <si>
    <t>NERI VELAZQUEZ TOMASA BRIGIDA</t>
  </si>
  <si>
    <t>OSORIO REDE CESAR YOVANI</t>
  </si>
  <si>
    <t>PACHECO DURAN KARLA YUDITH</t>
  </si>
  <si>
    <t>PEÑUELAS ANGUAMEA ROSA AMELIA</t>
  </si>
  <si>
    <t>PIÑA NAVARRETE MARISELA</t>
  </si>
  <si>
    <t>QUEZADA DOMINGUEZ JESUS LEONARDO</t>
  </si>
  <si>
    <t>QUINTERO GASTELUM VALENTIN</t>
  </si>
  <si>
    <t>RODRIGUEZ CAMACHO MARISOL</t>
  </si>
  <si>
    <t>RODRIGUEZ ROMAN SERGIO</t>
  </si>
  <si>
    <t>SARABIA GONZALEZ ARACELY ELIZABETH</t>
  </si>
  <si>
    <t>VALDES GAMEZ JUAN ALONSO</t>
  </si>
  <si>
    <t>VALENZUELA ARMENTA LAMBERTO</t>
  </si>
  <si>
    <t>VALENZUELA CONTRERAS JUAN VALENTIN</t>
  </si>
  <si>
    <t>VALENZUELA PALAFOX LUIS DANIEL</t>
  </si>
  <si>
    <t>VALENZUELA VEGA MIRIAM GEORGINA</t>
  </si>
  <si>
    <t>ALCANTAR CASTRO AURORA</t>
  </si>
  <si>
    <t>AURORA ALCANTAR CASTRO</t>
  </si>
  <si>
    <t>GAMEZ LOPEZ YENIVA</t>
  </si>
  <si>
    <t>ACOSTA SEPULVEDA SELENE LISETH</t>
  </si>
  <si>
    <t>RIVERA GALVEZ OSIRIS</t>
  </si>
  <si>
    <t>AGUILAR GONZALEZ KAREN GUADALUPE</t>
  </si>
  <si>
    <t>AGUILAR LEAL MARIA DEL PILAR</t>
  </si>
  <si>
    <t>ARMENTA BOJORQUEZ BLANCA JANETH</t>
  </si>
  <si>
    <t>CASTILLO ALCANTAR NUBIA JAZMIN</t>
  </si>
  <si>
    <t>CASTORENA MEDINA JOSE LUIS</t>
  </si>
  <si>
    <t>CHICUATE ACOSTA REYNA</t>
  </si>
  <si>
    <t>FIERRO SOLIS ROSA JAKCSSIRY</t>
  </si>
  <si>
    <t>GASTELUM REYES ADELA</t>
  </si>
  <si>
    <t>LARA JIMENEZ LUIS DIVIER</t>
  </si>
  <si>
    <t>LEAL POLANCO CRUZ ARGELIA</t>
  </si>
  <si>
    <t>LEYVA VERDUGO REYA VIRIDIANA</t>
  </si>
  <si>
    <t>LLANES BACA MARTINA</t>
  </si>
  <si>
    <t>LUNA VALDEZ YESSICA GABRIELA</t>
  </si>
  <si>
    <t>MONTES CUADRAS JOANA IRAIS</t>
  </si>
  <si>
    <t>SEILSIN/PROVELIM SA DE CV</t>
  </si>
  <si>
    <t>SOLIS VALENZUELA FLOR IVETH</t>
  </si>
  <si>
    <t>SOLIS VALENZUELA MARIA ESPERANZA</t>
  </si>
  <si>
    <t>TERRAZAS VERDUGO CLAUDIA ANABEL</t>
  </si>
  <si>
    <t>UNIVERSIDAD DE LA POLICIA DEL ESTADO DE SINALOA</t>
  </si>
  <si>
    <t>VALENZUELA GARIBALDI ALMA YADIRA</t>
  </si>
  <si>
    <t>VALENZUELA PAZOS GUADALUPE DE JESUS</t>
  </si>
  <si>
    <t>VEGA VERDUGO KARLA YADIRA</t>
  </si>
  <si>
    <t>ESCALANTE BARRERAS JUANA ANTONIA</t>
  </si>
  <si>
    <t>ARMENTA RAMIREZ ALEXIS EMILIO</t>
  </si>
  <si>
    <t>VALDEZ LOPEZ ROSARIO DIGNORA</t>
  </si>
  <si>
    <t>VALDEZ SOTO KARIME ALEJANDRA</t>
  </si>
  <si>
    <t>DISTRIBUIDORA  DE ACEROS Y MATERIALES, S.A. C.V.</t>
  </si>
  <si>
    <t>SOTELO VAZQUEZ PATRICIA GUADALUPE</t>
  </si>
  <si>
    <t>SOTO LUGO RICARDO</t>
  </si>
  <si>
    <t>CHAVARRIA ESPINOZA GLORIA DANELY</t>
  </si>
  <si>
    <t>GARCIA SANCHEZ JORGE ARMANDO</t>
  </si>
  <si>
    <t>MENDOZA VALDEZ CARLOS EDGARDO</t>
  </si>
  <si>
    <t>VARGAS AVILES JOSE MARIA</t>
  </si>
  <si>
    <t>MELENDREZ MORAGREGA FRANCISCO JAVIER</t>
  </si>
  <si>
    <t>RAMOS COTA JESUS URSINO</t>
  </si>
  <si>
    <t>SOLIS CAMPOS MARCO ANTONIO</t>
  </si>
  <si>
    <t>TORRES FLORES YASMINA</t>
  </si>
  <si>
    <t>COMAYSER SA DE CV</t>
  </si>
  <si>
    <t>HEREDIA SOTO EDITH VANESSA</t>
  </si>
  <si>
    <t>HOTEL BELTRAN DE LOS MOCHIS S.A. DE C.V.</t>
  </si>
  <si>
    <t>LOPEZ BELTRAN BEATRIZ</t>
  </si>
  <si>
    <t>SALAZAR MEZA GABRIEL</t>
  </si>
  <si>
    <t>SOTO VILLEGAS CARLOS MIGUEL</t>
  </si>
  <si>
    <t>CELEBRA GLOBERIA SA DE CV</t>
  </si>
  <si>
    <t>GARCIA VERDUGO FRANCISCO JAVIER</t>
  </si>
  <si>
    <t>ANGULO ARMENTA JAVIER</t>
  </si>
  <si>
    <t>BALDENEBRO RUELAS CARLOS ALFREDO</t>
  </si>
  <si>
    <t>CORTEZ DUARTE VICTOR MANUEL</t>
  </si>
  <si>
    <t>COTA LEY RANDALL ALBERTO</t>
  </si>
  <si>
    <t>ELECTRO ILUMINACION RAMIREZ SA DE CV</t>
  </si>
  <si>
    <t>AGROINDUSTRIAL RUMO SA DE CV</t>
  </si>
  <si>
    <t>APODACA VALENZUELA RAFAEL GERARDO</t>
  </si>
  <si>
    <t>ESCALANTE LAURIAN MARTINA</t>
  </si>
  <si>
    <t>ESPINOZA ARANDA GABRIELA CONCEPCION</t>
  </si>
  <si>
    <t>ESPINOZA PEREZ ROBERTO NICOLAS</t>
  </si>
  <si>
    <t>GARCIA ACUÑA VICTOR NOE</t>
  </si>
  <si>
    <t>HERNANDEZ BOJORQUEZ MARIA JOSE</t>
  </si>
  <si>
    <t>HERNANDEZ ZAMBRANO ROSA MARIA YOLISMA</t>
  </si>
  <si>
    <t>IRAZOQUI MERCADO OSCAR ALONSO</t>
  </si>
  <si>
    <t>LERMA RODRIGEZ LENIN OMAR</t>
  </si>
  <si>
    <t>LOPEZ MORALES FLOR IZAMARY</t>
  </si>
  <si>
    <t>LUNA BAEZ ADILENE</t>
  </si>
  <si>
    <t>MENDIVIL CERVANTES ELIZABETH</t>
  </si>
  <si>
    <t>MORENO RIVERA RUFINO ANTONIO</t>
  </si>
  <si>
    <t>OSORIO BARRERA DANIA LIZETH</t>
  </si>
  <si>
    <t>PEREZ FONTES JORGE ANTONIO</t>
  </si>
  <si>
    <t>QUINTERO ALDANA ILIAN LIZETH</t>
  </si>
  <si>
    <t>QUINTERO LERMA JOSE LUIS</t>
  </si>
  <si>
    <t>RAMIREZ ZAMBRANO YURIRIA JESUS</t>
  </si>
  <si>
    <t>RUBIO HERNANDEZ JESUS EDUARDO</t>
  </si>
  <si>
    <t>RUIZ COTA MIGUEL ANGEL</t>
  </si>
  <si>
    <t>SANCHEZ GASTELUM ORLANDO</t>
  </si>
  <si>
    <t>SOTO DOMINGUEZ RAUL</t>
  </si>
  <si>
    <t>UNGSSON NIEBLAS MANUEL DE JESUS</t>
  </si>
  <si>
    <t>VALENZUELA URIAS BELIA</t>
  </si>
  <si>
    <t>VALENZUELA VALENCIA DULCE MARIA</t>
  </si>
  <si>
    <t>ZAMORA GALAVIZ FLOR JAZMIN</t>
  </si>
  <si>
    <t>FIERRO LIZARRAGA MIREYA DEL ROSARIO</t>
  </si>
  <si>
    <t>LOPEZ VALDOVINOS JORGE SANTIAGO</t>
  </si>
  <si>
    <t>APOYO DE LA DIRECCION DE SALUD MUNICIPAL CORRESPONDIENTE AL MES DE JUNIO DE 2025</t>
  </si>
  <si>
    <t>APOYOS ECONÓMICOS PARA FAMILIAS VULNERABLES DEL MUNICIPIO DE AHOME, JUNIO 2025, REGIDOR HÉCTOR ÁLVAREZ ORTÍZ</t>
  </si>
  <si>
    <t>APOYOS ECONÓMICOS PARA FAMILIAS VULNERABLES DEL MUNICIPIO DE AHOME, JUNIO 2025, REGIDOR JESÚS ADRIÁN BALDENEBRO LÓPEZ</t>
  </si>
  <si>
    <t>APOYOS A PERSONAS DE BAJOS RECURSOS ECONOMICOS</t>
  </si>
  <si>
    <t>APOYO DE LA DIRECCION DE SALUD MUNICIPAL A PASANTE DE MEDICINA ASIGNADO A SALUD MUNICIPAL, CORRESPONDIENTE AL MES DE JUNIO DE 2025</t>
  </si>
  <si>
    <t>APOYO MENSUAL CORRESPONDIENTE AL MES DE JUNIO PARA LAS PERSONAS MÁS VULNERABLES DEL MUNICIPIO DE AHOME.</t>
  </si>
  <si>
    <t>APOYO CORRESPONDIENTE A JUNIO 2025</t>
  </si>
  <si>
    <t>APOYO ECONÓMICO PARA FAMILIAS VULNERABLES DEL MUNICIPIO DE AHOME, JUNIO 2025, REGIDORA JUDITH ELENA LUNA CASTRO</t>
  </si>
  <si>
    <t>APOYO ECONOMICO PARA GASTOS MEDICOS</t>
  </si>
  <si>
    <t>APOYO ECONÓMICOS PARA FAMILIAS VULNERABLES DEL MUNICIPIO DE AHOME, JUNIO 2025, REGIDORA LIDIA ADELA REYES LEY</t>
  </si>
  <si>
    <t>APOYOS ECONÓMICOS PARA FAMILIAS VULNERABLES DEL MUNICIPIO DE AHOME, JUNIO 2025, REGIDORA MARÍA ESTHER ROBLES SOTO</t>
  </si>
  <si>
    <t>APOYO ECONÓMICO DE $2,500.00 (DOS MIL QUINIENTOS PESOS 00/100 M.N.) PARA LA C. VERONICA YOSHIE SOTO ANAYA, QUIEN IMPARTIÓ EL TALLER "CURSO BÁSICO DE UÑAS ACRÍLICAS A JOVENES EMPRENDEDORAS Y MADRES SOLTERAS INDÍGENAS, PROGRAMADO DEL 16 AL 27 DE JUNIO , EN LA COMUNIDAD INDÍGENA DE BACOREHUISSINDICATURA DE GUSTAVO DIAZ ORDAZ.</t>
  </si>
  <si>
    <t>APOYOS ECONÓMICOS PARA FAMILIAS VULNERABLES DEL MUNICIPIO DE AHOME, JUNIO 2025, REGIDOR GABRIEL ELFREDO VARGAS LANDEROS</t>
  </si>
  <si>
    <t>APOYOS ECONÓMICOS PARA FAMILIAS VULNERABLES DEL MUNICIPIO DE AHOME, JUNIO 2025, REGIDOR JOSÉ TRINIDAD VELAZQUEZ CHAPARRO</t>
  </si>
  <si>
    <t>APOYOS ECONOMICOS PARA FAMILIAS VULNERABLES DEL MUNICIPIO DE AHOME JUNIO 2025 REGIDOR FELICIANO GARCIA MENDOZA</t>
  </si>
  <si>
    <t>APOYOS ECONÓMICOS PARA FAMILIAS VULNERABLES DEL MUNICIPIO DE AHOME, JUNIO 2025, REGIDOR CÉSAR EMILIANO GERARDO LUGO</t>
  </si>
  <si>
    <t>APOYOS ECONÓMICOS PARA FAMILIAS VULNERABLES DEL MUNICIPIO DE AHOME, JUNIO 2025, REGIDORA ROSA MARGARITA VELAZQUEZ VALDEZ</t>
  </si>
  <si>
    <t>APOYO  ADQUISICION DE  PARES DE TENIS DE DIFERENTES NUMEROS PARA NIÑOS DE ESCASOS RECURSOS DEL MUNICIPIO DE AHOME PROGRAMA "NI UN NIÑO MÁS DESCALZO"</t>
  </si>
  <si>
    <t>APOYOS ECONÓMICOS PARA FAMILIAS VULNERABLES DEL MUNICIPIO DE AHOME, JUNIO 2025, REGIDORA MARYSOL MORALES VALENZUELA</t>
  </si>
  <si>
    <t>APOYO ALIMENTICIO A PERSONAS DE BAJOS RECURSOS ECONOMICOS</t>
  </si>
  <si>
    <t>APOYO PARES DE TENIS PARA NIÑOS DE ESCASOS RECURSOS DEL MUNICIPIO DE AHOME, QUE SE ENTREGARÁN DENTRO DEL PROGRAMA " NI UN NIÑO MAS DESCALZO, PRIMERA DE CUATRO ENTREGAS DEL AÑO 2025.</t>
  </si>
  <si>
    <t>APOYO GASTOS FUNERARIOS</t>
  </si>
  <si>
    <t>APOYOS PAGO DE PRESENTACION DE TALENTOS PARA EVENTO DE LA DIVERSIDAD AHOME 2025</t>
  </si>
  <si>
    <t>APOYO  APORTACION DE GOBIERNO DEL ESTADO PARA TORNEO DE PESCA JITZAMURI 2025</t>
  </si>
  <si>
    <t>APOYOS RENTA DE SONIDO PARA ESCENARIO DEL CIERRE DE LAS ACTIVIDADES PROGRAMADAS PARA CELEBRACION DE LA DIVERSIDAD AHOME 2025</t>
  </si>
  <si>
    <t xml:space="preserve"> APOYOS RENTA DE SALON A LA FEDERACION DE BARRAS, COLEGIOS Y ASOCIACIONES DE ABOGADOS DEL ESTADO DE SINALOA A.C. PARA CUMBRE DE ABOGADOS QUE SE CELEBRAN DE LOS DIAS 23 AL 26 DE JULIO DEL PRESENTE AÑO.</t>
  </si>
  <si>
    <t>APOYO ECONÓMICO PARA EL PAGO DE INSCRIPCIÓN DE SU HIJA JOSSELINE GUADALUPE LEYVA RIVERA, QUIEN ESTUDIA EN LA ESCUELA SECUNDARIA "IGNACION ZARAGOZA" EN HIGUERA DE ZARAGOZA, CURSA TERCER AÑO.                                                                                SOLICITA: RAMÓN YOVANI LEYVA LÓPEZ, PAPÁ DE LA ESTUDIANTE.</t>
  </si>
  <si>
    <t xml:space="preserve">APOYOS A LA PERSONA ASIGNADO POR EL CONSULADO GENERAL DE MÉXICO A LA ENTREGA DE RESEPCIÓN DEL MENOR YACKEL FRANCISCO BELTRÁN PERÚ.C. JAIRLO LÓPEZ VÁZQUEZ.
</t>
  </si>
  <si>
    <t>OBRAS FAISMUN</t>
  </si>
  <si>
    <t>APOYOS ECONÓMICOS PARA FAMILIAS VULNERABLES DEL MUNICIPIO DE AHOME, JULIO 2025, REGIDOR HÉCTOR ÁLVAREZ ORTÍZ</t>
  </si>
  <si>
    <t>APOYOS ECONÓMICOS PARA FAMILIAS VULNERABLES DEL MUNICIPIO DE AHOME, JULIO 2025, REGIDOR JESÚS ADRIÁN BALDENEBRO LÓPEZ</t>
  </si>
  <si>
    <t>APOYOS DESPENSAS PERSONAS DE BAJOS RECURSOS ECONOMICOS</t>
  </si>
  <si>
    <t>APOYOS ECONÓMICOS PARA FAMILIAS VULNERABLES, JULIO 2025, REGIDORA JUDITH ELENA LUNA CASTRO</t>
  </si>
  <si>
    <t>APOYOS ECONÓMICOS PARA FAMILIAS VULNERABLES DEL MUNICIPIO DE AHOME, REGIDORA MARÍA ESTHER ROBLES SOTO, JULIO 2025</t>
  </si>
  <si>
    <t>EVALUACION PERSONAL ACTIVO Y NUEVO INGRESO</t>
  </si>
  <si>
    <t>Arreglos Florales y Coronas</t>
  </si>
  <si>
    <t>Maquinaria y Equipo de Construccion</t>
  </si>
  <si>
    <t>APOYOS ECONÓMICOS PARA FAMILIAS VULNERABLES DEL MUNICIPIO DE AHOME, JULIO 2025, REGIDOR GABRIEL ALFREDO VARGAS LANDEROS</t>
  </si>
  <si>
    <t>APOYOS ECONÓMICOS PARA FAMILIAS VULNERABLES DEL MUNICIPIO DE AHOME, JULIO 2025, REGIDOR JOSÉ TRINIDAD VELAZQUEZ CHAPARRO</t>
  </si>
  <si>
    <t>SERVICIO DE GRUAS</t>
  </si>
  <si>
    <t>ALIMENTOS PARA ANIMALES DEL ANTIRRABICO</t>
  </si>
  <si>
    <t>APOYO DE LA DIRECCION DE SALUD MUNICIPAL CORRESPONDIENTE AL MES DE JULIO DE 2025</t>
  </si>
  <si>
    <t>APOYO DE SALUD MUNICIPAL CORRESPONDIENTE AL MES DE JULIO DE 2025</t>
  </si>
  <si>
    <t>APOYOS ECONÓMICOS PARA FAMILIAS VULNERABLES DEL MUNICIPIO DE AHOME, JULIO 2025, REGIDORA LIDIA ADELA REYES LEY</t>
  </si>
  <si>
    <t>APOYO ECONOMICO PARA PERSONAS DE ESCASOS RECURSOS DEL MUNICIPIO DE AHOME, JULIO 2025 REGIDOR FELICIANO GARCIA MENDOZA</t>
  </si>
  <si>
    <t>APOYOS ECONÓMICOS PARA FAMILIAS VULNERABLES, JULIO 2025, REGIDOR CÉSAR EMILIANO GERARDO LUGO</t>
  </si>
  <si>
    <t>Capacitación y Adiestramiento</t>
  </si>
  <si>
    <t>APOYO DE DONACION A LA CARRERA PEDESTRE CON CAUSA DENOMINADA AMASFACTON PARA EL CLUB DE LEONES DE JUAN JOSE RIOS, A.C. _x000D_
DICHO DINERO SE UTILIZARÁ PARA LA PREMIACION DE CORREDORES PARA DICHO EVENTO.</t>
  </si>
  <si>
    <t>APOYOS ECONÓMICOS PARA FAMILIAS VULNERABLES DEL MUNICIPIO DE AHOME, JULIO 2025, REGIDORA MARIEL AURORA LÓPEZ GÁMEZ</t>
  </si>
  <si>
    <t>APOYOS PREMIO TERCER LUGAR AL EQUIPO “IRAMFRA”, CORRESPONDIENTE AL TORNEO DE PESCA JITZAMURI AHOME FISH 2025 EL CUAL SE LLEVO A CABO EL DIA 27 DE JULIO DE 2025. EN EL CAMPO PESQUERO EL JITZAMURI, AHOME, SINALOA.</t>
  </si>
  <si>
    <t>APOYOS PREMIO SEGUNDO LUGAR AL EQUIPO “EL AVION” CORRESPONDIENTE AL TORNEO DE PESCA JITZAMURI AHOME FISH 2025, EL CUAL SE LLEVO A CABO EL DIA 27 DE JULIO DE 2025. EN EL CAMPO PESQUERO EL JITZAMURI, AHOME, SINALOA.</t>
  </si>
  <si>
    <t>FLETES Y MANIOBRAS</t>
  </si>
  <si>
    <t>APOYO A PERSONAS DE BAJOS RECURSOS ECONOMICOS</t>
  </si>
  <si>
    <t>APOYOS DE APARATOS ELECTRODOMESTICOS A PERSONAS DE BAJOS RECURSOS ECONOMICOS</t>
  </si>
  <si>
    <t>APOYOS ESCONÓMICOS PARA FAMILIAS VULNERABLES DEL MUNICIPIO DE AHOME, JULIO 2025, REGIDORA ROSA MARGARITA VELÁZQUEZ VALDEZ</t>
  </si>
  <si>
    <t xml:space="preserve"> APOYOS A PERSONAS DE BAJOS RECURSOS ECONOMICOS</t>
  </si>
  <si>
    <t xml:space="preserve"> APOYOS A PERSONAS DE BAJOS RECUROS ECONOMICOS</t>
  </si>
  <si>
    <t>APOYO ECONÓMICO PARA APORTACIÓN VOLUNTARIA DE SU HIJA AMERICA NOHEMI BACASEGUA LEYVA QUIEN ESTUDIA EL 2DO. AÑO EN LA ESCUELA PRIMARIA JUAN ESCUTIA. SOLICITUD ATENDIDA EN CARAVANA DE BIENESTAR EL DÍA 01 DE AGOSTO DE 2025 EN EL EJIDO BACHOMOBAMPO, SINDICATURA CENTRAL MOCHIS.                                                            SOLICITA: REYNA VIRIDIANA LEYVA VERDUGO, MAMÁ DE LA ESTUDIANTE.</t>
  </si>
  <si>
    <t>CAPACITACION, FORMACION INICIAL (ACTIVOS)</t>
  </si>
  <si>
    <t>APOYO ECONOMICO PARA  DEL COLECTIVO RASTREADORAS DEL FUERTE, EL APOYO ES PARA CUBRIR LOS GASTOS DE LOS BOLETOS REDONDOS DE TRASLADO DE LOS MOCHIS-TORREON Y TORREON-LOS MOCHIS.</t>
  </si>
  <si>
    <t>GASTOS  FESTEJOS DE FIESTAS PATRIAS 2025</t>
  </si>
  <si>
    <t>GASTOS  PARA FESTEJOS DE FIESTAS PATRIAS 2025</t>
  </si>
  <si>
    <t>GASTOS  PARA FESTEJO DE FIESTAS PATRIAS 2025</t>
  </si>
  <si>
    <t>GASTOS PARA FESTEJO DE FIESTAS PATRIAS 2025</t>
  </si>
  <si>
    <t>APOYO ECONOMICO PARA LA REALIZACION DEL EVENTO "CELEBRACION Y LUCHA POR LA 3ERA MARCHA DE LA DIVERSIDAD TOPOLOBAMPO", LA CUAL SE LLEVARÁ A CABO EL PRÓXIMO 6 DE SEPTIEMBRE DEL PRESENTE AÑO.</t>
  </si>
  <si>
    <t>APOYO PARA FESTEJOS DE FIESTAS PATRIAS</t>
  </si>
  <si>
    <t>APOYO ECONÓMICO PARA GASTOS MEDICOS</t>
  </si>
  <si>
    <t>APOYOS ECONÓMICOS PARA FAMILIAS VULNERABLES DEL MUNICIPIO DE AHOME, AGOSTO 2025, REGIDOR HÉCTOR ÁLVAREZ ORTIZ</t>
  </si>
  <si>
    <t>APOYOS ECONÓMICOS PARA FAMILIAS VULNERABLES DEL MUNICIPIO DE AHOME, AGOSTO 2025, REGIDOR JESÚS ADRIÁN BALDENEBRO LÓPEZ</t>
  </si>
  <si>
    <t>APOYO ECONOMICO PARA PERSONAS E ESCASOS RECURSOS DEL MUNICIPIO DE AHOME, AGOSTO 2025 REGIDOR FELICIANO GARCIA MENDOZA REGIDORES-GOBERNACION</t>
  </si>
  <si>
    <t>APOYOS ECONÓMICOS PARA FAMILIAS VULNERABLES DEL MUNICIPIO DE AHOME, AGOSTO 2025, REGIDORA MARIEL AURORA LÓPEZ GÁMEZ</t>
  </si>
  <si>
    <t>APOYOS DE UNA SILLA DE RUEDAS PARA SRA. MARIA ELENA CITAL ARREDONDO</t>
  </si>
  <si>
    <t>APOYOS ECONÓMICOS PARA FAMILIAS VULNERABLES DEL MUNICIPIO DE AHOME, AGOSTO 2025, REGIDORA MARÍA ESTHER ROBLES SOTO.</t>
  </si>
  <si>
    <t>APOYOS ECONÓMICOS PARA FAMILIAS VULNERABLES DEL MUNICIPIO DE AHOME, AGOSTO 2025, REGIDOR TRINIDAD VELAZQUEZ CHAPARRO</t>
  </si>
  <si>
    <t>APOYO A ARTESANO DE SAN MIGUEL ZAPOTITLAN PARA ASISTIR A UNA FIESTA DE ARTESANIAS EN LA CIUDAD DE GUADALAJARA 20 Y 21 DE SEPTIEMBRE DE 2025.</t>
  </si>
  <si>
    <t>APOYO ECONÓMICO PARA FAMILIAS VULNERABLES DEL MUNICIPIO DE AHOME, AGOSTO 2025, REGIDORA AURORA ALCANTAR CASTRO</t>
  </si>
  <si>
    <t>Honorarios Asimilables a Salarios</t>
  </si>
  <si>
    <t>APOYO ECONÓMICO PARA FAMILIAS VULNEABLES DEL MUNICIPIO DE AHOME, AGOSTO 2025, REGIDORA YENIVA GÁMEZ LÓPEZ</t>
  </si>
  <si>
    <t>APOYO ECONÓMICO PARA FAMILIAS VULNERABLES DEL MUNICIPIO DE AHOME, AGOSTO 2025, REGIDOR CÉSAR EMILIANO GERARDO LUGO</t>
  </si>
  <si>
    <t>Apoyo Para Desastres Naturales</t>
  </si>
  <si>
    <t>GASTOS  PARA LA ORGANIZACION , ELABORACION Y EJECUCION DE LAS FIESTAS PATRIAS DE SEPTIEMBRE DE 2025</t>
  </si>
  <si>
    <t>APOYOS RENTA DE MOBILIARIO PARA DIVERSOS EVENTOS</t>
  </si>
  <si>
    <t>APOYO ECONÓMICO PARA FAMILIAS VULNEABLES DEL MUNICIPIO DE AHOME, AGOSTO 2025, REGIDORA LIDIA ADELA REYES LEY</t>
  </si>
  <si>
    <t>APOYO ECONÓMICO PARA FAMILIAS VULNEABLES DEL MUNICIPIO DE AHOME, AGOSTO 2025, REGIDOR GABRIEL ALFREDO VARGAS LANDEROS</t>
  </si>
  <si>
    <t>DESPENSAS CORRESPONDIENTES AL MES DE JULIO 2025</t>
  </si>
  <si>
    <t>DESPENSAS PARA FAMILIAS VULNERABLES CORRESPONDIENTES AL MES DE JULIO 2025</t>
  </si>
  <si>
    <t>REFACCIONES Y ACCESORIOS MENORES DE EQUIPO DE TRANSPORTE</t>
  </si>
  <si>
    <t>APOYO ECONÓMICO DEL MES DE AGOSTO, PARA LAS PERSONAS MÁS VULNERABLES DEL MUNICIPIO DE AHOME.</t>
  </si>
  <si>
    <t>APOYO ECONÓMICO PARA FAMILIAS VULNERABLES DEL MUNICIPIO DE AHOME, AGOSTO 2025, REGIDORA ROSA MARGARITA VELAZQUEZ VALDEZ</t>
  </si>
  <si>
    <t>DESPENSAS PARA FAMILIAS VULNERABLES AGOSTO 2025</t>
  </si>
  <si>
    <t>DESPENSAS PROGRAMA BIENESTAR</t>
  </si>
  <si>
    <t>ARRENDAMIENTO POR EL USO DE PROGRAMAS O SISTEMAS DE COMPUTO</t>
  </si>
  <si>
    <t>INSTALACION, REPARACION Y MANTENIMIENTO DE EQUIPO E INSTRUMENTAL MEDICO Y DE LABORATORIO</t>
  </si>
  <si>
    <t xml:space="preserve"> APOYOS DE ALIMENTACION REFUGIO TEMPORAL Y PRODUCTOS ALIMENTICIOS POR TORMENTA LORENA LOS DIAS 05 Y 06 SEPTIEMBRE DE 2025</t>
  </si>
  <si>
    <t>APOYO ECONOMICO PARA EL PAGO DE LA SALA DE DIÁLOGOS DEL CENTRO DE INNOVACIÓN Y EDUCACION (CIE), PARA LLEVAR A CABO EL CURSO  "LIDERAZGO SISTÉMICO", QUE SE LLEVARÁ A CABO POR PARTE DE LA SEPYC, EL DÍA 01 DE OCTUBRE DEL AÑO EN CURSO, EN UN HORARIO DE 8:00 AM A 4:00 PM, AL CUAL ASISTIRÁ UNA MATRICULA DE 150 DOCENTES DE NIVEL PREESCOLAR.</t>
  </si>
  <si>
    <t>GASTOS CAMBIO DE PODERES EL 29 DE SEPTIEMBRE DE 2025</t>
  </si>
  <si>
    <t>gastos de viaticos y giras de trabajo en el pais</t>
  </si>
  <si>
    <t>APOYO PARA CARRERA ROSA 2025</t>
  </si>
  <si>
    <t>APOYOS ECONÓMICOS PARA FAMILIAS VULNERABLES DEL MUNICIPIO DE AHOME, JUNIO 2025, REGIDORA MARIEL AURORA LÓPEZ GÁMEZ</t>
  </si>
  <si>
    <t>APOYO PAGO DE BOLETOS DE AVION PARA ARTISTAS QUE SE PRESENTARAN EN EL CIERRE DE LAS ACTIVIDADES PROGRAMADAS PARA CELEBRAR LA DIVERSIDAD AHOME 2025,</t>
  </si>
  <si>
    <t>APOYO PAGO DE PRESTACION DEL TALENTO ARTISTICO JUANA GUADALUPE PARA EL CIERRE DE LAS ACTIVIDADES PROGRAMADAS PARA CELEBRAR LA DIVERSIDAD AHOME 2025</t>
  </si>
  <si>
    <t>GASTOS GENERALES</t>
  </si>
  <si>
    <t>Fecha</t>
  </si>
  <si>
    <t>Concepto</t>
  </si>
  <si>
    <t>Monto</t>
  </si>
  <si>
    <t>Suma</t>
  </si>
  <si>
    <t>IMDIS</t>
  </si>
  <si>
    <t>IMJE</t>
  </si>
  <si>
    <t>IMPRA</t>
  </si>
  <si>
    <t>IPLAN</t>
  </si>
  <si>
    <t>COMUN</t>
  </si>
  <si>
    <t>IMDA</t>
  </si>
  <si>
    <t>IMAC</t>
  </si>
  <si>
    <t>DIF</t>
  </si>
  <si>
    <t xml:space="preserve">JAPAMA </t>
  </si>
  <si>
    <t>CANACINTRA</t>
  </si>
  <si>
    <t>INMOBILIARIA TURISTICA DEL NOROESTE</t>
  </si>
  <si>
    <t xml:space="preserve">COPIADORAS DIGITALES DE SINALOA </t>
  </si>
  <si>
    <t xml:space="preserve">PROMOTORA AVILAN </t>
  </si>
  <si>
    <t xml:space="preserve">GAS DEL PACIFICO </t>
  </si>
  <si>
    <t xml:space="preserve">PACIFICO FONDO EMPRESARIAL </t>
  </si>
  <si>
    <t xml:space="preserve">SERVICIOS DEL CERRO DE LA MEMORIA </t>
  </si>
  <si>
    <t>COMBUSTIBLES Y LUBRICANTES DE LOS MOCHIS</t>
  </si>
  <si>
    <t xml:space="preserve">AUTO SERVICIO LA PIEDRERA </t>
  </si>
  <si>
    <t>SERVICIOS DEL VALLE DEL FUERTE</t>
  </si>
  <si>
    <t>SINCO Y MEDIOS</t>
  </si>
  <si>
    <t>RADIO &amp; TV ADVERTISING</t>
  </si>
  <si>
    <t>CONSULTORIA MERCURIO</t>
  </si>
  <si>
    <t>INT. SIN. DE EDU. POR RADIO</t>
  </si>
  <si>
    <t>RADIO GPM MOCHIS</t>
  </si>
  <si>
    <t xml:space="preserve">REPORTEROS EN </t>
  </si>
  <si>
    <t>APGR COMUNICACIONES</t>
  </si>
  <si>
    <t xml:space="preserve">COMUNICACION ACTIVA DE SINALOA </t>
  </si>
  <si>
    <t xml:space="preserve">XECF RADIO IMPACTOS 14-10 </t>
  </si>
  <si>
    <t>EL DEBATE</t>
  </si>
  <si>
    <t>RADIO TOPOLOBAMPO</t>
  </si>
  <si>
    <t>GRUPO CHAVEZ RADIOCAST</t>
  </si>
  <si>
    <t xml:space="preserve">LAD MEDIOS </t>
  </si>
  <si>
    <t>RADIODIFUSORA XHMSL FM</t>
  </si>
  <si>
    <t>LINEA DIRECTA Y SERVICIOS</t>
  </si>
  <si>
    <t xml:space="preserve">Mes </t>
  </si>
  <si>
    <t>ENERO</t>
  </si>
  <si>
    <t>FEBRERO</t>
  </si>
  <si>
    <t>MARZO</t>
  </si>
  <si>
    <t>ABRIL</t>
  </si>
  <si>
    <t>MAYO</t>
  </si>
  <si>
    <t>JUNIO</t>
  </si>
  <si>
    <t>JULIO</t>
  </si>
  <si>
    <t>AGOSTO</t>
  </si>
  <si>
    <t>SEPTIEMBRE</t>
  </si>
  <si>
    <t>OCTUBRE</t>
  </si>
  <si>
    <t>NOVIEMBRE</t>
  </si>
  <si>
    <t>DICIEMBRE</t>
  </si>
  <si>
    <t>Total</t>
  </si>
  <si>
    <t>Año</t>
  </si>
  <si>
    <t>Año 2013</t>
  </si>
  <si>
    <t>Año 2014</t>
  </si>
  <si>
    <t>Año 2015</t>
  </si>
  <si>
    <t>Año 2016</t>
  </si>
  <si>
    <t>Año 2017</t>
  </si>
  <si>
    <t>Año 2018</t>
  </si>
  <si>
    <t>Año 2019</t>
  </si>
  <si>
    <t>Año 2020</t>
  </si>
  <si>
    <t>Año 2021</t>
  </si>
  <si>
    <t>Año 2022</t>
  </si>
  <si>
    <t>Año 2023</t>
  </si>
  <si>
    <t>Año 2024</t>
  </si>
  <si>
    <t>Año 2025</t>
  </si>
  <si>
    <t xml:space="preserve">Administración </t>
  </si>
  <si>
    <t>2014 al 2016</t>
  </si>
  <si>
    <t>2017 y 2018</t>
  </si>
  <si>
    <t>2019 al 2021</t>
  </si>
  <si>
    <t>2022 al 2024</t>
  </si>
  <si>
    <t>2025 al 2027</t>
  </si>
  <si>
    <t>GASTO TOTAL</t>
  </si>
  <si>
    <t>GASTO EN ENERGÍA ELÉCTRICA</t>
  </si>
  <si>
    <t>ARRENDAMIENTO DE LUMINARIAS</t>
  </si>
  <si>
    <t>MANTENIMIENTO DE ALUMBRADO PÚBLICO</t>
  </si>
  <si>
    <t>ENERO A DICIEMBRE DE 2013</t>
  </si>
  <si>
    <t>ENERO A DICIEMBRE DE 2014</t>
  </si>
  <si>
    <t>ENERO A DICIEMBRE DE 2015</t>
  </si>
  <si>
    <t>ENERO A DICIEMBRE DE 2016</t>
  </si>
  <si>
    <t>ENERO A DICIEMBRE DE 2017</t>
  </si>
  <si>
    <t>ENERO A DICIEMBRE DE 2018</t>
  </si>
  <si>
    <t>ENERO A DICIEMBRE DE 2019</t>
  </si>
  <si>
    <t>ENERO A DICIEMBRE DE 2020</t>
  </si>
  <si>
    <t>ENERO A DICIEMBRE DE 2021</t>
  </si>
  <si>
    <t>ENERO A DICIEMBRE DE 2022</t>
  </si>
  <si>
    <t>ENERO A DICIEMBRE DE 2023</t>
  </si>
  <si>
    <t>ENERO A DICIEMBRE DE 2024</t>
  </si>
  <si>
    <t>ENERO A DICIEMBRE DE 2025</t>
  </si>
  <si>
    <t>SUMA</t>
  </si>
  <si>
    <t>CONSTRUCTORA Y COMERCIALIZADORA ERKAN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</si>
</sst>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dd\/mm\/yyyy"/>
  </numFmts>
  <fonts count="12" x14ac:knownFonts="1">
    <font>
      <sz val="10"/>
      <color indexed="8"/>
      <name val="ARIAL"/>
      <charset val="1"/>
    </font>
    <font>
      <sz val="11"/>
      <color theme="1"/>
      <name val="Calibri"/>
      <family val="2"/>
      <scheme val="minor"/>
    </font>
    <font>
      <sz val="10"/>
      <color indexed="8"/>
      <name val="Arial"/>
      <family val="2"/>
    </font>
    <font>
      <sz val="11"/>
      <color indexed="8"/>
      <name val="Calibri"/>
      <family val="2"/>
      <scheme val="minor"/>
    </font>
    <font>
      <sz val="10"/>
      <color indexed="8"/>
      <name val="Arial"/>
      <family val="2"/>
    </font>
    <font>
      <b/>
      <sz val="10"/>
      <color indexed="8"/>
      <name val="Arial"/>
      <family val="2"/>
    </font>
    <font>
      <b/>
      <sz val="11"/>
      <color theme="1"/>
      <name val="Calibri"/>
      <family val="2"/>
      <scheme val="minor"/>
    </font>
    <font>
      <b/>
      <sz val="10"/>
      <color theme="1"/>
      <name val="Arial"/>
      <family val="2"/>
    </font>
    <font>
      <sz val="10"/>
      <color theme="1"/>
      <name val="Arial"/>
      <family val="2"/>
    </font>
    <font>
      <b/>
      <sz val="11"/>
      <color indexed="8"/>
      <name val="Calibri"/>
      <family val="2"/>
      <scheme val="minor"/>
    </font>
    <font>
      <sz val="11"/>
      <color rgb="FF000000"/>
      <name val="Calibri"/>
      <family val="2"/>
      <scheme val="minor"/>
    </font>
    <font>
      <sz val="10"/>
      <name val="Arial"/>
      <family val="2"/>
    </font>
  </fonts>
  <fills count="4">
    <fill>
      <patternFill patternType="none"/>
    </fill>
    <fill>
      <patternFill patternType="gray125"/>
    </fill>
    <fill>
      <patternFill patternType="solid">
        <fgColor theme="9" tint="0.59999389629810485"/>
        <bgColor indexed="64"/>
      </patternFill>
    </fill>
    <fill>
      <patternFill patternType="solid">
        <fgColor theme="0" tint="-0.34998626667073579"/>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alignment vertical="top"/>
    </xf>
    <xf numFmtId="0" fontId="3" fillId="0" borderId="0"/>
  </cellStyleXfs>
  <cellXfs count="53">
    <xf numFmtId="0" fontId="0" fillId="0" borderId="0" xfId="0">
      <alignment vertical="top"/>
    </xf>
    <xf numFmtId="0" fontId="0" fillId="0" borderId="0" xfId="0" applyAlignment="1"/>
    <xf numFmtId="0" fontId="2" fillId="0" borderId="0" xfId="0" applyFont="1">
      <alignment vertical="top"/>
    </xf>
    <xf numFmtId="164" fontId="2" fillId="0" borderId="0" xfId="0" applyNumberFormat="1" applyFont="1">
      <alignment vertical="top"/>
    </xf>
    <xf numFmtId="4" fontId="2" fillId="0" borderId="0" xfId="0" applyNumberFormat="1" applyFont="1">
      <alignment vertical="top"/>
    </xf>
    <xf numFmtId="0" fontId="4" fillId="0" borderId="0" xfId="0" applyFont="1">
      <alignment vertical="top"/>
    </xf>
    <xf numFmtId="14" fontId="0" fillId="0" borderId="0" xfId="0" applyNumberFormat="1">
      <alignment vertical="top"/>
    </xf>
    <xf numFmtId="0" fontId="0" fillId="0" borderId="0" xfId="0" applyAlignment="1">
      <alignment horizontal="left" vertical="top"/>
    </xf>
    <xf numFmtId="0" fontId="5" fillId="0" borderId="1" xfId="0" applyFont="1" applyBorder="1" applyAlignment="1">
      <alignment horizontal="center"/>
    </xf>
    <xf numFmtId="0" fontId="5" fillId="0" borderId="0" xfId="0" applyFont="1" applyAlignment="1">
      <alignment horizontal="center"/>
    </xf>
    <xf numFmtId="4" fontId="0" fillId="0" borderId="0" xfId="0" applyNumberFormat="1">
      <alignment vertical="top"/>
    </xf>
    <xf numFmtId="4" fontId="5" fillId="0" borderId="0" xfId="0" applyNumberFormat="1" applyFont="1">
      <alignment vertical="top"/>
    </xf>
    <xf numFmtId="0" fontId="2" fillId="2" borderId="0" xfId="0" applyFont="1" applyFill="1">
      <alignment vertical="top"/>
    </xf>
    <xf numFmtId="164" fontId="2" fillId="2" borderId="0" xfId="0" applyNumberFormat="1" applyFont="1" applyFill="1">
      <alignment vertical="top"/>
    </xf>
    <xf numFmtId="4" fontId="2" fillId="2" borderId="0" xfId="0" applyNumberFormat="1" applyFont="1" applyFill="1">
      <alignment vertical="top"/>
    </xf>
    <xf numFmtId="0" fontId="0" fillId="2" borderId="0" xfId="0" applyFill="1">
      <alignment vertical="top"/>
    </xf>
    <xf numFmtId="4" fontId="0" fillId="2" borderId="0" xfId="0" applyNumberFormat="1" applyFill="1">
      <alignment vertical="top"/>
    </xf>
    <xf numFmtId="0" fontId="2" fillId="0" borderId="1" xfId="0" applyFont="1" applyBorder="1">
      <alignment vertical="top"/>
    </xf>
    <xf numFmtId="4" fontId="2" fillId="0" borderId="1" xfId="0" applyNumberFormat="1" applyFont="1" applyBorder="1">
      <alignment vertical="top"/>
    </xf>
    <xf numFmtId="4" fontId="0" fillId="0" borderId="1" xfId="0" applyNumberFormat="1" applyBorder="1">
      <alignment vertical="top"/>
    </xf>
    <xf numFmtId="0" fontId="0" fillId="0" borderId="1" xfId="0" applyBorder="1">
      <alignment vertical="top"/>
    </xf>
    <xf numFmtId="4" fontId="5" fillId="0" borderId="1" xfId="0" applyNumberFormat="1" applyFont="1" applyBorder="1">
      <alignment vertical="top"/>
    </xf>
    <xf numFmtId="0" fontId="7" fillId="0" borderId="1" xfId="0" applyFont="1" applyBorder="1" applyAlignment="1">
      <alignment horizontal="center"/>
    </xf>
    <xf numFmtId="0" fontId="6" fillId="0" borderId="1" xfId="0" applyFont="1" applyBorder="1" applyAlignment="1">
      <alignment horizontal="center"/>
    </xf>
    <xf numFmtId="0" fontId="3" fillId="0" borderId="1" xfId="1" applyBorder="1" applyAlignment="1">
      <alignment vertical="top"/>
    </xf>
    <xf numFmtId="4" fontId="0" fillId="0" borderId="1" xfId="0" applyNumberFormat="1" applyBorder="1" applyAlignment="1"/>
    <xf numFmtId="0" fontId="8" fillId="0" borderId="1" xfId="0" applyFont="1" applyBorder="1" applyAlignment="1"/>
    <xf numFmtId="0" fontId="7" fillId="0" borderId="1" xfId="0" applyFont="1" applyBorder="1" applyAlignment="1">
      <alignment horizontal="right"/>
    </xf>
    <xf numFmtId="4" fontId="9" fillId="0" borderId="1" xfId="0" applyNumberFormat="1" applyFont="1" applyBorder="1" applyAlignment="1"/>
    <xf numFmtId="0" fontId="9" fillId="0" borderId="1" xfId="0" applyFont="1" applyBorder="1" applyAlignment="1">
      <alignment horizontal="center"/>
    </xf>
    <xf numFmtId="0" fontId="0" fillId="0" borderId="1" xfId="0" applyBorder="1" applyAlignment="1"/>
    <xf numFmtId="43" fontId="10" fillId="0" borderId="1" xfId="0" applyNumberFormat="1" applyFont="1" applyBorder="1" applyAlignment="1">
      <alignment horizontal="right" vertical="center"/>
    </xf>
    <xf numFmtId="0" fontId="2" fillId="0" borderId="1" xfId="0" applyFont="1" applyBorder="1" applyAlignment="1"/>
    <xf numFmtId="4" fontId="3" fillId="0" borderId="1" xfId="0" applyNumberFormat="1" applyFont="1" applyBorder="1" applyAlignment="1"/>
    <xf numFmtId="0" fontId="9" fillId="0" borderId="1" xfId="0" applyFont="1" applyBorder="1" applyAlignment="1"/>
    <xf numFmtId="0" fontId="0" fillId="0" borderId="1" xfId="0" applyBorder="1" applyAlignment="1">
      <alignment horizontal="left"/>
    </xf>
    <xf numFmtId="4" fontId="0" fillId="0" borderId="1" xfId="0" applyNumberFormat="1" applyBorder="1" applyAlignment="1">
      <alignment horizontal="right"/>
    </xf>
    <xf numFmtId="4" fontId="2" fillId="0" borderId="1" xfId="0" applyNumberFormat="1" applyFont="1" applyBorder="1" applyAlignment="1"/>
    <xf numFmtId="4" fontId="2" fillId="0" borderId="1" xfId="0" applyNumberFormat="1" applyFont="1" applyBorder="1" applyAlignment="1">
      <alignment horizontal="right" vertical="center"/>
    </xf>
    <xf numFmtId="4" fontId="11" fillId="0" borderId="1" xfId="0" applyNumberFormat="1" applyFont="1" applyBorder="1" applyAlignment="1"/>
    <xf numFmtId="4" fontId="1" fillId="0" borderId="1" xfId="0" applyNumberFormat="1" applyFont="1" applyBorder="1" applyAlignment="1"/>
    <xf numFmtId="0" fontId="0" fillId="0" borderId="0" xfId="0" applyAlignment="1">
      <alignment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wrapText="1"/>
    </xf>
    <xf numFmtId="4" fontId="0" fillId="0" borderId="1" xfId="0" applyNumberFormat="1" applyBorder="1" applyAlignment="1">
      <alignment horizontal="right" wrapText="1"/>
    </xf>
    <xf numFmtId="4" fontId="0" fillId="3" borderId="1" xfId="0" applyNumberFormat="1" applyFill="1" applyBorder="1" applyAlignment="1">
      <alignment horizontal="right"/>
    </xf>
    <xf numFmtId="0" fontId="6" fillId="0" borderId="2" xfId="0" applyFont="1" applyBorder="1" applyAlignment="1">
      <alignment horizontal="left" wrapText="1"/>
    </xf>
    <xf numFmtId="4" fontId="0" fillId="0" borderId="2" xfId="0" applyNumberFormat="1" applyBorder="1" applyAlignment="1">
      <alignment horizontal="right"/>
    </xf>
    <xf numFmtId="4" fontId="0" fillId="0" borderId="0" xfId="0" applyNumberFormat="1" applyAlignment="1"/>
    <xf numFmtId="4" fontId="0" fillId="3" borderId="2" xfId="0" applyNumberFormat="1" applyFill="1" applyBorder="1" applyAlignment="1">
      <alignment horizontal="right"/>
    </xf>
    <xf numFmtId="4" fontId="0" fillId="3" borderId="1" xfId="0" applyNumberFormat="1" applyFill="1" applyBorder="1" applyAlignment="1"/>
    <xf numFmtId="0" fontId="6" fillId="0" borderId="1" xfId="0" applyFont="1" applyBorder="1" applyAlignment="1">
      <alignment horizontal="right" wrapText="1"/>
    </xf>
  </cellXfs>
  <cellStyles count="2">
    <cellStyle name="Normal" xfId="0" builtinId="0"/>
    <cellStyle name="Normal 2" xfId="1" xr:uid="{D4709029-F919-4844-A150-F1C62358FB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effectLst/>
              </a:rPr>
              <a:t>Gasto Mensual en Arrendamientos </a:t>
            </a:r>
            <a:endParaRPr lang="en-US" sz="1800" b="1" i="0" u="none" strike="noStrike" kern="1200" baseline="0">
              <a:solidFill>
                <a:sysClr val="windowText" lastClr="000000">
                  <a:lumMod val="75000"/>
                  <a:lumOff val="25000"/>
                </a:sysClr>
              </a:solidFill>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ARRE!$B$60</c:f>
              <c:strCache>
                <c:ptCount val="1"/>
                <c:pt idx="0">
                  <c:v>Monto</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ARRE!$A$61:$A$72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ARRE!$B$61:$B$72</c:f>
              <c:numCache>
                <c:formatCode>#,##0.00</c:formatCode>
                <c:ptCount val="12"/>
                <c:pt idx="0">
                  <c:v>318325.87</c:v>
                </c:pt>
                <c:pt idx="1">
                  <c:v>1285940.94</c:v>
                </c:pt>
                <c:pt idx="2">
                  <c:v>3984039.8600000003</c:v>
                </c:pt>
                <c:pt idx="3">
                  <c:v>5366724.8599999994</c:v>
                </c:pt>
                <c:pt idx="4">
                  <c:v>2985016.25</c:v>
                </c:pt>
                <c:pt idx="5">
                  <c:v>921517.25</c:v>
                </c:pt>
                <c:pt idx="6">
                  <c:v>651847.96</c:v>
                </c:pt>
                <c:pt idx="7">
                  <c:v>5206789.71</c:v>
                </c:pt>
                <c:pt idx="8">
                  <c:v>5141158.75</c:v>
                </c:pt>
              </c:numCache>
            </c:numRef>
          </c:val>
          <c:extLst>
            <c:ext xmlns:c16="http://schemas.microsoft.com/office/drawing/2014/chart" uri="{C3380CC4-5D6E-409C-BE32-E72D297353CC}">
              <c16:uniqueId val="{00000000-1410-4449-AFB6-2EA4953FE672}"/>
            </c:ext>
          </c:extLst>
        </c:ser>
        <c:dLbls>
          <c:showLegendKey val="0"/>
          <c:showVal val="1"/>
          <c:showCatName val="0"/>
          <c:showSerName val="0"/>
          <c:showPercent val="0"/>
          <c:showBubbleSize val="0"/>
        </c:dLbls>
        <c:gapWidth val="150"/>
        <c:shape val="box"/>
        <c:axId val="784026848"/>
        <c:axId val="784039808"/>
        <c:axId val="0"/>
      </c:bar3DChart>
      <c:catAx>
        <c:axId val="78402684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784039808"/>
        <c:crosses val="autoZero"/>
        <c:auto val="1"/>
        <c:lblAlgn val="ctr"/>
        <c:lblOffset val="100"/>
        <c:noMultiLvlLbl val="0"/>
      </c:catAx>
      <c:valAx>
        <c:axId val="784039808"/>
        <c:scaling>
          <c:orientation val="minMax"/>
        </c:scaling>
        <c:delete val="1"/>
        <c:axPos val="l"/>
        <c:numFmt formatCode="#,##0.00" sourceLinked="1"/>
        <c:majorTickMark val="none"/>
        <c:minorTickMark val="none"/>
        <c:tickLblPos val="nextTo"/>
        <c:crossAx val="7840268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effectLst/>
              </a:rPr>
              <a:t>Gasto Anual en Combustible</a:t>
            </a:r>
            <a:endParaRPr lang="en-US" sz="1800" b="1" i="0" u="none" strike="noStrike" kern="1200" baseline="0">
              <a:solidFill>
                <a:sysClr val="windowText" lastClr="000000">
                  <a:lumMod val="75000"/>
                  <a:lumOff val="25000"/>
                </a:sysClr>
              </a:solidFill>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COM!$B$108</c:f>
              <c:strCache>
                <c:ptCount val="1"/>
                <c:pt idx="0">
                  <c:v>Monto</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COM!$A$109:$A$121</c:f>
              <c:strCache>
                <c:ptCount val="13"/>
                <c:pt idx="0">
                  <c:v>Año 2013</c:v>
                </c:pt>
                <c:pt idx="1">
                  <c:v>Año 2014</c:v>
                </c:pt>
                <c:pt idx="2">
                  <c:v>Año 2015</c:v>
                </c:pt>
                <c:pt idx="3">
                  <c:v>Año 2016</c:v>
                </c:pt>
                <c:pt idx="4">
                  <c:v>Año 2017</c:v>
                </c:pt>
                <c:pt idx="5">
                  <c:v>Año 2018</c:v>
                </c:pt>
                <c:pt idx="6">
                  <c:v>Año 2019</c:v>
                </c:pt>
                <c:pt idx="7">
                  <c:v>Año 2020</c:v>
                </c:pt>
                <c:pt idx="8">
                  <c:v>Año 2021</c:v>
                </c:pt>
                <c:pt idx="9">
                  <c:v>Año 2022</c:v>
                </c:pt>
                <c:pt idx="10">
                  <c:v>Año 2023</c:v>
                </c:pt>
                <c:pt idx="11">
                  <c:v>Año 2024</c:v>
                </c:pt>
                <c:pt idx="12">
                  <c:v>Año 2025</c:v>
                </c:pt>
              </c:strCache>
            </c:strRef>
          </c:cat>
          <c:val>
            <c:numRef>
              <c:f>COM!$B$109:$B$121</c:f>
              <c:numCache>
                <c:formatCode>#,##0.00</c:formatCode>
                <c:ptCount val="13"/>
                <c:pt idx="0" formatCode="_(* #,##0.00_);_(* \(#,##0.00\);_(* &quot;-&quot;??_);_(@_)">
                  <c:v>59681317.369999997</c:v>
                </c:pt>
                <c:pt idx="1">
                  <c:v>71596398.170000002</c:v>
                </c:pt>
                <c:pt idx="2">
                  <c:v>80449843.450000003</c:v>
                </c:pt>
                <c:pt idx="3">
                  <c:v>88997159</c:v>
                </c:pt>
                <c:pt idx="4">
                  <c:v>75709421.150000006</c:v>
                </c:pt>
                <c:pt idx="5">
                  <c:v>85442395.490000024</c:v>
                </c:pt>
                <c:pt idx="6">
                  <c:v>110525583.23</c:v>
                </c:pt>
                <c:pt idx="7">
                  <c:v>120906697.31</c:v>
                </c:pt>
                <c:pt idx="8">
                  <c:v>127975375.17000002</c:v>
                </c:pt>
                <c:pt idx="9">
                  <c:v>184871236.47</c:v>
                </c:pt>
                <c:pt idx="10">
                  <c:v>226238065.50000003</c:v>
                </c:pt>
                <c:pt idx="11">
                  <c:v>251172502.66999999</c:v>
                </c:pt>
                <c:pt idx="12">
                  <c:v>178644658.16</c:v>
                </c:pt>
              </c:numCache>
            </c:numRef>
          </c:val>
          <c:extLst>
            <c:ext xmlns:c16="http://schemas.microsoft.com/office/drawing/2014/chart" uri="{C3380CC4-5D6E-409C-BE32-E72D297353CC}">
              <c16:uniqueId val="{00000000-647B-4DB4-9B76-6D30A8931397}"/>
            </c:ext>
          </c:extLst>
        </c:ser>
        <c:dLbls>
          <c:showLegendKey val="0"/>
          <c:showVal val="1"/>
          <c:showCatName val="0"/>
          <c:showSerName val="0"/>
          <c:showPercent val="0"/>
          <c:showBubbleSize val="0"/>
        </c:dLbls>
        <c:gapWidth val="150"/>
        <c:shape val="box"/>
        <c:axId val="784032608"/>
        <c:axId val="784014848"/>
        <c:axId val="0"/>
      </c:bar3DChart>
      <c:catAx>
        <c:axId val="78403260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784014848"/>
        <c:crosses val="autoZero"/>
        <c:auto val="1"/>
        <c:lblAlgn val="ctr"/>
        <c:lblOffset val="100"/>
        <c:noMultiLvlLbl val="0"/>
      </c:catAx>
      <c:valAx>
        <c:axId val="784014848"/>
        <c:scaling>
          <c:orientation val="minMax"/>
        </c:scaling>
        <c:delete val="1"/>
        <c:axPos val="l"/>
        <c:numFmt formatCode="_(* #,##0.00_);_(* \(#,##0.00\);_(* &quot;-&quot;??_);_(@_)" sourceLinked="1"/>
        <c:majorTickMark val="none"/>
        <c:minorTickMark val="none"/>
        <c:tickLblPos val="nextTo"/>
        <c:crossAx val="7840326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r>
              <a:rPr lang="en-US" sz="1800" b="0" i="0" u="none" strike="noStrike" kern="1200" cap="all" baseline="0">
                <a:solidFill>
                  <a:sysClr val="window" lastClr="FFFFFF"/>
                </a:solidFill>
              </a:rPr>
              <a:t>gasto en COMBUSTIBLE por administración</a:t>
            </a:r>
          </a:p>
        </c:rich>
      </c:tx>
      <c:overlay val="0"/>
      <c:spPr>
        <a:noFill/>
        <a:ln>
          <a:noFill/>
        </a:ln>
        <a:effectLst/>
      </c:spPr>
      <c:txPr>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endParaRPr lang="es-MX"/>
        </a:p>
      </c:txPr>
    </c:title>
    <c:autoTitleDeleted val="0"/>
    <c:view3D>
      <c:rotX val="15"/>
      <c:rotY val="20"/>
      <c:depthPercent val="100"/>
      <c:rAngAx val="1"/>
    </c:view3D>
    <c:floor>
      <c:thickness val="0"/>
      <c:spPr>
        <a:solidFill>
          <a:schemeClr val="bg2">
            <a:lumMod val="75000"/>
            <a:alpha val="27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COM!$B$145</c:f>
              <c:strCache>
                <c:ptCount val="1"/>
                <c:pt idx="0">
                  <c:v>Suma</c:v>
                </c:pt>
              </c:strCache>
            </c:strRef>
          </c:tx>
          <c:spPr>
            <a:solidFill>
              <a:schemeClr val="accent1">
                <a:alpha val="88000"/>
              </a:schemeClr>
            </a:solidFill>
            <a:ln>
              <a:noFill/>
            </a:ln>
            <a:effectLst/>
            <a:scene3d>
              <a:camera prst="orthographicFront"/>
              <a:lightRig rig="threePt" dir="t"/>
            </a:scene3d>
            <a:sp3d prstMaterial="flat"/>
          </c:spPr>
          <c:invertIfNegative val="0"/>
          <c:dPt>
            <c:idx val="1"/>
            <c:invertIfNegative val="0"/>
            <c:bubble3D val="0"/>
            <c:spPr>
              <a:solidFill>
                <a:schemeClr val="accent2">
                  <a:lumMod val="75000"/>
                </a:schemeClr>
              </a:solidFill>
              <a:ln>
                <a:noFill/>
              </a:ln>
              <a:effectLst/>
              <a:scene3d>
                <a:camera prst="orthographicFront"/>
                <a:lightRig rig="threePt" dir="t"/>
              </a:scene3d>
              <a:sp3d prstMaterial="flat"/>
            </c:spPr>
            <c:extLst>
              <c:ext xmlns:c16="http://schemas.microsoft.com/office/drawing/2014/chart" uri="{C3380CC4-5D6E-409C-BE32-E72D297353CC}">
                <c16:uniqueId val="{00000005-0387-44A7-A700-5B0657581462}"/>
              </c:ext>
            </c:extLst>
          </c:dPt>
          <c:dPt>
            <c:idx val="2"/>
            <c:invertIfNegative val="0"/>
            <c:bubble3D val="0"/>
            <c:spPr>
              <a:solidFill>
                <a:schemeClr val="accent4">
                  <a:lumMod val="75000"/>
                </a:schemeClr>
              </a:solidFill>
              <a:ln>
                <a:noFill/>
              </a:ln>
              <a:effectLst/>
              <a:scene3d>
                <a:camera prst="orthographicFront"/>
                <a:lightRig rig="threePt" dir="t"/>
              </a:scene3d>
              <a:sp3d prstMaterial="flat"/>
            </c:spPr>
            <c:extLst>
              <c:ext xmlns:c16="http://schemas.microsoft.com/office/drawing/2014/chart" uri="{C3380CC4-5D6E-409C-BE32-E72D297353CC}">
                <c16:uniqueId val="{00000004-0387-44A7-A700-5B0657581462}"/>
              </c:ext>
            </c:extLst>
          </c:dPt>
          <c:dPt>
            <c:idx val="3"/>
            <c:invertIfNegative val="0"/>
            <c:bubble3D val="0"/>
            <c:spPr>
              <a:solidFill>
                <a:schemeClr val="accent6">
                  <a:lumMod val="75000"/>
                </a:schemeClr>
              </a:solidFill>
              <a:ln>
                <a:noFill/>
              </a:ln>
              <a:effectLst/>
              <a:scene3d>
                <a:camera prst="orthographicFront"/>
                <a:lightRig rig="threePt" dir="t"/>
              </a:scene3d>
              <a:sp3d prstMaterial="flat"/>
            </c:spPr>
            <c:extLst>
              <c:ext xmlns:c16="http://schemas.microsoft.com/office/drawing/2014/chart" uri="{C3380CC4-5D6E-409C-BE32-E72D297353CC}">
                <c16:uniqueId val="{00000003-0387-44A7-A700-5B0657581462}"/>
              </c:ext>
            </c:extLst>
          </c:dPt>
          <c:dPt>
            <c:idx val="4"/>
            <c:invertIfNegative val="0"/>
            <c:bubble3D val="0"/>
            <c:spPr>
              <a:solidFill>
                <a:srgbClr val="C00000"/>
              </a:solidFill>
              <a:ln>
                <a:noFill/>
              </a:ln>
              <a:effectLst/>
              <a:scene3d>
                <a:camera prst="orthographicFront"/>
                <a:lightRig rig="threePt" dir="t"/>
              </a:scene3d>
              <a:sp3d prstMaterial="flat"/>
            </c:spPr>
            <c:extLst>
              <c:ext xmlns:c16="http://schemas.microsoft.com/office/drawing/2014/chart" uri="{C3380CC4-5D6E-409C-BE32-E72D297353CC}">
                <c16:uniqueId val="{00000002-0387-44A7-A700-5B0657581462}"/>
              </c:ext>
            </c:extLst>
          </c:dPt>
          <c:dPt>
            <c:idx val="5"/>
            <c:invertIfNegative val="0"/>
            <c:bubble3D val="0"/>
            <c:spPr>
              <a:solidFill>
                <a:srgbClr val="7030A0"/>
              </a:solidFill>
              <a:ln>
                <a:noFill/>
              </a:ln>
              <a:effectLst/>
              <a:scene3d>
                <a:camera prst="orthographicFront"/>
                <a:lightRig rig="threePt" dir="t"/>
              </a:scene3d>
              <a:sp3d prstMaterial="flat"/>
            </c:spPr>
            <c:extLst>
              <c:ext xmlns:c16="http://schemas.microsoft.com/office/drawing/2014/chart" uri="{C3380CC4-5D6E-409C-BE32-E72D297353CC}">
                <c16:uniqueId val="{00000001-0387-44A7-A700-5B0657581462}"/>
              </c:ext>
            </c:extLst>
          </c:dPt>
          <c:dLbls>
            <c:spPr>
              <a:solidFill>
                <a:schemeClr val="accent1">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COM!$A$146:$A$151</c:f>
              <c:strCache>
                <c:ptCount val="6"/>
                <c:pt idx="0">
                  <c:v>2013</c:v>
                </c:pt>
                <c:pt idx="1">
                  <c:v>2014 al 2016</c:v>
                </c:pt>
                <c:pt idx="2">
                  <c:v>2017 y 2018</c:v>
                </c:pt>
                <c:pt idx="3">
                  <c:v>2019 al 2021</c:v>
                </c:pt>
                <c:pt idx="4">
                  <c:v>2022 al 2024</c:v>
                </c:pt>
                <c:pt idx="5">
                  <c:v>2025 al 2027</c:v>
                </c:pt>
              </c:strCache>
            </c:strRef>
          </c:cat>
          <c:val>
            <c:numRef>
              <c:f>COM!$B$146:$B$151</c:f>
              <c:numCache>
                <c:formatCode>#,##0.00</c:formatCode>
                <c:ptCount val="6"/>
                <c:pt idx="0">
                  <c:v>59681317.369999997</c:v>
                </c:pt>
                <c:pt idx="1">
                  <c:v>241043400.62</c:v>
                </c:pt>
                <c:pt idx="2">
                  <c:v>161151816.63999999</c:v>
                </c:pt>
                <c:pt idx="3">
                  <c:v>359407655.70999998</c:v>
                </c:pt>
                <c:pt idx="4">
                  <c:v>662281804.63999999</c:v>
                </c:pt>
                <c:pt idx="5">
                  <c:v>178644658.16</c:v>
                </c:pt>
              </c:numCache>
            </c:numRef>
          </c:val>
          <c:extLst>
            <c:ext xmlns:c16="http://schemas.microsoft.com/office/drawing/2014/chart" uri="{C3380CC4-5D6E-409C-BE32-E72D297353CC}">
              <c16:uniqueId val="{00000000-0387-44A7-A700-5B0657581462}"/>
            </c:ext>
          </c:extLst>
        </c:ser>
        <c:dLbls>
          <c:showLegendKey val="0"/>
          <c:showVal val="1"/>
          <c:showCatName val="0"/>
          <c:showSerName val="0"/>
          <c:showPercent val="0"/>
          <c:showBubbleSize val="0"/>
        </c:dLbls>
        <c:gapWidth val="84"/>
        <c:gapDepth val="53"/>
        <c:shape val="box"/>
        <c:axId val="784020608"/>
        <c:axId val="784021568"/>
        <c:axId val="0"/>
      </c:bar3DChart>
      <c:catAx>
        <c:axId val="78402060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MX"/>
          </a:p>
        </c:txPr>
        <c:crossAx val="784021568"/>
        <c:crosses val="autoZero"/>
        <c:auto val="1"/>
        <c:lblAlgn val="ctr"/>
        <c:lblOffset val="100"/>
        <c:noMultiLvlLbl val="0"/>
      </c:catAx>
      <c:valAx>
        <c:axId val="784021568"/>
        <c:scaling>
          <c:orientation val="minMax"/>
        </c:scaling>
        <c:delete val="1"/>
        <c:axPos val="l"/>
        <c:numFmt formatCode="#,##0.00" sourceLinked="1"/>
        <c:majorTickMark val="out"/>
        <c:minorTickMark val="none"/>
        <c:tickLblPos val="nextTo"/>
        <c:crossAx val="7840206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dk1">
        <a:lumMod val="75000"/>
        <a:lumOff val="25000"/>
      </a:schemeClr>
    </a:solidFill>
    <a:ln w="6350" cap="flat" cmpd="sng" algn="ctr">
      <a:solidFill>
        <a:schemeClr val="dk1">
          <a:tint val="75000"/>
        </a:schemeClr>
      </a:solidFill>
      <a:round/>
    </a:ln>
    <a:effectLst/>
  </c:spPr>
  <c:txPr>
    <a:bodyPr/>
    <a:lstStyle/>
    <a:p>
      <a:pPr>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effectLst/>
              </a:rPr>
              <a:t>Gasto Mensual en Despensas</a:t>
            </a:r>
            <a:endParaRPr lang="en-US" sz="1800" b="1" i="0" u="none" strike="noStrike" kern="1200" baseline="0">
              <a:solidFill>
                <a:sysClr val="windowText" lastClr="000000">
                  <a:lumMod val="75000"/>
                  <a:lumOff val="25000"/>
                </a:sysClr>
              </a:solidFill>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DES!$B$15</c:f>
              <c:strCache>
                <c:ptCount val="1"/>
                <c:pt idx="0">
                  <c:v>Monto</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DES!$A$16:$A$27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DES!$B$16:$B$27</c:f>
              <c:numCache>
                <c:formatCode>#,##0.00</c:formatCode>
                <c:ptCount val="12"/>
                <c:pt idx="0">
                  <c:v>253555.20000000001</c:v>
                </c:pt>
                <c:pt idx="1">
                  <c:v>3393007.1999999997</c:v>
                </c:pt>
                <c:pt idx="2">
                  <c:v>1042852.5</c:v>
                </c:pt>
                <c:pt idx="3">
                  <c:v>4924280.1000000006</c:v>
                </c:pt>
                <c:pt idx="4">
                  <c:v>2120837.5</c:v>
                </c:pt>
                <c:pt idx="5">
                  <c:v>1453885.8</c:v>
                </c:pt>
                <c:pt idx="6">
                  <c:v>0</c:v>
                </c:pt>
                <c:pt idx="7">
                  <c:v>1029460.8</c:v>
                </c:pt>
                <c:pt idx="8">
                  <c:v>3667777.2</c:v>
                </c:pt>
              </c:numCache>
            </c:numRef>
          </c:val>
          <c:extLst>
            <c:ext xmlns:c16="http://schemas.microsoft.com/office/drawing/2014/chart" uri="{C3380CC4-5D6E-409C-BE32-E72D297353CC}">
              <c16:uniqueId val="{00000000-0451-4406-BD07-6C3C9420EC8B}"/>
            </c:ext>
          </c:extLst>
        </c:ser>
        <c:dLbls>
          <c:showLegendKey val="0"/>
          <c:showVal val="1"/>
          <c:showCatName val="0"/>
          <c:showSerName val="0"/>
          <c:showPercent val="0"/>
          <c:showBubbleSize val="0"/>
        </c:dLbls>
        <c:gapWidth val="150"/>
        <c:shape val="box"/>
        <c:axId val="771707232"/>
        <c:axId val="771708672"/>
        <c:axId val="0"/>
      </c:bar3DChart>
      <c:catAx>
        <c:axId val="77170723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771708672"/>
        <c:crosses val="autoZero"/>
        <c:auto val="1"/>
        <c:lblAlgn val="ctr"/>
        <c:lblOffset val="100"/>
        <c:noMultiLvlLbl val="0"/>
      </c:catAx>
      <c:valAx>
        <c:axId val="771708672"/>
        <c:scaling>
          <c:orientation val="minMax"/>
        </c:scaling>
        <c:delete val="1"/>
        <c:axPos val="l"/>
        <c:numFmt formatCode="#,##0.00" sourceLinked="1"/>
        <c:majorTickMark val="none"/>
        <c:minorTickMark val="none"/>
        <c:tickLblPos val="nextTo"/>
        <c:crossAx val="7717072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effectLst/>
              </a:rPr>
              <a:t>Gasto Anual en Despensas</a:t>
            </a:r>
            <a:endParaRPr lang="es-MX" sz="1800" b="1" i="0" u="none" strike="noStrike" kern="1200" baseline="0">
              <a:solidFill>
                <a:sysClr val="windowText" lastClr="000000">
                  <a:lumMod val="75000"/>
                  <a:lumOff val="25000"/>
                </a:sysClr>
              </a:solidFill>
              <a:effectLst/>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DES!$B$40</c:f>
              <c:strCache>
                <c:ptCount val="1"/>
                <c:pt idx="0">
                  <c:v>Monto</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0"/>
              <c:layout>
                <c:manualLayout>
                  <c:x val="-8.9686098654708588E-3"/>
                  <c:y val="9.592326139088728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41-4636-80A7-2353F1AE4446}"/>
                </c:ext>
              </c:extLst>
            </c:dLbl>
            <c:dLbl>
              <c:idx val="1"/>
              <c:layout>
                <c:manualLayout>
                  <c:x val="-7.4738415545590429E-3"/>
                  <c:y val="6.39488409272570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E41-4636-80A7-2353F1AE4446}"/>
                </c:ext>
              </c:extLst>
            </c:dLbl>
            <c:dLbl>
              <c:idx val="3"/>
              <c:layout>
                <c:manualLayout>
                  <c:x val="4.4843049327354259E-3"/>
                  <c:y val="1.27897681854516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41-4636-80A7-2353F1AE44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DES!$A$41:$A$52</c:f>
              <c:strCache>
                <c:ptCount val="12"/>
                <c:pt idx="0">
                  <c:v>Año 2014</c:v>
                </c:pt>
                <c:pt idx="1">
                  <c:v>Año 2015</c:v>
                </c:pt>
                <c:pt idx="2">
                  <c:v>Año 2016</c:v>
                </c:pt>
                <c:pt idx="3">
                  <c:v>Año 2017</c:v>
                </c:pt>
                <c:pt idx="4">
                  <c:v>Año 2018</c:v>
                </c:pt>
                <c:pt idx="5">
                  <c:v>Año 2019</c:v>
                </c:pt>
                <c:pt idx="6">
                  <c:v>Año 2020</c:v>
                </c:pt>
                <c:pt idx="7">
                  <c:v>Año 2021</c:v>
                </c:pt>
                <c:pt idx="8">
                  <c:v>Año 2022</c:v>
                </c:pt>
                <c:pt idx="9">
                  <c:v>Año 2023</c:v>
                </c:pt>
                <c:pt idx="10">
                  <c:v>Año 2024</c:v>
                </c:pt>
                <c:pt idx="11">
                  <c:v>Año 2025</c:v>
                </c:pt>
              </c:strCache>
            </c:strRef>
          </c:cat>
          <c:val>
            <c:numRef>
              <c:f>DES!$B$41:$B$52</c:f>
              <c:numCache>
                <c:formatCode>#,##0.00</c:formatCode>
                <c:ptCount val="12"/>
                <c:pt idx="0">
                  <c:v>11305544.829999996</c:v>
                </c:pt>
                <c:pt idx="1">
                  <c:v>12310996.85</c:v>
                </c:pt>
                <c:pt idx="2">
                  <c:v>12884799.58</c:v>
                </c:pt>
                <c:pt idx="3">
                  <c:v>11421600.84</c:v>
                </c:pt>
                <c:pt idx="4">
                  <c:v>21823728.370000001</c:v>
                </c:pt>
                <c:pt idx="5">
                  <c:v>15458588.42</c:v>
                </c:pt>
                <c:pt idx="6">
                  <c:v>28213256.450000003</c:v>
                </c:pt>
                <c:pt idx="7">
                  <c:v>21548946.59</c:v>
                </c:pt>
                <c:pt idx="8">
                  <c:v>25384689.210000001</c:v>
                </c:pt>
                <c:pt idx="9">
                  <c:v>38016261.760000005</c:v>
                </c:pt>
                <c:pt idx="10">
                  <c:v>33343751.620000001</c:v>
                </c:pt>
                <c:pt idx="11">
                  <c:v>17885656.300000001</c:v>
                </c:pt>
              </c:numCache>
            </c:numRef>
          </c:val>
          <c:extLst>
            <c:ext xmlns:c16="http://schemas.microsoft.com/office/drawing/2014/chart" uri="{C3380CC4-5D6E-409C-BE32-E72D297353CC}">
              <c16:uniqueId val="{00000000-3E41-4636-80A7-2353F1AE4446}"/>
            </c:ext>
          </c:extLst>
        </c:ser>
        <c:dLbls>
          <c:showLegendKey val="0"/>
          <c:showVal val="1"/>
          <c:showCatName val="0"/>
          <c:showSerName val="0"/>
          <c:showPercent val="0"/>
          <c:showBubbleSize val="0"/>
        </c:dLbls>
        <c:gapWidth val="150"/>
        <c:shape val="box"/>
        <c:axId val="454691408"/>
        <c:axId val="454691888"/>
        <c:axId val="0"/>
      </c:bar3DChart>
      <c:catAx>
        <c:axId val="45469140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454691888"/>
        <c:crosses val="autoZero"/>
        <c:auto val="1"/>
        <c:lblAlgn val="ctr"/>
        <c:lblOffset val="100"/>
        <c:noMultiLvlLbl val="0"/>
      </c:catAx>
      <c:valAx>
        <c:axId val="454691888"/>
        <c:scaling>
          <c:orientation val="minMax"/>
        </c:scaling>
        <c:delete val="1"/>
        <c:axPos val="l"/>
        <c:numFmt formatCode="#,##0.00" sourceLinked="1"/>
        <c:majorTickMark val="none"/>
        <c:minorTickMark val="none"/>
        <c:tickLblPos val="nextTo"/>
        <c:crossAx val="4546914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r>
              <a:rPr lang="en-US" sz="1800" b="0" i="0" u="none" strike="noStrike" kern="1200" cap="all" baseline="0">
                <a:solidFill>
                  <a:sysClr val="window" lastClr="FFFFFF"/>
                </a:solidFill>
              </a:rPr>
              <a:t>gasto en DESPENSAS por administración</a:t>
            </a:r>
          </a:p>
        </c:rich>
      </c:tx>
      <c:overlay val="0"/>
      <c:spPr>
        <a:noFill/>
        <a:ln>
          <a:noFill/>
        </a:ln>
        <a:effectLst/>
      </c:spPr>
      <c:txPr>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endParaRPr lang="es-MX"/>
        </a:p>
      </c:txPr>
    </c:title>
    <c:autoTitleDeleted val="0"/>
    <c:view3D>
      <c:rotX val="15"/>
      <c:rotY val="20"/>
      <c:depthPercent val="100"/>
      <c:rAngAx val="1"/>
    </c:view3D>
    <c:floor>
      <c:thickness val="0"/>
      <c:spPr>
        <a:solidFill>
          <a:schemeClr val="bg2">
            <a:lumMod val="75000"/>
            <a:alpha val="27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DES!$B$66</c:f>
              <c:strCache>
                <c:ptCount val="1"/>
                <c:pt idx="0">
                  <c:v>Suma</c:v>
                </c:pt>
              </c:strCache>
            </c:strRef>
          </c:tx>
          <c:spPr>
            <a:solidFill>
              <a:schemeClr val="accent1">
                <a:alpha val="88000"/>
              </a:schemeClr>
            </a:solidFill>
            <a:ln>
              <a:noFill/>
            </a:ln>
            <a:effectLst/>
            <a:scene3d>
              <a:camera prst="orthographicFront"/>
              <a:lightRig rig="threePt" dir="t"/>
            </a:scene3d>
            <a:sp3d prstMaterial="flat"/>
          </c:spPr>
          <c:invertIfNegative val="0"/>
          <c:dPt>
            <c:idx val="0"/>
            <c:invertIfNegative val="0"/>
            <c:bubble3D val="0"/>
            <c:spPr>
              <a:solidFill>
                <a:schemeClr val="accent2">
                  <a:lumMod val="75000"/>
                </a:schemeClr>
              </a:solidFill>
              <a:ln>
                <a:noFill/>
              </a:ln>
              <a:effectLst/>
              <a:scene3d>
                <a:camera prst="orthographicFront"/>
                <a:lightRig rig="threePt" dir="t"/>
              </a:scene3d>
              <a:sp3d prstMaterial="flat"/>
            </c:spPr>
            <c:extLst>
              <c:ext xmlns:c16="http://schemas.microsoft.com/office/drawing/2014/chart" uri="{C3380CC4-5D6E-409C-BE32-E72D297353CC}">
                <c16:uniqueId val="{00000005-C690-4F62-9E27-C3BBA6CEA83D}"/>
              </c:ext>
            </c:extLst>
          </c:dPt>
          <c:dPt>
            <c:idx val="1"/>
            <c:invertIfNegative val="0"/>
            <c:bubble3D val="0"/>
            <c:spPr>
              <a:solidFill>
                <a:schemeClr val="accent4">
                  <a:lumMod val="75000"/>
                </a:schemeClr>
              </a:solidFill>
              <a:ln>
                <a:noFill/>
              </a:ln>
              <a:effectLst/>
              <a:scene3d>
                <a:camera prst="orthographicFront"/>
                <a:lightRig rig="threePt" dir="t"/>
              </a:scene3d>
              <a:sp3d prstMaterial="flat"/>
            </c:spPr>
            <c:extLst>
              <c:ext xmlns:c16="http://schemas.microsoft.com/office/drawing/2014/chart" uri="{C3380CC4-5D6E-409C-BE32-E72D297353CC}">
                <c16:uniqueId val="{00000004-C690-4F62-9E27-C3BBA6CEA83D}"/>
              </c:ext>
            </c:extLst>
          </c:dPt>
          <c:dPt>
            <c:idx val="2"/>
            <c:invertIfNegative val="0"/>
            <c:bubble3D val="0"/>
            <c:spPr>
              <a:solidFill>
                <a:schemeClr val="accent6">
                  <a:lumMod val="75000"/>
                </a:schemeClr>
              </a:solidFill>
              <a:ln>
                <a:noFill/>
              </a:ln>
              <a:effectLst/>
              <a:scene3d>
                <a:camera prst="orthographicFront"/>
                <a:lightRig rig="threePt" dir="t"/>
              </a:scene3d>
              <a:sp3d prstMaterial="flat"/>
            </c:spPr>
            <c:extLst>
              <c:ext xmlns:c16="http://schemas.microsoft.com/office/drawing/2014/chart" uri="{C3380CC4-5D6E-409C-BE32-E72D297353CC}">
                <c16:uniqueId val="{00000003-C690-4F62-9E27-C3BBA6CEA83D}"/>
              </c:ext>
            </c:extLst>
          </c:dPt>
          <c:dPt>
            <c:idx val="3"/>
            <c:invertIfNegative val="0"/>
            <c:bubble3D val="0"/>
            <c:spPr>
              <a:solidFill>
                <a:srgbClr val="C00000"/>
              </a:solidFill>
              <a:ln>
                <a:noFill/>
              </a:ln>
              <a:effectLst/>
              <a:scene3d>
                <a:camera prst="orthographicFront"/>
                <a:lightRig rig="threePt" dir="t"/>
              </a:scene3d>
              <a:sp3d prstMaterial="flat"/>
            </c:spPr>
            <c:extLst>
              <c:ext xmlns:c16="http://schemas.microsoft.com/office/drawing/2014/chart" uri="{C3380CC4-5D6E-409C-BE32-E72D297353CC}">
                <c16:uniqueId val="{00000002-C690-4F62-9E27-C3BBA6CEA83D}"/>
              </c:ext>
            </c:extLst>
          </c:dPt>
          <c:dPt>
            <c:idx val="4"/>
            <c:invertIfNegative val="0"/>
            <c:bubble3D val="0"/>
            <c:spPr>
              <a:solidFill>
                <a:srgbClr val="7030A0"/>
              </a:solidFill>
              <a:ln>
                <a:noFill/>
              </a:ln>
              <a:effectLst/>
              <a:scene3d>
                <a:camera prst="orthographicFront"/>
                <a:lightRig rig="threePt" dir="t"/>
              </a:scene3d>
              <a:sp3d prstMaterial="flat"/>
            </c:spPr>
            <c:extLst>
              <c:ext xmlns:c16="http://schemas.microsoft.com/office/drawing/2014/chart" uri="{C3380CC4-5D6E-409C-BE32-E72D297353CC}">
                <c16:uniqueId val="{00000001-C690-4F62-9E27-C3BBA6CEA83D}"/>
              </c:ext>
            </c:extLst>
          </c:dPt>
          <c:dLbls>
            <c:spPr>
              <a:solidFill>
                <a:schemeClr val="accent1">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DES!$A$67:$A$71</c:f>
              <c:strCache>
                <c:ptCount val="5"/>
                <c:pt idx="0">
                  <c:v>2014 al 2016</c:v>
                </c:pt>
                <c:pt idx="1">
                  <c:v>2017 y 2018</c:v>
                </c:pt>
                <c:pt idx="2">
                  <c:v>2019 al 2021</c:v>
                </c:pt>
                <c:pt idx="3">
                  <c:v>2022 al 2024</c:v>
                </c:pt>
                <c:pt idx="4">
                  <c:v>2025 al 2027</c:v>
                </c:pt>
              </c:strCache>
            </c:strRef>
          </c:cat>
          <c:val>
            <c:numRef>
              <c:f>DES!$B$67:$B$71</c:f>
              <c:numCache>
                <c:formatCode>#,##0.00</c:formatCode>
                <c:ptCount val="5"/>
                <c:pt idx="0">
                  <c:v>36501341.259999998</c:v>
                </c:pt>
                <c:pt idx="1">
                  <c:v>33245329.210000001</c:v>
                </c:pt>
                <c:pt idx="2">
                  <c:v>65220791.460000001</c:v>
                </c:pt>
                <c:pt idx="3">
                  <c:v>96744702.590000004</c:v>
                </c:pt>
                <c:pt idx="4">
                  <c:v>17885656.300000001</c:v>
                </c:pt>
              </c:numCache>
            </c:numRef>
          </c:val>
          <c:extLst>
            <c:ext xmlns:c16="http://schemas.microsoft.com/office/drawing/2014/chart" uri="{C3380CC4-5D6E-409C-BE32-E72D297353CC}">
              <c16:uniqueId val="{00000000-C690-4F62-9E27-C3BBA6CEA83D}"/>
            </c:ext>
          </c:extLst>
        </c:ser>
        <c:dLbls>
          <c:showLegendKey val="0"/>
          <c:showVal val="1"/>
          <c:showCatName val="0"/>
          <c:showSerName val="0"/>
          <c:showPercent val="0"/>
          <c:showBubbleSize val="0"/>
        </c:dLbls>
        <c:gapWidth val="84"/>
        <c:gapDepth val="53"/>
        <c:shape val="box"/>
        <c:axId val="454688528"/>
        <c:axId val="454680368"/>
        <c:axId val="0"/>
      </c:bar3DChart>
      <c:catAx>
        <c:axId val="45468852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MX"/>
          </a:p>
        </c:txPr>
        <c:crossAx val="454680368"/>
        <c:crosses val="autoZero"/>
        <c:auto val="1"/>
        <c:lblAlgn val="ctr"/>
        <c:lblOffset val="100"/>
        <c:noMultiLvlLbl val="0"/>
      </c:catAx>
      <c:valAx>
        <c:axId val="454680368"/>
        <c:scaling>
          <c:orientation val="minMax"/>
        </c:scaling>
        <c:delete val="1"/>
        <c:axPos val="l"/>
        <c:numFmt formatCode="#,##0.00" sourceLinked="1"/>
        <c:majorTickMark val="out"/>
        <c:minorTickMark val="none"/>
        <c:tickLblPos val="nextTo"/>
        <c:crossAx val="4546885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dk1">
        <a:lumMod val="75000"/>
        <a:lumOff val="25000"/>
      </a:schemeClr>
    </a:solidFill>
    <a:ln w="6350" cap="flat" cmpd="sng" algn="ctr">
      <a:solidFill>
        <a:schemeClr val="dk1">
          <a:tint val="75000"/>
        </a:schemeClr>
      </a:solidFill>
      <a:round/>
    </a:ln>
    <a:effectLst/>
  </c:spPr>
  <c:txPr>
    <a:bodyPr/>
    <a:lstStyle/>
    <a:p>
      <a:pPr>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effectLst/>
              </a:rPr>
              <a:t>Gasto en Difusión</a:t>
            </a:r>
            <a:endParaRPr lang="en-US" sz="1800" b="1" i="0" u="none" strike="noStrike" kern="1200" baseline="0">
              <a:solidFill>
                <a:sysClr val="windowText" lastClr="000000">
                  <a:lumMod val="75000"/>
                  <a:lumOff val="25000"/>
                </a:sysClr>
              </a:solidFill>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DIF!$B$35</c:f>
              <c:strCache>
                <c:ptCount val="1"/>
                <c:pt idx="0">
                  <c:v>Suma</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DIF!$A$36:$A$58</c:f>
              <c:strCache>
                <c:ptCount val="23"/>
                <c:pt idx="0">
                  <c:v>CAMACHO MERCADO JAVIER</c:v>
                </c:pt>
                <c:pt idx="1">
                  <c:v>CASTRO GIL NALLELY AZENETH</c:v>
                </c:pt>
                <c:pt idx="2">
                  <c:v>ESCOBAR TORRES GERARDO RUBEN</c:v>
                </c:pt>
                <c:pt idx="3">
                  <c:v>GALICIA ARIZMENDI FABIAN OSWALDO</c:v>
                </c:pt>
                <c:pt idx="4">
                  <c:v>PADILLA FIERRO ROMAN ALFREDO</c:v>
                </c:pt>
                <c:pt idx="5">
                  <c:v>ESPINOZA MENDIVIL JUAN PABLO</c:v>
                </c:pt>
                <c:pt idx="6">
                  <c:v>ROSAS PARRA CARLOS</c:v>
                </c:pt>
                <c:pt idx="7">
                  <c:v>SINCO Y MEDIOS</c:v>
                </c:pt>
                <c:pt idx="8">
                  <c:v>RADIO &amp; TV ADVERTISING</c:v>
                </c:pt>
                <c:pt idx="9">
                  <c:v>CONSULTORIA MERCURIO</c:v>
                </c:pt>
                <c:pt idx="10">
                  <c:v>INT. SIN. DE EDU. POR RADIO</c:v>
                </c:pt>
                <c:pt idx="11">
                  <c:v>RADIO GPM MOCHIS</c:v>
                </c:pt>
                <c:pt idx="12">
                  <c:v>REPORTEROS EN </c:v>
                </c:pt>
                <c:pt idx="13">
                  <c:v>VALENZUELA ZAÑUDO MARTHA ELVA</c:v>
                </c:pt>
                <c:pt idx="14">
                  <c:v>APGR COMUNICACIONES</c:v>
                </c:pt>
                <c:pt idx="15">
                  <c:v>COMUNICACION ACTIVA DE SINALOA </c:v>
                </c:pt>
                <c:pt idx="16">
                  <c:v>XECF RADIO IMPACTOS 14-10 </c:v>
                </c:pt>
                <c:pt idx="17">
                  <c:v>EL DEBATE</c:v>
                </c:pt>
                <c:pt idx="18">
                  <c:v>RADIO TOPOLOBAMPO</c:v>
                </c:pt>
                <c:pt idx="19">
                  <c:v>GRUPO CHAVEZ RADIOCAST</c:v>
                </c:pt>
                <c:pt idx="20">
                  <c:v>LAD MEDIOS </c:v>
                </c:pt>
                <c:pt idx="21">
                  <c:v>RADIODIFUSORA XHMSL FM</c:v>
                </c:pt>
                <c:pt idx="22">
                  <c:v>LINEA DIRECTA Y SERVICIOS</c:v>
                </c:pt>
              </c:strCache>
            </c:strRef>
          </c:cat>
          <c:val>
            <c:numRef>
              <c:f>DIF!$B$36:$B$58</c:f>
              <c:numCache>
                <c:formatCode>#,##0.00</c:formatCode>
                <c:ptCount val="23"/>
                <c:pt idx="0">
                  <c:v>11600</c:v>
                </c:pt>
                <c:pt idx="1">
                  <c:v>11600</c:v>
                </c:pt>
                <c:pt idx="2">
                  <c:v>11600</c:v>
                </c:pt>
                <c:pt idx="3">
                  <c:v>11600</c:v>
                </c:pt>
                <c:pt idx="4">
                  <c:v>15000</c:v>
                </c:pt>
                <c:pt idx="5">
                  <c:v>17212.5</c:v>
                </c:pt>
                <c:pt idx="6">
                  <c:v>17400</c:v>
                </c:pt>
                <c:pt idx="7">
                  <c:v>17400</c:v>
                </c:pt>
                <c:pt idx="8">
                  <c:v>29000</c:v>
                </c:pt>
                <c:pt idx="9">
                  <c:v>34800</c:v>
                </c:pt>
                <c:pt idx="10">
                  <c:v>34800</c:v>
                </c:pt>
                <c:pt idx="11">
                  <c:v>34800</c:v>
                </c:pt>
                <c:pt idx="12">
                  <c:v>34800</c:v>
                </c:pt>
                <c:pt idx="13">
                  <c:v>34800</c:v>
                </c:pt>
                <c:pt idx="14">
                  <c:v>58000</c:v>
                </c:pt>
                <c:pt idx="15">
                  <c:v>58000</c:v>
                </c:pt>
                <c:pt idx="16">
                  <c:v>92800</c:v>
                </c:pt>
                <c:pt idx="17">
                  <c:v>102803.84</c:v>
                </c:pt>
                <c:pt idx="18">
                  <c:v>104400</c:v>
                </c:pt>
                <c:pt idx="19">
                  <c:v>116000</c:v>
                </c:pt>
                <c:pt idx="20">
                  <c:v>174000</c:v>
                </c:pt>
                <c:pt idx="21">
                  <c:v>174000</c:v>
                </c:pt>
                <c:pt idx="22">
                  <c:v>232000</c:v>
                </c:pt>
              </c:numCache>
            </c:numRef>
          </c:val>
          <c:extLst>
            <c:ext xmlns:c16="http://schemas.microsoft.com/office/drawing/2014/chart" uri="{C3380CC4-5D6E-409C-BE32-E72D297353CC}">
              <c16:uniqueId val="{00000000-DDBD-4B94-B6E4-ADE3F7AE6FE0}"/>
            </c:ext>
          </c:extLst>
        </c:ser>
        <c:dLbls>
          <c:showLegendKey val="0"/>
          <c:showVal val="1"/>
          <c:showCatName val="0"/>
          <c:showSerName val="0"/>
          <c:showPercent val="0"/>
          <c:showBubbleSize val="0"/>
        </c:dLbls>
        <c:gapWidth val="150"/>
        <c:shape val="box"/>
        <c:axId val="771706752"/>
        <c:axId val="771718752"/>
        <c:axId val="0"/>
      </c:bar3DChart>
      <c:catAx>
        <c:axId val="77170675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771718752"/>
        <c:crosses val="autoZero"/>
        <c:auto val="1"/>
        <c:lblAlgn val="ctr"/>
        <c:lblOffset val="100"/>
        <c:noMultiLvlLbl val="0"/>
      </c:catAx>
      <c:valAx>
        <c:axId val="771718752"/>
        <c:scaling>
          <c:orientation val="minMax"/>
        </c:scaling>
        <c:delete val="1"/>
        <c:axPos val="b"/>
        <c:numFmt formatCode="#,##0.00" sourceLinked="1"/>
        <c:majorTickMark val="none"/>
        <c:minorTickMark val="none"/>
        <c:tickLblPos val="nextTo"/>
        <c:crossAx val="7717067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effectLst/>
              </a:rPr>
              <a:t>Gasto Mensual en Difusión </a:t>
            </a:r>
            <a:endParaRPr lang="en-US" sz="1800" b="1" i="0" u="none" strike="noStrike" kern="1200" baseline="0">
              <a:solidFill>
                <a:sysClr val="windowText" lastClr="000000">
                  <a:lumMod val="75000"/>
                  <a:lumOff val="25000"/>
                </a:sysClr>
              </a:solidFill>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DIF!$B$75</c:f>
              <c:strCache>
                <c:ptCount val="1"/>
                <c:pt idx="0">
                  <c:v>Monto</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dLbl>
              <c:idx val="8"/>
              <c:layout>
                <c:manualLayout>
                  <c:x val="3.2362459546925568E-3"/>
                  <c:y val="1.650165016501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B5-4E34-9036-BC80003348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DIF!$A$76:$A$87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DIF!$B$76:$B$87</c:f>
              <c:numCache>
                <c:formatCode>#,##0.00</c:formatCode>
                <c:ptCount val="12"/>
                <c:pt idx="0">
                  <c:v>4483</c:v>
                </c:pt>
                <c:pt idx="1">
                  <c:v>1376472.1</c:v>
                </c:pt>
                <c:pt idx="2">
                  <c:v>1540212.5</c:v>
                </c:pt>
                <c:pt idx="3">
                  <c:v>2364837.94</c:v>
                </c:pt>
                <c:pt idx="4">
                  <c:v>1862110.98</c:v>
                </c:pt>
                <c:pt idx="5">
                  <c:v>1633012.5</c:v>
                </c:pt>
                <c:pt idx="6">
                  <c:v>1809761.7</c:v>
                </c:pt>
                <c:pt idx="7">
                  <c:v>1462761.62</c:v>
                </c:pt>
                <c:pt idx="8">
                  <c:v>1428416.3399999999</c:v>
                </c:pt>
              </c:numCache>
            </c:numRef>
          </c:val>
          <c:extLst>
            <c:ext xmlns:c16="http://schemas.microsoft.com/office/drawing/2014/chart" uri="{C3380CC4-5D6E-409C-BE32-E72D297353CC}">
              <c16:uniqueId val="{00000000-F0B5-4E34-9036-BC8000334804}"/>
            </c:ext>
          </c:extLst>
        </c:ser>
        <c:dLbls>
          <c:showLegendKey val="0"/>
          <c:showVal val="1"/>
          <c:showCatName val="0"/>
          <c:showSerName val="0"/>
          <c:showPercent val="0"/>
          <c:showBubbleSize val="0"/>
        </c:dLbls>
        <c:gapWidth val="150"/>
        <c:shape val="box"/>
        <c:axId val="771746592"/>
        <c:axId val="771741792"/>
        <c:axId val="0"/>
      </c:bar3DChart>
      <c:catAx>
        <c:axId val="77174659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771741792"/>
        <c:crosses val="autoZero"/>
        <c:auto val="1"/>
        <c:lblAlgn val="ctr"/>
        <c:lblOffset val="100"/>
        <c:noMultiLvlLbl val="0"/>
      </c:catAx>
      <c:valAx>
        <c:axId val="771741792"/>
        <c:scaling>
          <c:orientation val="minMax"/>
        </c:scaling>
        <c:delete val="1"/>
        <c:axPos val="l"/>
        <c:numFmt formatCode="#,##0.00" sourceLinked="1"/>
        <c:majorTickMark val="none"/>
        <c:minorTickMark val="none"/>
        <c:tickLblPos val="nextTo"/>
        <c:crossAx val="7717465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effectLst/>
              </a:rPr>
              <a:t>Gasto Anual en Difusión </a:t>
            </a:r>
            <a:endParaRPr lang="es-MX" sz="1800" b="1" i="0" u="none" strike="noStrike" kern="1200" baseline="0">
              <a:solidFill>
                <a:sysClr val="windowText" lastClr="000000">
                  <a:lumMod val="75000"/>
                  <a:lumOff val="25000"/>
                </a:sysClr>
              </a:solidFill>
              <a:effectLst/>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DIF!$B$100</c:f>
              <c:strCache>
                <c:ptCount val="1"/>
                <c:pt idx="0">
                  <c:v>Monto</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0"/>
              <c:layout>
                <c:manualLayout>
                  <c:x val="-5.8931860036832446E-3"/>
                  <c:y val="1.47819660014781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25-454F-9D5B-7D329694527D}"/>
                </c:ext>
              </c:extLst>
            </c:dLbl>
            <c:dLbl>
              <c:idx val="2"/>
              <c:layout>
                <c:manualLayout>
                  <c:x val="4.4198895027624035E-3"/>
                  <c:y val="1.47819660014781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725-454F-9D5B-7D329694527D}"/>
                </c:ext>
              </c:extLst>
            </c:dLbl>
            <c:dLbl>
              <c:idx val="5"/>
              <c:layout>
                <c:manualLayout>
                  <c:x val="0"/>
                  <c:y val="8.8691796008869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725-454F-9D5B-7D329694527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DIF!$A$101:$A$113</c:f>
              <c:strCache>
                <c:ptCount val="13"/>
                <c:pt idx="0">
                  <c:v>Año 2013</c:v>
                </c:pt>
                <c:pt idx="1">
                  <c:v>Año 2014</c:v>
                </c:pt>
                <c:pt idx="2">
                  <c:v>Año 2015</c:v>
                </c:pt>
                <c:pt idx="3">
                  <c:v>Año 2016</c:v>
                </c:pt>
                <c:pt idx="4">
                  <c:v>Año 2017</c:v>
                </c:pt>
                <c:pt idx="5">
                  <c:v>Año 2018</c:v>
                </c:pt>
                <c:pt idx="6">
                  <c:v>Año 2019</c:v>
                </c:pt>
                <c:pt idx="7">
                  <c:v>Año 2020</c:v>
                </c:pt>
                <c:pt idx="8">
                  <c:v>Año 2021</c:v>
                </c:pt>
                <c:pt idx="9">
                  <c:v>Año 2022</c:v>
                </c:pt>
                <c:pt idx="10">
                  <c:v>Año 2023</c:v>
                </c:pt>
                <c:pt idx="11">
                  <c:v>Año 2024</c:v>
                </c:pt>
                <c:pt idx="12">
                  <c:v>Año 2025</c:v>
                </c:pt>
              </c:strCache>
            </c:strRef>
          </c:cat>
          <c:val>
            <c:numRef>
              <c:f>DIF!$B$101:$B$113</c:f>
              <c:numCache>
                <c:formatCode>#,##0.00</c:formatCode>
                <c:ptCount val="13"/>
                <c:pt idx="0" formatCode="_(* #,##0.00_);_(* \(#,##0.00\);_(* &quot;-&quot;??_);_(@_)">
                  <c:v>13181003.039999999</c:v>
                </c:pt>
                <c:pt idx="1">
                  <c:v>13242277.75</c:v>
                </c:pt>
                <c:pt idx="2">
                  <c:v>11480326.689999999</c:v>
                </c:pt>
                <c:pt idx="3">
                  <c:v>13202883.74</c:v>
                </c:pt>
                <c:pt idx="4">
                  <c:v>21630615.449999999</c:v>
                </c:pt>
                <c:pt idx="5">
                  <c:v>10678500.960000001</c:v>
                </c:pt>
                <c:pt idx="6">
                  <c:v>11803161.699999999</c:v>
                </c:pt>
                <c:pt idx="7">
                  <c:v>10571114.5</c:v>
                </c:pt>
                <c:pt idx="8">
                  <c:v>13681359.849999998</c:v>
                </c:pt>
                <c:pt idx="9">
                  <c:v>27085490.870000001</c:v>
                </c:pt>
                <c:pt idx="10">
                  <c:v>25105094.239999998</c:v>
                </c:pt>
                <c:pt idx="11">
                  <c:v>15897227.019999998</c:v>
                </c:pt>
                <c:pt idx="12">
                  <c:v>13482068.68</c:v>
                </c:pt>
              </c:numCache>
            </c:numRef>
          </c:val>
          <c:extLst>
            <c:ext xmlns:c16="http://schemas.microsoft.com/office/drawing/2014/chart" uri="{C3380CC4-5D6E-409C-BE32-E72D297353CC}">
              <c16:uniqueId val="{00000000-1725-454F-9D5B-7D329694527D}"/>
            </c:ext>
          </c:extLst>
        </c:ser>
        <c:dLbls>
          <c:showLegendKey val="0"/>
          <c:showVal val="1"/>
          <c:showCatName val="0"/>
          <c:showSerName val="0"/>
          <c:showPercent val="0"/>
          <c:showBubbleSize val="0"/>
        </c:dLbls>
        <c:gapWidth val="150"/>
        <c:shape val="box"/>
        <c:axId val="771715392"/>
        <c:axId val="784001408"/>
        <c:axId val="0"/>
      </c:bar3DChart>
      <c:catAx>
        <c:axId val="77171539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784001408"/>
        <c:crosses val="autoZero"/>
        <c:auto val="1"/>
        <c:lblAlgn val="ctr"/>
        <c:lblOffset val="100"/>
        <c:noMultiLvlLbl val="0"/>
      </c:catAx>
      <c:valAx>
        <c:axId val="784001408"/>
        <c:scaling>
          <c:orientation val="minMax"/>
        </c:scaling>
        <c:delete val="1"/>
        <c:axPos val="l"/>
        <c:numFmt formatCode="_(* #,##0.00_);_(* \(#,##0.00\);_(* &quot;-&quot;??_);_(@_)" sourceLinked="1"/>
        <c:majorTickMark val="none"/>
        <c:minorTickMark val="none"/>
        <c:tickLblPos val="nextTo"/>
        <c:crossAx val="7717153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r>
              <a:rPr lang="en-US" sz="1800" b="0" i="0" u="none" strike="noStrike" kern="1200" cap="all" baseline="0" dirty="0">
                <a:solidFill>
                  <a:sysClr val="window" lastClr="FFFFFF"/>
                </a:solidFill>
              </a:rPr>
              <a:t>GASTO EN DIFUSIÓN POR ADMINISTRACIÓN</a:t>
            </a:r>
          </a:p>
        </c:rich>
      </c:tx>
      <c:overlay val="0"/>
      <c:spPr>
        <a:noFill/>
        <a:ln>
          <a:noFill/>
        </a:ln>
        <a:effectLst/>
      </c:spPr>
      <c:txPr>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endParaRPr lang="es-MX"/>
        </a:p>
      </c:txPr>
    </c:title>
    <c:autoTitleDeleted val="0"/>
    <c:view3D>
      <c:rotX val="15"/>
      <c:rotY val="20"/>
      <c:depthPercent val="100"/>
      <c:rAngAx val="1"/>
    </c:view3D>
    <c:floor>
      <c:thickness val="0"/>
      <c:spPr>
        <a:solidFill>
          <a:schemeClr val="bg2">
            <a:lumMod val="75000"/>
            <a:alpha val="27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DIF!$B$129</c:f>
              <c:strCache>
                <c:ptCount val="1"/>
                <c:pt idx="0">
                  <c:v>Suma</c:v>
                </c:pt>
              </c:strCache>
            </c:strRef>
          </c:tx>
          <c:spPr>
            <a:solidFill>
              <a:schemeClr val="accent1">
                <a:alpha val="88000"/>
              </a:schemeClr>
            </a:solidFill>
            <a:ln>
              <a:noFill/>
            </a:ln>
            <a:effectLst/>
            <a:scene3d>
              <a:camera prst="orthographicFront"/>
              <a:lightRig rig="threePt" dir="t"/>
            </a:scene3d>
            <a:sp3d prstMaterial="flat"/>
          </c:spPr>
          <c:invertIfNegative val="0"/>
          <c:dPt>
            <c:idx val="0"/>
            <c:invertIfNegative val="0"/>
            <c:bubble3D val="0"/>
            <c:spPr>
              <a:solidFill>
                <a:schemeClr val="accent2">
                  <a:lumMod val="75000"/>
                </a:schemeClr>
              </a:solidFill>
              <a:ln>
                <a:noFill/>
              </a:ln>
              <a:effectLst/>
              <a:scene3d>
                <a:camera prst="orthographicFront"/>
                <a:lightRig rig="threePt" dir="t"/>
              </a:scene3d>
              <a:sp3d prstMaterial="flat"/>
            </c:spPr>
            <c:extLst>
              <c:ext xmlns:c16="http://schemas.microsoft.com/office/drawing/2014/chart" uri="{C3380CC4-5D6E-409C-BE32-E72D297353CC}">
                <c16:uniqueId val="{00000005-F731-4D33-B0BB-20D4AD59F123}"/>
              </c:ext>
            </c:extLst>
          </c:dPt>
          <c:dPt>
            <c:idx val="1"/>
            <c:invertIfNegative val="0"/>
            <c:bubble3D val="0"/>
            <c:spPr>
              <a:solidFill>
                <a:schemeClr val="accent4">
                  <a:lumMod val="75000"/>
                </a:schemeClr>
              </a:solidFill>
              <a:ln>
                <a:noFill/>
              </a:ln>
              <a:effectLst/>
              <a:scene3d>
                <a:camera prst="orthographicFront"/>
                <a:lightRig rig="threePt" dir="t"/>
              </a:scene3d>
              <a:sp3d prstMaterial="flat"/>
            </c:spPr>
            <c:extLst>
              <c:ext xmlns:c16="http://schemas.microsoft.com/office/drawing/2014/chart" uri="{C3380CC4-5D6E-409C-BE32-E72D297353CC}">
                <c16:uniqueId val="{00000004-F731-4D33-B0BB-20D4AD59F123}"/>
              </c:ext>
            </c:extLst>
          </c:dPt>
          <c:dPt>
            <c:idx val="2"/>
            <c:invertIfNegative val="0"/>
            <c:bubble3D val="0"/>
            <c:spPr>
              <a:solidFill>
                <a:schemeClr val="accent6">
                  <a:lumMod val="75000"/>
                </a:schemeClr>
              </a:solidFill>
              <a:ln>
                <a:noFill/>
              </a:ln>
              <a:effectLst/>
              <a:scene3d>
                <a:camera prst="orthographicFront"/>
                <a:lightRig rig="threePt" dir="t"/>
              </a:scene3d>
              <a:sp3d prstMaterial="flat"/>
            </c:spPr>
            <c:extLst>
              <c:ext xmlns:c16="http://schemas.microsoft.com/office/drawing/2014/chart" uri="{C3380CC4-5D6E-409C-BE32-E72D297353CC}">
                <c16:uniqueId val="{00000003-F731-4D33-B0BB-20D4AD59F123}"/>
              </c:ext>
            </c:extLst>
          </c:dPt>
          <c:dPt>
            <c:idx val="3"/>
            <c:invertIfNegative val="0"/>
            <c:bubble3D val="0"/>
            <c:spPr>
              <a:solidFill>
                <a:srgbClr val="C00000"/>
              </a:solidFill>
              <a:ln>
                <a:noFill/>
              </a:ln>
              <a:effectLst/>
              <a:scene3d>
                <a:camera prst="orthographicFront"/>
                <a:lightRig rig="threePt" dir="t"/>
              </a:scene3d>
              <a:sp3d prstMaterial="flat"/>
            </c:spPr>
            <c:extLst>
              <c:ext xmlns:c16="http://schemas.microsoft.com/office/drawing/2014/chart" uri="{C3380CC4-5D6E-409C-BE32-E72D297353CC}">
                <c16:uniqueId val="{00000002-F731-4D33-B0BB-20D4AD59F123}"/>
              </c:ext>
            </c:extLst>
          </c:dPt>
          <c:dPt>
            <c:idx val="4"/>
            <c:invertIfNegative val="0"/>
            <c:bubble3D val="0"/>
            <c:spPr>
              <a:solidFill>
                <a:srgbClr val="7030A0"/>
              </a:solidFill>
              <a:ln>
                <a:noFill/>
              </a:ln>
              <a:effectLst/>
              <a:scene3d>
                <a:camera prst="orthographicFront"/>
                <a:lightRig rig="threePt" dir="t"/>
              </a:scene3d>
              <a:sp3d prstMaterial="flat"/>
            </c:spPr>
            <c:extLst>
              <c:ext xmlns:c16="http://schemas.microsoft.com/office/drawing/2014/chart" uri="{C3380CC4-5D6E-409C-BE32-E72D297353CC}">
                <c16:uniqueId val="{00000001-F731-4D33-B0BB-20D4AD59F123}"/>
              </c:ext>
            </c:extLst>
          </c:dPt>
          <c:dLbls>
            <c:spPr>
              <a:solidFill>
                <a:schemeClr val="accent1">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DIF!$A$130:$A$134</c:f>
              <c:strCache>
                <c:ptCount val="5"/>
                <c:pt idx="0">
                  <c:v>2014 al 2016</c:v>
                </c:pt>
                <c:pt idx="1">
                  <c:v>2017 y 2018</c:v>
                </c:pt>
                <c:pt idx="2">
                  <c:v>2019 al 2021</c:v>
                </c:pt>
                <c:pt idx="3">
                  <c:v>2022 al 2024</c:v>
                </c:pt>
                <c:pt idx="4">
                  <c:v>2025 al 2027</c:v>
                </c:pt>
              </c:strCache>
            </c:strRef>
          </c:cat>
          <c:val>
            <c:numRef>
              <c:f>DIF!$B$130:$B$134</c:f>
              <c:numCache>
                <c:formatCode>#,##0.00</c:formatCode>
                <c:ptCount val="5"/>
                <c:pt idx="0">
                  <c:v>37925488.18</c:v>
                </c:pt>
                <c:pt idx="1">
                  <c:v>32309116.41</c:v>
                </c:pt>
                <c:pt idx="2">
                  <c:v>36055636.049999997</c:v>
                </c:pt>
                <c:pt idx="3">
                  <c:v>68087812.129999995</c:v>
                </c:pt>
                <c:pt idx="4">
                  <c:v>13482068.68</c:v>
                </c:pt>
              </c:numCache>
            </c:numRef>
          </c:val>
          <c:extLst>
            <c:ext xmlns:c16="http://schemas.microsoft.com/office/drawing/2014/chart" uri="{C3380CC4-5D6E-409C-BE32-E72D297353CC}">
              <c16:uniqueId val="{00000000-F731-4D33-B0BB-20D4AD59F123}"/>
            </c:ext>
          </c:extLst>
        </c:ser>
        <c:dLbls>
          <c:showLegendKey val="0"/>
          <c:showVal val="1"/>
          <c:showCatName val="0"/>
          <c:showSerName val="0"/>
          <c:showPercent val="0"/>
          <c:showBubbleSize val="0"/>
        </c:dLbls>
        <c:gapWidth val="84"/>
        <c:gapDepth val="53"/>
        <c:shape val="box"/>
        <c:axId val="783995648"/>
        <c:axId val="454721168"/>
        <c:axId val="0"/>
      </c:bar3DChart>
      <c:catAx>
        <c:axId val="78399564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MX"/>
          </a:p>
        </c:txPr>
        <c:crossAx val="454721168"/>
        <c:crosses val="autoZero"/>
        <c:auto val="1"/>
        <c:lblAlgn val="ctr"/>
        <c:lblOffset val="100"/>
        <c:noMultiLvlLbl val="0"/>
      </c:catAx>
      <c:valAx>
        <c:axId val="454721168"/>
        <c:scaling>
          <c:orientation val="minMax"/>
        </c:scaling>
        <c:delete val="1"/>
        <c:axPos val="l"/>
        <c:numFmt formatCode="#,##0.00" sourceLinked="1"/>
        <c:majorTickMark val="out"/>
        <c:minorTickMark val="none"/>
        <c:tickLblPos val="nextTo"/>
        <c:crossAx val="7839956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dk1">
        <a:lumMod val="75000"/>
        <a:lumOff val="25000"/>
      </a:schemeClr>
    </a:solidFill>
    <a:ln w="6350" cap="flat" cmpd="sng" algn="ctr">
      <a:solidFill>
        <a:schemeClr val="dk1">
          <a:tint val="75000"/>
        </a:schemeClr>
      </a:solidFill>
      <a:round/>
    </a:ln>
    <a:effectLst/>
  </c:spPr>
  <c:txPr>
    <a:bodyPr/>
    <a:lstStyle/>
    <a:p>
      <a:pPr>
        <a:defRPr/>
      </a:pPr>
      <a:endParaRPr lang="es-MX"/>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MX" sz="1800" b="1" i="0" u="none" strike="noStrike" kern="1200" baseline="0">
                <a:solidFill>
                  <a:sysClr val="windowText" lastClr="000000">
                    <a:lumMod val="75000"/>
                    <a:lumOff val="25000"/>
                  </a:sysClr>
                </a:solidFill>
                <a:effectLst/>
              </a:rPr>
              <a:t>Mantenimiento Mensual de Parques y Jardines </a:t>
            </a:r>
            <a:endParaRPr lang="en-US" sz="1800" b="1" i="0" u="none" strike="noStrike" kern="1200" baseline="0">
              <a:solidFill>
                <a:sysClr val="windowText" lastClr="000000">
                  <a:lumMod val="75000"/>
                  <a:lumOff val="25000"/>
                </a:sysClr>
              </a:solidFill>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PARQ!$B$10</c:f>
              <c:strCache>
                <c:ptCount val="1"/>
                <c:pt idx="0">
                  <c:v>Monto</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PARQ!$A$11:$A$22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PARQ!$B$11:$B$22</c:f>
              <c:numCache>
                <c:formatCode>#,##0.00</c:formatCode>
                <c:ptCount val="12"/>
                <c:pt idx="0">
                  <c:v>99131.75</c:v>
                </c:pt>
                <c:pt idx="1">
                  <c:v>180703.72999999998</c:v>
                </c:pt>
                <c:pt idx="2">
                  <c:v>7073671.3099999996</c:v>
                </c:pt>
                <c:pt idx="3">
                  <c:v>5031089.3000000007</c:v>
                </c:pt>
                <c:pt idx="4">
                  <c:v>31293.53</c:v>
                </c:pt>
                <c:pt idx="5">
                  <c:v>23610.68</c:v>
                </c:pt>
                <c:pt idx="6">
                  <c:v>143437.5</c:v>
                </c:pt>
                <c:pt idx="7">
                  <c:v>0</c:v>
                </c:pt>
                <c:pt idx="8">
                  <c:v>120476.02</c:v>
                </c:pt>
              </c:numCache>
            </c:numRef>
          </c:val>
          <c:extLst>
            <c:ext xmlns:c16="http://schemas.microsoft.com/office/drawing/2014/chart" uri="{C3380CC4-5D6E-409C-BE32-E72D297353CC}">
              <c16:uniqueId val="{00000000-865B-4BBA-89E3-519EA19F1FFF}"/>
            </c:ext>
          </c:extLst>
        </c:ser>
        <c:dLbls>
          <c:showLegendKey val="0"/>
          <c:showVal val="1"/>
          <c:showCatName val="0"/>
          <c:showSerName val="0"/>
          <c:showPercent val="0"/>
          <c:showBubbleSize val="0"/>
        </c:dLbls>
        <c:gapWidth val="150"/>
        <c:shape val="box"/>
        <c:axId val="771733152"/>
        <c:axId val="771756192"/>
        <c:axId val="0"/>
      </c:bar3DChart>
      <c:catAx>
        <c:axId val="77173315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771756192"/>
        <c:crosses val="autoZero"/>
        <c:auto val="1"/>
        <c:lblAlgn val="ctr"/>
        <c:lblOffset val="100"/>
        <c:noMultiLvlLbl val="0"/>
      </c:catAx>
      <c:valAx>
        <c:axId val="771756192"/>
        <c:scaling>
          <c:orientation val="minMax"/>
        </c:scaling>
        <c:delete val="1"/>
        <c:axPos val="l"/>
        <c:numFmt formatCode="#,##0.00" sourceLinked="1"/>
        <c:majorTickMark val="none"/>
        <c:minorTickMark val="none"/>
        <c:tickLblPos val="nextTo"/>
        <c:crossAx val="7717331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effectLst/>
              </a:rPr>
              <a:t>Gasto en Arrendamientos </a:t>
            </a:r>
            <a:r>
              <a:rPr lang="en-US" sz="1800" b="1" i="0" u="none" strike="noStrike" kern="1200" baseline="0">
                <a:solidFill>
                  <a:sysClr val="windowText" lastClr="000000">
                    <a:lumMod val="75000"/>
                    <a:lumOff val="25000"/>
                  </a:sysClr>
                </a:solidFill>
              </a:rPr>
              <a:t>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ARRE!$B$30</c:f>
              <c:strCache>
                <c:ptCount val="1"/>
                <c:pt idx="0">
                  <c:v>Suma</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ARRE!$A$31:$A$46</c:f>
              <c:strCache>
                <c:ptCount val="16"/>
                <c:pt idx="0">
                  <c:v>ARMENTA ROJAS JUAN GUSTAVO</c:v>
                </c:pt>
                <c:pt idx="1">
                  <c:v>ROJO MONTES DE OCA KARLA AMERICA</c:v>
                </c:pt>
                <c:pt idx="2">
                  <c:v>CORRALES URIAS GUILLERMO</c:v>
                </c:pt>
                <c:pt idx="3">
                  <c:v>INMOBILIARIA TURISTICA DEL NOROESTE</c:v>
                </c:pt>
                <c:pt idx="4">
                  <c:v>ALVAREZ FLORES ROSA ISELA</c:v>
                </c:pt>
                <c:pt idx="5">
                  <c:v>FIBRA HD</c:v>
                </c:pt>
                <c:pt idx="6">
                  <c:v>GUTIERREZ EZQUERRA GABRIELA</c:v>
                </c:pt>
                <c:pt idx="7">
                  <c:v>CANACINTRA</c:v>
                </c:pt>
                <c:pt idx="8">
                  <c:v>IRIZAR LOPEZ SILVIA</c:v>
                </c:pt>
                <c:pt idx="9">
                  <c:v>ROMANO GOMEZ MIGUEL ALBERTO</c:v>
                </c:pt>
                <c:pt idx="10">
                  <c:v>PROMOTORA AVILAN </c:v>
                </c:pt>
                <c:pt idx="11">
                  <c:v>FONSECA CASTRO VERONICA</c:v>
                </c:pt>
                <c:pt idx="12">
                  <c:v>CORTEZ RENTERIA ANGEL ANTONIO</c:v>
                </c:pt>
                <c:pt idx="13">
                  <c:v>COPIADORAS DIGITALES DE SINALOA </c:v>
                </c:pt>
                <c:pt idx="14">
                  <c:v>CRUZ MORENO LORENZO</c:v>
                </c:pt>
                <c:pt idx="15">
                  <c:v>K-PARTNERS</c:v>
                </c:pt>
              </c:strCache>
            </c:strRef>
          </c:cat>
          <c:val>
            <c:numRef>
              <c:f>ARRE!$B$31:$B$46</c:f>
              <c:numCache>
                <c:formatCode>#,##0.00</c:formatCode>
                <c:ptCount val="16"/>
                <c:pt idx="0">
                  <c:v>11958.1</c:v>
                </c:pt>
                <c:pt idx="1">
                  <c:v>12505.2</c:v>
                </c:pt>
                <c:pt idx="2">
                  <c:v>15260.6</c:v>
                </c:pt>
                <c:pt idx="3">
                  <c:v>19904.2</c:v>
                </c:pt>
                <c:pt idx="4">
                  <c:v>22728.2</c:v>
                </c:pt>
                <c:pt idx="5">
                  <c:v>23433.21</c:v>
                </c:pt>
                <c:pt idx="6">
                  <c:v>25552.02</c:v>
                </c:pt>
                <c:pt idx="7">
                  <c:v>29543.599999999999</c:v>
                </c:pt>
                <c:pt idx="8">
                  <c:v>34795.800000000003</c:v>
                </c:pt>
                <c:pt idx="9">
                  <c:v>49585.32</c:v>
                </c:pt>
                <c:pt idx="10">
                  <c:v>50771.199999999997</c:v>
                </c:pt>
                <c:pt idx="11">
                  <c:v>71185.899999999994</c:v>
                </c:pt>
                <c:pt idx="12">
                  <c:v>81200</c:v>
                </c:pt>
                <c:pt idx="13">
                  <c:v>104400</c:v>
                </c:pt>
                <c:pt idx="14">
                  <c:v>187853.2</c:v>
                </c:pt>
                <c:pt idx="15">
                  <c:v>4400482.2</c:v>
                </c:pt>
              </c:numCache>
            </c:numRef>
          </c:val>
          <c:extLst>
            <c:ext xmlns:c16="http://schemas.microsoft.com/office/drawing/2014/chart" uri="{C3380CC4-5D6E-409C-BE32-E72D297353CC}">
              <c16:uniqueId val="{00000000-6E70-45FE-9D8C-EEC20CD3E6FA}"/>
            </c:ext>
          </c:extLst>
        </c:ser>
        <c:dLbls>
          <c:showLegendKey val="0"/>
          <c:showVal val="1"/>
          <c:showCatName val="0"/>
          <c:showSerName val="0"/>
          <c:showPercent val="0"/>
          <c:showBubbleSize val="0"/>
        </c:dLbls>
        <c:gapWidth val="150"/>
        <c:shape val="box"/>
        <c:axId val="784042208"/>
        <c:axId val="784003808"/>
        <c:axId val="0"/>
      </c:bar3DChart>
      <c:catAx>
        <c:axId val="784042208"/>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784003808"/>
        <c:crosses val="autoZero"/>
        <c:auto val="1"/>
        <c:lblAlgn val="ctr"/>
        <c:lblOffset val="100"/>
        <c:noMultiLvlLbl val="0"/>
      </c:catAx>
      <c:valAx>
        <c:axId val="784003808"/>
        <c:scaling>
          <c:orientation val="minMax"/>
        </c:scaling>
        <c:delete val="1"/>
        <c:axPos val="b"/>
        <c:numFmt formatCode="#,##0.00" sourceLinked="1"/>
        <c:majorTickMark val="none"/>
        <c:minorTickMark val="none"/>
        <c:tickLblPos val="nextTo"/>
        <c:crossAx val="7840422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MX" sz="1800" b="1" i="0" u="none" strike="noStrike" kern="1200" baseline="0">
                <a:solidFill>
                  <a:sysClr val="windowText" lastClr="000000">
                    <a:lumMod val="75000"/>
                    <a:lumOff val="25000"/>
                  </a:sysClr>
                </a:solidFill>
                <a:effectLst/>
              </a:rPr>
              <a:t>Mantenimiento Anual de Parques y Jardines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PARQ!$B$40</c:f>
              <c:strCache>
                <c:ptCount val="1"/>
                <c:pt idx="0">
                  <c:v>Monto</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PARQ!$A$41:$A$49</c:f>
              <c:strCache>
                <c:ptCount val="9"/>
                <c:pt idx="0">
                  <c:v>Año 2017</c:v>
                </c:pt>
                <c:pt idx="1">
                  <c:v>Año 2018</c:v>
                </c:pt>
                <c:pt idx="2">
                  <c:v>Año 2019</c:v>
                </c:pt>
                <c:pt idx="3">
                  <c:v>Año 2020</c:v>
                </c:pt>
                <c:pt idx="4">
                  <c:v>Año 2021</c:v>
                </c:pt>
                <c:pt idx="5">
                  <c:v>Año 2022</c:v>
                </c:pt>
                <c:pt idx="6">
                  <c:v>Año 2023</c:v>
                </c:pt>
                <c:pt idx="7">
                  <c:v>Año 2024</c:v>
                </c:pt>
                <c:pt idx="8">
                  <c:v>Año 2025</c:v>
                </c:pt>
              </c:strCache>
            </c:strRef>
          </c:cat>
          <c:val>
            <c:numRef>
              <c:f>PARQ!$B$41:$B$49</c:f>
              <c:numCache>
                <c:formatCode>#,##0.00</c:formatCode>
                <c:ptCount val="9"/>
                <c:pt idx="0">
                  <c:v>8589629.7599999961</c:v>
                </c:pt>
                <c:pt idx="1">
                  <c:v>9283244.1199999992</c:v>
                </c:pt>
                <c:pt idx="2">
                  <c:v>18370928.539999999</c:v>
                </c:pt>
                <c:pt idx="3">
                  <c:v>20177393.780000001</c:v>
                </c:pt>
                <c:pt idx="4">
                  <c:v>31170457.249999993</c:v>
                </c:pt>
                <c:pt idx="5">
                  <c:v>69297813.960000008</c:v>
                </c:pt>
                <c:pt idx="6">
                  <c:v>46838584.409999996</c:v>
                </c:pt>
                <c:pt idx="7">
                  <c:v>48738660.459999993</c:v>
                </c:pt>
                <c:pt idx="8">
                  <c:v>12703413.819999998</c:v>
                </c:pt>
              </c:numCache>
            </c:numRef>
          </c:val>
          <c:extLst>
            <c:ext xmlns:c16="http://schemas.microsoft.com/office/drawing/2014/chart" uri="{C3380CC4-5D6E-409C-BE32-E72D297353CC}">
              <c16:uniqueId val="{00000000-F141-4E61-8266-3CB7E7ED982A}"/>
            </c:ext>
          </c:extLst>
        </c:ser>
        <c:dLbls>
          <c:showLegendKey val="0"/>
          <c:showVal val="1"/>
          <c:showCatName val="0"/>
          <c:showSerName val="0"/>
          <c:showPercent val="0"/>
          <c:showBubbleSize val="0"/>
        </c:dLbls>
        <c:gapWidth val="150"/>
        <c:shape val="box"/>
        <c:axId val="784000928"/>
        <c:axId val="784020128"/>
        <c:axId val="0"/>
      </c:bar3DChart>
      <c:catAx>
        <c:axId val="78400092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784020128"/>
        <c:crosses val="autoZero"/>
        <c:auto val="1"/>
        <c:lblAlgn val="ctr"/>
        <c:lblOffset val="100"/>
        <c:noMultiLvlLbl val="0"/>
      </c:catAx>
      <c:valAx>
        <c:axId val="784020128"/>
        <c:scaling>
          <c:orientation val="minMax"/>
        </c:scaling>
        <c:delete val="1"/>
        <c:axPos val="l"/>
        <c:numFmt formatCode="#,##0.00" sourceLinked="1"/>
        <c:majorTickMark val="none"/>
        <c:minorTickMark val="none"/>
        <c:tickLblPos val="nextTo"/>
        <c:crossAx val="7840009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r>
              <a:rPr lang="en-US" sz="1800" b="0" i="0" u="none" strike="noStrike" kern="1200" cap="all" baseline="0" dirty="0">
                <a:solidFill>
                  <a:sysClr val="window" lastClr="FFFFFF"/>
                </a:solidFill>
              </a:rPr>
              <a:t>GASTO EN MANTENIMIENTO DE PARQUES Y JARDINES POR ADMINISTRACIÓN</a:t>
            </a:r>
          </a:p>
        </c:rich>
      </c:tx>
      <c:overlay val="0"/>
      <c:spPr>
        <a:noFill/>
        <a:ln>
          <a:noFill/>
        </a:ln>
        <a:effectLst/>
      </c:spPr>
      <c:txPr>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endParaRPr lang="es-MX"/>
        </a:p>
      </c:txPr>
    </c:title>
    <c:autoTitleDeleted val="0"/>
    <c:view3D>
      <c:rotX val="15"/>
      <c:rotY val="20"/>
      <c:depthPercent val="100"/>
      <c:rAngAx val="1"/>
    </c:view3D>
    <c:floor>
      <c:thickness val="0"/>
      <c:spPr>
        <a:solidFill>
          <a:schemeClr val="bg2">
            <a:lumMod val="75000"/>
            <a:alpha val="27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PARQ!$B$65</c:f>
              <c:strCache>
                <c:ptCount val="1"/>
                <c:pt idx="0">
                  <c:v>Suma</c:v>
                </c:pt>
              </c:strCache>
            </c:strRef>
          </c:tx>
          <c:spPr>
            <a:solidFill>
              <a:schemeClr val="accent1">
                <a:alpha val="88000"/>
              </a:schemeClr>
            </a:solidFill>
            <a:ln>
              <a:noFill/>
            </a:ln>
            <a:effectLst/>
            <a:scene3d>
              <a:camera prst="orthographicFront"/>
              <a:lightRig rig="threePt" dir="t"/>
            </a:scene3d>
            <a:sp3d prstMaterial="flat"/>
          </c:spPr>
          <c:invertIfNegative val="0"/>
          <c:dPt>
            <c:idx val="0"/>
            <c:invertIfNegative val="0"/>
            <c:bubble3D val="0"/>
            <c:spPr>
              <a:solidFill>
                <a:schemeClr val="accent4">
                  <a:lumMod val="75000"/>
                </a:schemeClr>
              </a:solidFill>
              <a:ln>
                <a:noFill/>
              </a:ln>
              <a:effectLst/>
              <a:scene3d>
                <a:camera prst="orthographicFront"/>
                <a:lightRig rig="threePt" dir="t"/>
              </a:scene3d>
              <a:sp3d prstMaterial="flat"/>
            </c:spPr>
            <c:extLst>
              <c:ext xmlns:c16="http://schemas.microsoft.com/office/drawing/2014/chart" uri="{C3380CC4-5D6E-409C-BE32-E72D297353CC}">
                <c16:uniqueId val="{00000004-3EF7-40DC-828C-37A5E5BD84D3}"/>
              </c:ext>
            </c:extLst>
          </c:dPt>
          <c:dPt>
            <c:idx val="1"/>
            <c:invertIfNegative val="0"/>
            <c:bubble3D val="0"/>
            <c:spPr>
              <a:solidFill>
                <a:schemeClr val="accent6">
                  <a:lumMod val="75000"/>
                </a:schemeClr>
              </a:solidFill>
              <a:ln>
                <a:noFill/>
              </a:ln>
              <a:effectLst/>
              <a:scene3d>
                <a:camera prst="orthographicFront"/>
                <a:lightRig rig="threePt" dir="t"/>
              </a:scene3d>
              <a:sp3d prstMaterial="flat"/>
            </c:spPr>
            <c:extLst>
              <c:ext xmlns:c16="http://schemas.microsoft.com/office/drawing/2014/chart" uri="{C3380CC4-5D6E-409C-BE32-E72D297353CC}">
                <c16:uniqueId val="{00000003-3EF7-40DC-828C-37A5E5BD84D3}"/>
              </c:ext>
            </c:extLst>
          </c:dPt>
          <c:dPt>
            <c:idx val="2"/>
            <c:invertIfNegative val="0"/>
            <c:bubble3D val="0"/>
            <c:spPr>
              <a:solidFill>
                <a:srgbClr val="C00000"/>
              </a:solidFill>
              <a:ln>
                <a:noFill/>
              </a:ln>
              <a:effectLst/>
              <a:scene3d>
                <a:camera prst="orthographicFront"/>
                <a:lightRig rig="threePt" dir="t"/>
              </a:scene3d>
              <a:sp3d prstMaterial="flat"/>
            </c:spPr>
            <c:extLst>
              <c:ext xmlns:c16="http://schemas.microsoft.com/office/drawing/2014/chart" uri="{C3380CC4-5D6E-409C-BE32-E72D297353CC}">
                <c16:uniqueId val="{00000002-3EF7-40DC-828C-37A5E5BD84D3}"/>
              </c:ext>
            </c:extLst>
          </c:dPt>
          <c:dPt>
            <c:idx val="3"/>
            <c:invertIfNegative val="0"/>
            <c:bubble3D val="0"/>
            <c:spPr>
              <a:solidFill>
                <a:srgbClr val="7030A0"/>
              </a:solidFill>
              <a:ln>
                <a:noFill/>
              </a:ln>
              <a:effectLst/>
              <a:scene3d>
                <a:camera prst="orthographicFront"/>
                <a:lightRig rig="threePt" dir="t"/>
              </a:scene3d>
              <a:sp3d prstMaterial="flat"/>
            </c:spPr>
            <c:extLst>
              <c:ext xmlns:c16="http://schemas.microsoft.com/office/drawing/2014/chart" uri="{C3380CC4-5D6E-409C-BE32-E72D297353CC}">
                <c16:uniqueId val="{00000001-3EF7-40DC-828C-37A5E5BD84D3}"/>
              </c:ext>
            </c:extLst>
          </c:dPt>
          <c:dLbls>
            <c:spPr>
              <a:solidFill>
                <a:schemeClr val="accent1">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PARQ!$A$66:$A$69</c:f>
              <c:strCache>
                <c:ptCount val="4"/>
                <c:pt idx="0">
                  <c:v>2017 y 2018</c:v>
                </c:pt>
                <c:pt idx="1">
                  <c:v>2019 al 2021</c:v>
                </c:pt>
                <c:pt idx="2">
                  <c:v>2022 al 2024</c:v>
                </c:pt>
                <c:pt idx="3">
                  <c:v>2025 al 2027</c:v>
                </c:pt>
              </c:strCache>
            </c:strRef>
          </c:cat>
          <c:val>
            <c:numRef>
              <c:f>PARQ!$B$66:$B$69</c:f>
              <c:numCache>
                <c:formatCode>#,##0.00</c:formatCode>
                <c:ptCount val="4"/>
                <c:pt idx="0">
                  <c:v>17872873.879999999</c:v>
                </c:pt>
                <c:pt idx="1">
                  <c:v>69718779.569999993</c:v>
                </c:pt>
                <c:pt idx="2">
                  <c:v>164875058.83000001</c:v>
                </c:pt>
                <c:pt idx="3">
                  <c:v>12703413.819999998</c:v>
                </c:pt>
              </c:numCache>
            </c:numRef>
          </c:val>
          <c:extLst>
            <c:ext xmlns:c16="http://schemas.microsoft.com/office/drawing/2014/chart" uri="{C3380CC4-5D6E-409C-BE32-E72D297353CC}">
              <c16:uniqueId val="{00000000-3EF7-40DC-828C-37A5E5BD84D3}"/>
            </c:ext>
          </c:extLst>
        </c:ser>
        <c:dLbls>
          <c:showLegendKey val="0"/>
          <c:showVal val="1"/>
          <c:showCatName val="0"/>
          <c:showSerName val="0"/>
          <c:showPercent val="0"/>
          <c:showBubbleSize val="0"/>
        </c:dLbls>
        <c:gapWidth val="84"/>
        <c:gapDepth val="53"/>
        <c:shape val="box"/>
        <c:axId val="365755856"/>
        <c:axId val="365767856"/>
        <c:axId val="0"/>
      </c:bar3DChart>
      <c:catAx>
        <c:axId val="36575585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MX"/>
          </a:p>
        </c:txPr>
        <c:crossAx val="365767856"/>
        <c:crosses val="autoZero"/>
        <c:auto val="1"/>
        <c:lblAlgn val="ctr"/>
        <c:lblOffset val="100"/>
        <c:noMultiLvlLbl val="0"/>
      </c:catAx>
      <c:valAx>
        <c:axId val="365767856"/>
        <c:scaling>
          <c:orientation val="minMax"/>
        </c:scaling>
        <c:delete val="1"/>
        <c:axPos val="l"/>
        <c:numFmt formatCode="#,##0.00" sourceLinked="1"/>
        <c:majorTickMark val="out"/>
        <c:minorTickMark val="none"/>
        <c:tickLblPos val="nextTo"/>
        <c:crossAx val="3657558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dk1">
        <a:lumMod val="75000"/>
        <a:lumOff val="25000"/>
      </a:schemeClr>
    </a:solidFill>
    <a:ln w="6350" cap="flat" cmpd="sng" algn="ctr">
      <a:solidFill>
        <a:schemeClr val="dk1">
          <a:tint val="75000"/>
        </a:schemeClr>
      </a:solidFill>
      <a:round/>
    </a:ln>
    <a:effectLst/>
  </c:spPr>
  <c:txPr>
    <a:bodyPr/>
    <a:lstStyle/>
    <a:p>
      <a:pPr>
        <a:defRPr/>
      </a:pPr>
      <a:endParaRPr lang="es-MX"/>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spc="100" baseline="0">
                <a:solidFill>
                  <a:sysClr val="windowText" lastClr="000000"/>
                </a:solidFill>
                <a:effectLst>
                  <a:outerShdw blurRad="50800" dist="38100" dir="5400000" algn="t" rotWithShape="0">
                    <a:prstClr val="black">
                      <a:alpha val="40000"/>
                    </a:prstClr>
                  </a:outerShdw>
                </a:effectLst>
              </a:rPr>
              <a:t>PARAMUNICIPALES</a:t>
            </a:r>
            <a:endParaRPr lang="en-US" sz="1800" b="1" i="0" u="none" strike="noStrike" kern="1200" baseline="0">
              <a:solidFill>
                <a:sysClr val="windowText" lastClr="000000">
                  <a:lumMod val="75000"/>
                  <a:lumOff val="25000"/>
                </a:sysClr>
              </a:solidFill>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PARA!$B$40</c:f>
              <c:strCache>
                <c:ptCount val="1"/>
                <c:pt idx="0">
                  <c:v>Suma</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18B5-4F40-AAE7-49A36B1DD173}"/>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18B5-4F40-AAE7-49A36B1DD173}"/>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18B5-4F40-AAE7-49A36B1DD173}"/>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18B5-4F40-AAE7-49A36B1DD173}"/>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266-4DD2-9679-5DCBFD6E0997}"/>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A266-4DD2-9679-5DCBFD6E0997}"/>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266-4DD2-9679-5DCBFD6E0997}"/>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A266-4DD2-9679-5DCBFD6E0997}"/>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266-4DD2-9679-5DCBFD6E0997}"/>
              </c:ext>
            </c:extLst>
          </c:dPt>
          <c:dLbls>
            <c:dLbl>
              <c:idx val="4"/>
              <c:layout>
                <c:manualLayout>
                  <c:x val="-4.4226295648602039E-2"/>
                  <c:y val="6.43128994610523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266-4DD2-9679-5DCBFD6E0997}"/>
                </c:ext>
              </c:extLst>
            </c:dLbl>
            <c:dLbl>
              <c:idx val="5"/>
              <c:layout>
                <c:manualLayout>
                  <c:x val="-8.3374802545539112E-2"/>
                  <c:y val="4.891512822953382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266-4DD2-9679-5DCBFD6E0997}"/>
                </c:ext>
              </c:extLst>
            </c:dLbl>
            <c:dLbl>
              <c:idx val="6"/>
              <c:layout>
                <c:manualLayout>
                  <c:x val="-0.11303099770756503"/>
                  <c:y val="-7.5115383727730458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266-4DD2-9679-5DCBFD6E0997}"/>
                </c:ext>
              </c:extLst>
            </c:dLbl>
            <c:dLbl>
              <c:idx val="7"/>
              <c:layout>
                <c:manualLayout>
                  <c:x val="-0.10609105104669742"/>
                  <c:y val="-0.17029095087173035"/>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266-4DD2-9679-5DCBFD6E0997}"/>
                </c:ext>
              </c:extLst>
            </c:dLbl>
            <c:dLbl>
              <c:idx val="8"/>
              <c:layout>
                <c:manualLayout>
                  <c:x val="0.15741223658895342"/>
                  <c:y val="-2.028131953399711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266-4DD2-9679-5DCBFD6E0997}"/>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lt1"/>
                    </a:solidFill>
                    <a:latin typeface="+mn-lt"/>
                    <a:ea typeface="+mn-ea"/>
                    <a:cs typeface="+mn-cs"/>
                  </a:defRPr>
                </a:pPr>
                <a:endParaRPr lang="es-MX"/>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PARA!$A$41:$A$49</c:f>
              <c:strCache>
                <c:ptCount val="9"/>
                <c:pt idx="0">
                  <c:v>IMDIS</c:v>
                </c:pt>
                <c:pt idx="1">
                  <c:v>IMJE</c:v>
                </c:pt>
                <c:pt idx="2">
                  <c:v>IMPRA</c:v>
                </c:pt>
                <c:pt idx="3">
                  <c:v>IPLAN</c:v>
                </c:pt>
                <c:pt idx="4">
                  <c:v>COMUN</c:v>
                </c:pt>
                <c:pt idx="5">
                  <c:v>IMDA</c:v>
                </c:pt>
                <c:pt idx="6">
                  <c:v>IMAC</c:v>
                </c:pt>
                <c:pt idx="7">
                  <c:v>DIF</c:v>
                </c:pt>
                <c:pt idx="8">
                  <c:v>JAPAMA </c:v>
                </c:pt>
              </c:strCache>
            </c:strRef>
          </c:cat>
          <c:val>
            <c:numRef>
              <c:f>PARA!$B$41:$B$49</c:f>
              <c:numCache>
                <c:formatCode>#,##0.00</c:formatCode>
                <c:ptCount val="9"/>
                <c:pt idx="0">
                  <c:v>49300</c:v>
                </c:pt>
                <c:pt idx="1">
                  <c:v>86680</c:v>
                </c:pt>
                <c:pt idx="2">
                  <c:v>200000</c:v>
                </c:pt>
                <c:pt idx="3">
                  <c:v>423936.41000000003</c:v>
                </c:pt>
                <c:pt idx="4">
                  <c:v>1089545.44</c:v>
                </c:pt>
                <c:pt idx="5">
                  <c:v>1865511.88</c:v>
                </c:pt>
                <c:pt idx="6">
                  <c:v>2714901.94</c:v>
                </c:pt>
                <c:pt idx="7">
                  <c:v>4074999.9799999995</c:v>
                </c:pt>
                <c:pt idx="8">
                  <c:v>10013411.260000002</c:v>
                </c:pt>
              </c:numCache>
            </c:numRef>
          </c:val>
          <c:extLst>
            <c:ext xmlns:c16="http://schemas.microsoft.com/office/drawing/2014/chart" uri="{C3380CC4-5D6E-409C-BE32-E72D297353CC}">
              <c16:uniqueId val="{00000000-A266-4DD2-9679-5DCBFD6E0997}"/>
            </c:ext>
          </c:extLst>
        </c:ser>
        <c:dLbls>
          <c:showLegendKey val="0"/>
          <c:showVal val="0"/>
          <c:showCatName val="0"/>
          <c:showSerName val="0"/>
          <c:showPercent val="1"/>
          <c:showBubbleSize val="0"/>
          <c:showLeaderLines val="1"/>
        </c:dLbls>
      </c:pie3DChart>
      <c:spPr>
        <a:noFill/>
        <a:ln>
          <a:noFill/>
        </a:ln>
        <a:effectLst/>
      </c:spPr>
    </c:plotArea>
    <c:legend>
      <c:legendPos val="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effectLst/>
              </a:rPr>
              <a:t>Gasto Mensual en Paramunicipales</a:t>
            </a:r>
            <a:endParaRPr lang="en-US" sz="1800" b="1" i="0" u="none" strike="noStrike" kern="1200" baseline="0">
              <a:solidFill>
                <a:sysClr val="windowText" lastClr="000000">
                  <a:lumMod val="75000"/>
                  <a:lumOff val="25000"/>
                </a:sysClr>
              </a:solidFill>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PARA!$B$80</c:f>
              <c:strCache>
                <c:ptCount val="1"/>
                <c:pt idx="0">
                  <c:v>Monto</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dLbl>
              <c:idx val="0"/>
              <c:layout>
                <c:manualLayout>
                  <c:x val="-8.6299892125134836E-3"/>
                  <c:y val="1.37457044673539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F6-4BEF-98BA-4514601DF5D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PARA!$A$81:$A$92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PARA!$B$81:$B$92</c:f>
              <c:numCache>
                <c:formatCode>#,##0.00</c:formatCode>
                <c:ptCount val="12"/>
                <c:pt idx="0">
                  <c:v>27144139.140000001</c:v>
                </c:pt>
                <c:pt idx="1">
                  <c:v>27530796.740000002</c:v>
                </c:pt>
                <c:pt idx="2">
                  <c:v>12564935.260000002</c:v>
                </c:pt>
                <c:pt idx="3">
                  <c:v>24765810.280000001</c:v>
                </c:pt>
                <c:pt idx="4">
                  <c:v>15805830.02</c:v>
                </c:pt>
                <c:pt idx="5">
                  <c:v>19946480.149999999</c:v>
                </c:pt>
                <c:pt idx="6">
                  <c:v>15277036.719999999</c:v>
                </c:pt>
                <c:pt idx="7">
                  <c:v>12664645.690000001</c:v>
                </c:pt>
                <c:pt idx="8">
                  <c:v>20518286.91</c:v>
                </c:pt>
              </c:numCache>
            </c:numRef>
          </c:val>
          <c:extLst>
            <c:ext xmlns:c16="http://schemas.microsoft.com/office/drawing/2014/chart" uri="{C3380CC4-5D6E-409C-BE32-E72D297353CC}">
              <c16:uniqueId val="{00000000-CEF6-4BEF-98BA-4514601DF5D0}"/>
            </c:ext>
          </c:extLst>
        </c:ser>
        <c:dLbls>
          <c:showLegendKey val="0"/>
          <c:showVal val="1"/>
          <c:showCatName val="0"/>
          <c:showSerName val="0"/>
          <c:showPercent val="0"/>
          <c:showBubbleSize val="0"/>
        </c:dLbls>
        <c:gapWidth val="150"/>
        <c:shape val="box"/>
        <c:axId val="454703408"/>
        <c:axId val="454694288"/>
        <c:axId val="0"/>
      </c:bar3DChart>
      <c:catAx>
        <c:axId val="45470340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454694288"/>
        <c:crosses val="autoZero"/>
        <c:auto val="1"/>
        <c:lblAlgn val="ctr"/>
        <c:lblOffset val="100"/>
        <c:noMultiLvlLbl val="0"/>
      </c:catAx>
      <c:valAx>
        <c:axId val="454694288"/>
        <c:scaling>
          <c:orientation val="minMax"/>
        </c:scaling>
        <c:delete val="1"/>
        <c:axPos val="l"/>
        <c:numFmt formatCode="#,##0.00" sourceLinked="1"/>
        <c:majorTickMark val="none"/>
        <c:minorTickMark val="none"/>
        <c:tickLblPos val="nextTo"/>
        <c:crossAx val="4547034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rPr>
              <a:t>Gasto Anual en Paramunicipales</a:t>
            </a:r>
            <a:endParaRPr lang="es-MX" sz="1800" b="1" i="0" u="none" strike="noStrike" kern="1200" baseline="0">
              <a:solidFill>
                <a:sysClr val="windowText" lastClr="000000">
                  <a:lumMod val="75000"/>
                  <a:lumOff val="25000"/>
                </a:sysClr>
              </a:solidFill>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PARA!$B$105</c:f>
              <c:strCache>
                <c:ptCount val="1"/>
                <c:pt idx="0">
                  <c:v>Monto</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PARA!$A$106:$A$108</c:f>
              <c:strCache>
                <c:ptCount val="3"/>
                <c:pt idx="0">
                  <c:v>Año 2023</c:v>
                </c:pt>
                <c:pt idx="1">
                  <c:v>Año 2024</c:v>
                </c:pt>
                <c:pt idx="2">
                  <c:v>Año 2025</c:v>
                </c:pt>
              </c:strCache>
            </c:strRef>
          </c:cat>
          <c:val>
            <c:numRef>
              <c:f>PARA!$B$106:$B$108</c:f>
              <c:numCache>
                <c:formatCode>#,##0.00</c:formatCode>
                <c:ptCount val="3"/>
                <c:pt idx="0">
                  <c:v>337313801.24999994</c:v>
                </c:pt>
                <c:pt idx="1">
                  <c:v>249525521.41999996</c:v>
                </c:pt>
                <c:pt idx="2">
                  <c:v>176217960.91</c:v>
                </c:pt>
              </c:numCache>
            </c:numRef>
          </c:val>
          <c:extLst>
            <c:ext xmlns:c16="http://schemas.microsoft.com/office/drawing/2014/chart" uri="{C3380CC4-5D6E-409C-BE32-E72D297353CC}">
              <c16:uniqueId val="{00000000-DFFF-4A3A-A4D6-5BD00693FDEB}"/>
            </c:ext>
          </c:extLst>
        </c:ser>
        <c:dLbls>
          <c:showLegendKey val="0"/>
          <c:showVal val="1"/>
          <c:showCatName val="0"/>
          <c:showSerName val="0"/>
          <c:showPercent val="0"/>
          <c:showBubbleSize val="0"/>
        </c:dLbls>
        <c:gapWidth val="150"/>
        <c:shape val="box"/>
        <c:axId val="365786576"/>
        <c:axId val="365787056"/>
        <c:axId val="0"/>
      </c:bar3DChart>
      <c:catAx>
        <c:axId val="3657865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365787056"/>
        <c:crosses val="autoZero"/>
        <c:auto val="1"/>
        <c:lblAlgn val="ctr"/>
        <c:lblOffset val="100"/>
        <c:noMultiLvlLbl val="0"/>
      </c:catAx>
      <c:valAx>
        <c:axId val="365787056"/>
        <c:scaling>
          <c:orientation val="minMax"/>
        </c:scaling>
        <c:delete val="1"/>
        <c:axPos val="l"/>
        <c:numFmt formatCode="#,##0.00" sourceLinked="1"/>
        <c:majorTickMark val="none"/>
        <c:minorTickMark val="none"/>
        <c:tickLblPos val="nextTo"/>
        <c:crossAx val="3657865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r>
              <a:rPr lang="es-MX" sz="1800" b="1" i="0" u="none" strike="noStrike" kern="1200" cap="all" baseline="0">
                <a:solidFill>
                  <a:schemeClr val="bg1"/>
                </a:solidFill>
              </a:rPr>
              <a:t>Gasto Anual en Energía y Mantenimiento de Luminarias </a:t>
            </a:r>
          </a:p>
        </c:rich>
      </c:tx>
      <c:overlay val="0"/>
      <c:spPr>
        <a:noFill/>
        <a:ln>
          <a:noFill/>
        </a:ln>
        <a:effectLst/>
      </c:spPr>
      <c:txPr>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endParaRPr lang="es-MX"/>
        </a:p>
      </c:txPr>
    </c:title>
    <c:autoTitleDeleted val="0"/>
    <c:view3D>
      <c:rotX val="15"/>
      <c:rotY val="20"/>
      <c:depthPercent val="100"/>
      <c:rAngAx val="1"/>
    </c:view3D>
    <c:floor>
      <c:thickness val="0"/>
      <c:spPr>
        <a:solidFill>
          <a:schemeClr val="bg2">
            <a:lumMod val="75000"/>
            <a:alpha val="27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SER!$H$1</c:f>
              <c:strCache>
                <c:ptCount val="1"/>
                <c:pt idx="0">
                  <c:v>GASTO TOTAL</c:v>
                </c:pt>
              </c:strCache>
            </c:strRef>
          </c:tx>
          <c:spPr>
            <a:solidFill>
              <a:schemeClr val="accent6">
                <a:alpha val="88000"/>
              </a:schemeClr>
            </a:solidFill>
            <a:ln>
              <a:solidFill>
                <a:schemeClr val="accent6">
                  <a:lumMod val="50000"/>
                </a:schemeClr>
              </a:solidFill>
            </a:ln>
            <a:effectLst/>
            <a:scene3d>
              <a:camera prst="orthographicFront"/>
              <a:lightRig rig="threePt" dir="t"/>
            </a:scene3d>
            <a:sp3d prstMaterial="flat">
              <a:contourClr>
                <a:schemeClr val="accent6">
                  <a:lumMod val="50000"/>
                </a:schemeClr>
              </a:contourClr>
            </a:sp3d>
          </c:spPr>
          <c:invertIfNegative val="0"/>
          <c:dLbls>
            <c:dLbl>
              <c:idx val="1"/>
              <c:layout>
                <c:manualLayout>
                  <c:x val="-1.6795865633074936E-2"/>
                  <c:y val="6.279434850863422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AD-457E-8CD5-57A9B1E8C4E1}"/>
                </c:ext>
              </c:extLst>
            </c:dLbl>
            <c:dLbl>
              <c:idx val="9"/>
              <c:layout>
                <c:manualLayout>
                  <c:x val="1.1627906976744186E-2"/>
                  <c:y val="-7.67477615805286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7AD-457E-8CD5-57A9B1E8C4E1}"/>
                </c:ext>
              </c:extLst>
            </c:dLbl>
            <c:spPr>
              <a:solidFill>
                <a:schemeClr val="accent6">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SER!$G$2:$G$14</c:f>
              <c:strCache>
                <c:ptCount val="13"/>
                <c:pt idx="0">
                  <c:v>ENERO A DICIEMBRE DE 2013</c:v>
                </c:pt>
                <c:pt idx="1">
                  <c:v>ENERO A DICIEMBRE DE 2014</c:v>
                </c:pt>
                <c:pt idx="2">
                  <c:v>ENERO A DICIEMBRE DE 2015</c:v>
                </c:pt>
                <c:pt idx="3">
                  <c:v>ENERO A DICIEMBRE DE 2016</c:v>
                </c:pt>
                <c:pt idx="4">
                  <c:v>ENERO A DICIEMBRE DE 2017</c:v>
                </c:pt>
                <c:pt idx="5">
                  <c:v>ENERO A DICIEMBRE DE 2018</c:v>
                </c:pt>
                <c:pt idx="6">
                  <c:v>ENERO A DICIEMBRE DE 2019</c:v>
                </c:pt>
                <c:pt idx="7">
                  <c:v>ENERO A DICIEMBRE DE 2020</c:v>
                </c:pt>
                <c:pt idx="8">
                  <c:v>ENERO A DICIEMBRE DE 2021</c:v>
                </c:pt>
                <c:pt idx="9">
                  <c:v>ENERO A DICIEMBRE DE 2022</c:v>
                </c:pt>
                <c:pt idx="10">
                  <c:v>ENERO A DICIEMBRE DE 2023</c:v>
                </c:pt>
                <c:pt idx="11">
                  <c:v>ENERO A DICIEMBRE DE 2024</c:v>
                </c:pt>
                <c:pt idx="12">
                  <c:v>ENERO A DICIEMBRE DE 2025</c:v>
                </c:pt>
              </c:strCache>
            </c:strRef>
          </c:cat>
          <c:val>
            <c:numRef>
              <c:f>SER!$H$2:$H$14</c:f>
              <c:numCache>
                <c:formatCode>#,##0.00</c:formatCode>
                <c:ptCount val="13"/>
                <c:pt idx="0">
                  <c:v>54652736.270000003</c:v>
                </c:pt>
                <c:pt idx="1">
                  <c:v>72436561.439999998</c:v>
                </c:pt>
                <c:pt idx="2">
                  <c:v>72884150</c:v>
                </c:pt>
                <c:pt idx="3">
                  <c:v>76815507.270000011</c:v>
                </c:pt>
                <c:pt idx="4">
                  <c:v>98732624.839999989</c:v>
                </c:pt>
                <c:pt idx="5">
                  <c:v>85573982.529999986</c:v>
                </c:pt>
                <c:pt idx="6">
                  <c:v>88136395.219999999</c:v>
                </c:pt>
                <c:pt idx="7">
                  <c:v>50873632.419999994</c:v>
                </c:pt>
                <c:pt idx="8">
                  <c:v>59672917.360000007</c:v>
                </c:pt>
                <c:pt idx="9">
                  <c:v>57237746.410000011</c:v>
                </c:pt>
                <c:pt idx="10">
                  <c:v>32662236.43</c:v>
                </c:pt>
                <c:pt idx="11">
                  <c:v>63787550.320000008</c:v>
                </c:pt>
                <c:pt idx="12">
                  <c:v>83413835.090000004</c:v>
                </c:pt>
              </c:numCache>
            </c:numRef>
          </c:val>
          <c:extLst>
            <c:ext xmlns:c16="http://schemas.microsoft.com/office/drawing/2014/chart" uri="{C3380CC4-5D6E-409C-BE32-E72D297353CC}">
              <c16:uniqueId val="{00000000-87AD-457E-8CD5-57A9B1E8C4E1}"/>
            </c:ext>
          </c:extLst>
        </c:ser>
        <c:dLbls>
          <c:showLegendKey val="0"/>
          <c:showVal val="1"/>
          <c:showCatName val="0"/>
          <c:showSerName val="0"/>
          <c:showPercent val="0"/>
          <c:showBubbleSize val="0"/>
        </c:dLbls>
        <c:gapWidth val="150"/>
        <c:shape val="box"/>
        <c:axId val="784018208"/>
        <c:axId val="784036448"/>
        <c:axId val="0"/>
      </c:bar3DChart>
      <c:catAx>
        <c:axId val="78401820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MX"/>
          </a:p>
        </c:txPr>
        <c:crossAx val="784036448"/>
        <c:crosses val="autoZero"/>
        <c:auto val="1"/>
        <c:lblAlgn val="ctr"/>
        <c:lblOffset val="100"/>
        <c:noMultiLvlLbl val="0"/>
      </c:catAx>
      <c:valAx>
        <c:axId val="784036448"/>
        <c:scaling>
          <c:orientation val="minMax"/>
        </c:scaling>
        <c:delete val="1"/>
        <c:axPos val="l"/>
        <c:numFmt formatCode="#,##0.00" sourceLinked="1"/>
        <c:majorTickMark val="out"/>
        <c:minorTickMark val="none"/>
        <c:tickLblPos val="nextTo"/>
        <c:crossAx val="7840182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dk1">
        <a:lumMod val="75000"/>
        <a:lumOff val="25000"/>
      </a:schemeClr>
    </a:solidFill>
    <a:ln w="6350" cap="flat" cmpd="sng" algn="ctr">
      <a:solidFill>
        <a:schemeClr val="dk1">
          <a:tint val="75000"/>
        </a:schemeClr>
      </a:solidFill>
      <a:round/>
    </a:ln>
    <a:effectLst/>
  </c:spPr>
  <c:txPr>
    <a:bodyPr/>
    <a:lstStyle/>
    <a:p>
      <a:pPr>
        <a:defRPr/>
      </a:pPr>
      <a:endParaRPr lang="es-MX"/>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rPr>
              <a:t>Gasto en Honorarios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HON!$B$20</c:f>
              <c:strCache>
                <c:ptCount val="1"/>
                <c:pt idx="0">
                  <c:v>Suma</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HON!$A$21:$A$26</c:f>
              <c:strCache>
                <c:ptCount val="6"/>
                <c:pt idx="0">
                  <c:v>ARMENTA SARMIENTO SERGIO</c:v>
                </c:pt>
                <c:pt idx="1">
                  <c:v>COTA MURILLO RAUL</c:v>
                </c:pt>
                <c:pt idx="2">
                  <c:v>INETUM MEXICO SA DE CV</c:v>
                </c:pt>
                <c:pt idx="3">
                  <c:v>MEDINA ALVAREZ ALFONSO</c:v>
                </c:pt>
                <c:pt idx="4">
                  <c:v>MENDOZA VALDEZ CARLOS EDGARDO</c:v>
                </c:pt>
                <c:pt idx="5">
                  <c:v>SADMUN SA DE CV</c:v>
                </c:pt>
              </c:strCache>
            </c:strRef>
          </c:cat>
          <c:val>
            <c:numRef>
              <c:f>HON!$B$21:$B$26</c:f>
              <c:numCache>
                <c:formatCode>#,##0.00</c:formatCode>
                <c:ptCount val="6"/>
                <c:pt idx="0">
                  <c:v>8000</c:v>
                </c:pt>
                <c:pt idx="1">
                  <c:v>28687.5</c:v>
                </c:pt>
                <c:pt idx="2">
                  <c:v>64359.87</c:v>
                </c:pt>
                <c:pt idx="3">
                  <c:v>68850</c:v>
                </c:pt>
                <c:pt idx="4">
                  <c:v>127200</c:v>
                </c:pt>
                <c:pt idx="5">
                  <c:v>238902</c:v>
                </c:pt>
              </c:numCache>
            </c:numRef>
          </c:val>
          <c:extLst>
            <c:ext xmlns:c16="http://schemas.microsoft.com/office/drawing/2014/chart" uri="{C3380CC4-5D6E-409C-BE32-E72D297353CC}">
              <c16:uniqueId val="{00000000-CE01-49FE-9879-43B7F2B37D8C}"/>
            </c:ext>
          </c:extLst>
        </c:ser>
        <c:dLbls>
          <c:showLegendKey val="0"/>
          <c:showVal val="1"/>
          <c:showCatName val="0"/>
          <c:showSerName val="0"/>
          <c:showPercent val="0"/>
          <c:showBubbleSize val="0"/>
        </c:dLbls>
        <c:gapWidth val="150"/>
        <c:shape val="box"/>
        <c:axId val="771753792"/>
        <c:axId val="771755232"/>
        <c:axId val="0"/>
      </c:bar3DChart>
      <c:catAx>
        <c:axId val="77175379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771755232"/>
        <c:crosses val="autoZero"/>
        <c:auto val="1"/>
        <c:lblAlgn val="ctr"/>
        <c:lblOffset val="100"/>
        <c:noMultiLvlLbl val="0"/>
      </c:catAx>
      <c:valAx>
        <c:axId val="771755232"/>
        <c:scaling>
          <c:orientation val="minMax"/>
        </c:scaling>
        <c:delete val="1"/>
        <c:axPos val="l"/>
        <c:numFmt formatCode="#,##0.00" sourceLinked="1"/>
        <c:majorTickMark val="none"/>
        <c:minorTickMark val="none"/>
        <c:tickLblPos val="nextTo"/>
        <c:crossAx val="7717537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rPr>
              <a:t>Gasto Mensual en Honorarios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HON!$B$40</c:f>
              <c:strCache>
                <c:ptCount val="1"/>
                <c:pt idx="0">
                  <c:v>Monto</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dLbl>
              <c:idx val="3"/>
              <c:layout>
                <c:manualLayout>
                  <c:x val="1.5503875968992248E-2"/>
                  <c:y val="9.90099009900990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8E5-4E34-81B2-B4E7937BB2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HON!$A$41:$A$52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HON!$B$41:$B$52</c:f>
              <c:numCache>
                <c:formatCode>#,##0.00</c:formatCode>
                <c:ptCount val="12"/>
                <c:pt idx="0">
                  <c:v>151651.21</c:v>
                </c:pt>
                <c:pt idx="1">
                  <c:v>120045</c:v>
                </c:pt>
                <c:pt idx="2">
                  <c:v>6616322.3200000003</c:v>
                </c:pt>
                <c:pt idx="3">
                  <c:v>6606978.4699999997</c:v>
                </c:pt>
                <c:pt idx="4">
                  <c:v>207106.37</c:v>
                </c:pt>
                <c:pt idx="5">
                  <c:v>253506.37</c:v>
                </c:pt>
                <c:pt idx="6">
                  <c:v>167728.37</c:v>
                </c:pt>
                <c:pt idx="7">
                  <c:v>325690.53999999998</c:v>
                </c:pt>
                <c:pt idx="8">
                  <c:v>535999.37</c:v>
                </c:pt>
              </c:numCache>
            </c:numRef>
          </c:val>
          <c:extLst>
            <c:ext xmlns:c16="http://schemas.microsoft.com/office/drawing/2014/chart" uri="{C3380CC4-5D6E-409C-BE32-E72D297353CC}">
              <c16:uniqueId val="{00000000-78E5-4E34-81B2-B4E7937BB2F0}"/>
            </c:ext>
          </c:extLst>
        </c:ser>
        <c:dLbls>
          <c:showLegendKey val="0"/>
          <c:showVal val="1"/>
          <c:showCatName val="0"/>
          <c:showSerName val="0"/>
          <c:showPercent val="0"/>
          <c:showBubbleSize val="0"/>
        </c:dLbls>
        <c:gapWidth val="150"/>
        <c:shape val="box"/>
        <c:axId val="454701008"/>
        <c:axId val="454692368"/>
        <c:axId val="0"/>
      </c:bar3DChart>
      <c:catAx>
        <c:axId val="45470100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454692368"/>
        <c:crosses val="autoZero"/>
        <c:auto val="1"/>
        <c:lblAlgn val="ctr"/>
        <c:lblOffset val="100"/>
        <c:noMultiLvlLbl val="0"/>
      </c:catAx>
      <c:valAx>
        <c:axId val="454692368"/>
        <c:scaling>
          <c:orientation val="minMax"/>
        </c:scaling>
        <c:delete val="1"/>
        <c:axPos val="l"/>
        <c:numFmt formatCode="#,##0.00" sourceLinked="1"/>
        <c:majorTickMark val="none"/>
        <c:minorTickMark val="none"/>
        <c:tickLblPos val="nextTo"/>
        <c:crossAx val="4547010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rPr>
              <a:t>Gasto Anual en Honorarios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HON!$B$65</c:f>
              <c:strCache>
                <c:ptCount val="1"/>
                <c:pt idx="0">
                  <c:v>Monto</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HON!$A$66:$A$68</c:f>
              <c:strCache>
                <c:ptCount val="3"/>
                <c:pt idx="0">
                  <c:v>Año 2023</c:v>
                </c:pt>
                <c:pt idx="1">
                  <c:v>Año 2024</c:v>
                </c:pt>
                <c:pt idx="2">
                  <c:v>Año 2025</c:v>
                </c:pt>
              </c:strCache>
            </c:strRef>
          </c:cat>
          <c:val>
            <c:numRef>
              <c:f>HON!$B$66:$B$68</c:f>
              <c:numCache>
                <c:formatCode>#,##0.00</c:formatCode>
                <c:ptCount val="3"/>
                <c:pt idx="0">
                  <c:v>7842868.9700000007</c:v>
                </c:pt>
                <c:pt idx="1">
                  <c:v>12777609.15</c:v>
                </c:pt>
                <c:pt idx="2">
                  <c:v>14985028.019999996</c:v>
                </c:pt>
              </c:numCache>
            </c:numRef>
          </c:val>
          <c:extLst>
            <c:ext xmlns:c16="http://schemas.microsoft.com/office/drawing/2014/chart" uri="{C3380CC4-5D6E-409C-BE32-E72D297353CC}">
              <c16:uniqueId val="{00000000-F872-4409-BE03-F4EBD86A2399}"/>
            </c:ext>
          </c:extLst>
        </c:ser>
        <c:dLbls>
          <c:showLegendKey val="0"/>
          <c:showVal val="1"/>
          <c:showCatName val="0"/>
          <c:showSerName val="0"/>
          <c:showPercent val="0"/>
          <c:showBubbleSize val="0"/>
        </c:dLbls>
        <c:gapWidth val="150"/>
        <c:shape val="box"/>
        <c:axId val="365770256"/>
        <c:axId val="365762096"/>
        <c:axId val="0"/>
      </c:bar3DChart>
      <c:catAx>
        <c:axId val="36577025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365762096"/>
        <c:crosses val="autoZero"/>
        <c:auto val="1"/>
        <c:lblAlgn val="ctr"/>
        <c:lblOffset val="100"/>
        <c:noMultiLvlLbl val="0"/>
      </c:catAx>
      <c:valAx>
        <c:axId val="365762096"/>
        <c:scaling>
          <c:orientation val="minMax"/>
        </c:scaling>
        <c:delete val="1"/>
        <c:axPos val="l"/>
        <c:numFmt formatCode="#,##0.00" sourceLinked="1"/>
        <c:majorTickMark val="none"/>
        <c:minorTickMark val="none"/>
        <c:tickLblPos val="nextTo"/>
        <c:crossAx val="3657702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effectLst/>
              </a:rPr>
              <a:t>Gasto en Obra Pública</a:t>
            </a:r>
            <a:endParaRPr lang="es-MX" sz="1800" b="1" i="0" u="none" strike="noStrike" kern="1200" baseline="0">
              <a:solidFill>
                <a:sysClr val="windowText" lastClr="000000">
                  <a:lumMod val="75000"/>
                  <a:lumOff val="25000"/>
                </a:sysClr>
              </a:solidFill>
              <a:effectLst/>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OBRAS!$B$13</c:f>
              <c:strCache>
                <c:ptCount val="1"/>
                <c:pt idx="0">
                  <c:v>Suma</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OBRAS!$A$14:$A$17</c:f>
              <c:strCache>
                <c:ptCount val="4"/>
                <c:pt idx="0">
                  <c:v>CONSTRUCTORA Y COMERCIALIZADORA ERKAN</c:v>
                </c:pt>
                <c:pt idx="1">
                  <c:v>SELCOSIN, SA DE CV</c:v>
                </c:pt>
                <c:pt idx="2">
                  <c:v>LOPEZ VALDOVINOS JORGE SANTIAGO</c:v>
                </c:pt>
                <c:pt idx="3">
                  <c:v>COTA SOTO FAUSTO ANTONIO</c:v>
                </c:pt>
              </c:strCache>
            </c:strRef>
          </c:cat>
          <c:val>
            <c:numRef>
              <c:f>OBRAS!$B$14:$B$17</c:f>
              <c:numCache>
                <c:formatCode>#,##0.00</c:formatCode>
                <c:ptCount val="4"/>
                <c:pt idx="0">
                  <c:v>106400.62</c:v>
                </c:pt>
                <c:pt idx="1">
                  <c:v>310591.03000000003</c:v>
                </c:pt>
                <c:pt idx="2">
                  <c:v>592619.31999999995</c:v>
                </c:pt>
                <c:pt idx="3">
                  <c:v>679038.77</c:v>
                </c:pt>
              </c:numCache>
            </c:numRef>
          </c:val>
          <c:extLst>
            <c:ext xmlns:c16="http://schemas.microsoft.com/office/drawing/2014/chart" uri="{C3380CC4-5D6E-409C-BE32-E72D297353CC}">
              <c16:uniqueId val="{00000000-043A-4FA2-8D4F-E9A0285F75DA}"/>
            </c:ext>
          </c:extLst>
        </c:ser>
        <c:dLbls>
          <c:showLegendKey val="0"/>
          <c:showVal val="1"/>
          <c:showCatName val="0"/>
          <c:showSerName val="0"/>
          <c:showPercent val="0"/>
          <c:showBubbleSize val="0"/>
        </c:dLbls>
        <c:gapWidth val="150"/>
        <c:shape val="box"/>
        <c:axId val="783984128"/>
        <c:axId val="784006688"/>
        <c:axId val="0"/>
      </c:bar3DChart>
      <c:catAx>
        <c:axId val="78398412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784006688"/>
        <c:crosses val="autoZero"/>
        <c:auto val="1"/>
        <c:lblAlgn val="ctr"/>
        <c:lblOffset val="100"/>
        <c:noMultiLvlLbl val="0"/>
      </c:catAx>
      <c:valAx>
        <c:axId val="784006688"/>
        <c:scaling>
          <c:orientation val="minMax"/>
        </c:scaling>
        <c:delete val="1"/>
        <c:axPos val="l"/>
        <c:numFmt formatCode="#,##0.00" sourceLinked="1"/>
        <c:majorTickMark val="none"/>
        <c:minorTickMark val="none"/>
        <c:tickLblPos val="nextTo"/>
        <c:crossAx val="7839841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rPr>
              <a:t>Gasto Anual en Arrendamientos  </a:t>
            </a:r>
            <a:r>
              <a:rPr lang="es-MX" sz="1800" b="1" i="0" u="none" strike="noStrike" kern="1200" baseline="0">
                <a:solidFill>
                  <a:sysClr val="windowText" lastClr="000000">
                    <a:lumMod val="75000"/>
                    <a:lumOff val="25000"/>
                  </a:sysClr>
                </a:solidFill>
              </a:rPr>
              <a:t>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ARRE!$B$85</c:f>
              <c:strCache>
                <c:ptCount val="1"/>
                <c:pt idx="0">
                  <c:v>Monto</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5"/>
              <c:layout>
                <c:manualLayout>
                  <c:x val="6.2597809076682318E-3"/>
                  <c:y val="6.116207951070336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EFE-4659-B6BA-4566BB19AAE7}"/>
                </c:ext>
              </c:extLst>
            </c:dLbl>
            <c:dLbl>
              <c:idx val="11"/>
              <c:layout>
                <c:manualLayout>
                  <c:x val="4.6948356807511738E-3"/>
                  <c:y val="9.17431192660550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EFE-4659-B6BA-4566BB19AAE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ARRE!$A$86:$A$98</c:f>
              <c:strCache>
                <c:ptCount val="13"/>
                <c:pt idx="0">
                  <c:v>Año 2013</c:v>
                </c:pt>
                <c:pt idx="1">
                  <c:v>Año 2014</c:v>
                </c:pt>
                <c:pt idx="2">
                  <c:v>Año 2015</c:v>
                </c:pt>
                <c:pt idx="3">
                  <c:v>Año 2016</c:v>
                </c:pt>
                <c:pt idx="4">
                  <c:v>Año 2017</c:v>
                </c:pt>
                <c:pt idx="5">
                  <c:v>Año 2018</c:v>
                </c:pt>
                <c:pt idx="6">
                  <c:v>Año 2019</c:v>
                </c:pt>
                <c:pt idx="7">
                  <c:v>Año 2020</c:v>
                </c:pt>
                <c:pt idx="8">
                  <c:v>Año 2021</c:v>
                </c:pt>
                <c:pt idx="9">
                  <c:v>Año 2022</c:v>
                </c:pt>
                <c:pt idx="10">
                  <c:v>Año 2023</c:v>
                </c:pt>
                <c:pt idx="11">
                  <c:v>Año 2024</c:v>
                </c:pt>
                <c:pt idx="12">
                  <c:v>Año 2025</c:v>
                </c:pt>
              </c:strCache>
            </c:strRef>
          </c:cat>
          <c:val>
            <c:numRef>
              <c:f>ARRE!$B$86:$B$98</c:f>
              <c:numCache>
                <c:formatCode>#,##0.00</c:formatCode>
                <c:ptCount val="13"/>
                <c:pt idx="0" formatCode="_(* #,##0.00_);_(* \(#,##0.00\);_(* &quot;-&quot;??_);_(@_)">
                  <c:v>2349804.4900000002</c:v>
                </c:pt>
                <c:pt idx="1">
                  <c:v>33219163.170000002</c:v>
                </c:pt>
                <c:pt idx="2">
                  <c:v>41534727.170000002</c:v>
                </c:pt>
                <c:pt idx="3">
                  <c:v>64623022.280000053</c:v>
                </c:pt>
                <c:pt idx="4">
                  <c:v>36116924.529999986</c:v>
                </c:pt>
                <c:pt idx="5">
                  <c:v>32613961.109999999</c:v>
                </c:pt>
                <c:pt idx="6">
                  <c:v>39885673.149999999</c:v>
                </c:pt>
                <c:pt idx="7">
                  <c:v>25196439.07</c:v>
                </c:pt>
                <c:pt idx="8">
                  <c:v>31832090.620000005</c:v>
                </c:pt>
                <c:pt idx="9">
                  <c:v>56112942.229999997</c:v>
                </c:pt>
                <c:pt idx="10">
                  <c:v>79861373.850000009</c:v>
                </c:pt>
                <c:pt idx="11">
                  <c:v>77405761.839999989</c:v>
                </c:pt>
                <c:pt idx="12">
                  <c:v>25861361.449999999</c:v>
                </c:pt>
              </c:numCache>
            </c:numRef>
          </c:val>
          <c:extLst>
            <c:ext xmlns:c16="http://schemas.microsoft.com/office/drawing/2014/chart" uri="{C3380CC4-5D6E-409C-BE32-E72D297353CC}">
              <c16:uniqueId val="{00000000-BEFE-4659-B6BA-4566BB19AAE7}"/>
            </c:ext>
          </c:extLst>
        </c:ser>
        <c:dLbls>
          <c:showLegendKey val="0"/>
          <c:showVal val="1"/>
          <c:showCatName val="0"/>
          <c:showSerName val="0"/>
          <c:showPercent val="0"/>
          <c:showBubbleSize val="0"/>
        </c:dLbls>
        <c:gapWidth val="150"/>
        <c:shape val="box"/>
        <c:axId val="771722592"/>
        <c:axId val="771709632"/>
        <c:axId val="0"/>
      </c:bar3DChart>
      <c:catAx>
        <c:axId val="77172259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771709632"/>
        <c:crosses val="autoZero"/>
        <c:auto val="1"/>
        <c:lblAlgn val="ctr"/>
        <c:lblOffset val="100"/>
        <c:noMultiLvlLbl val="0"/>
      </c:catAx>
      <c:valAx>
        <c:axId val="771709632"/>
        <c:scaling>
          <c:orientation val="minMax"/>
        </c:scaling>
        <c:delete val="1"/>
        <c:axPos val="l"/>
        <c:numFmt formatCode="_(* #,##0.00_);_(* \(#,##0.00\);_(* &quot;-&quot;??_);_(@_)" sourceLinked="1"/>
        <c:majorTickMark val="none"/>
        <c:minorTickMark val="none"/>
        <c:tickLblPos val="nextTo"/>
        <c:crossAx val="7717225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effectLst/>
              </a:rPr>
              <a:t>Gasto Mensual en Obra Pública</a:t>
            </a:r>
            <a:endParaRPr lang="es-MX" sz="1800" b="1" i="0" u="none" strike="noStrike" kern="1200" baseline="0">
              <a:solidFill>
                <a:sysClr val="windowText" lastClr="000000">
                  <a:lumMod val="75000"/>
                  <a:lumOff val="25000"/>
                </a:sysClr>
              </a:solidFill>
              <a:effectLst/>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OBRAS!$B$34</c:f>
              <c:strCache>
                <c:ptCount val="1"/>
                <c:pt idx="0">
                  <c:v>Monto</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OBRAS!$A$35:$A$46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OBRAS!$B$35:$B$46</c:f>
              <c:numCache>
                <c:formatCode>#,##0.00</c:formatCode>
                <c:ptCount val="12"/>
                <c:pt idx="0">
                  <c:v>2781961.81</c:v>
                </c:pt>
                <c:pt idx="1">
                  <c:v>139289.35999999999</c:v>
                </c:pt>
                <c:pt idx="2">
                  <c:v>2011174.97</c:v>
                </c:pt>
                <c:pt idx="3">
                  <c:v>5414220.3099999996</c:v>
                </c:pt>
                <c:pt idx="4">
                  <c:v>1783806.37</c:v>
                </c:pt>
                <c:pt idx="5">
                  <c:v>409043.77</c:v>
                </c:pt>
                <c:pt idx="6">
                  <c:v>1682017</c:v>
                </c:pt>
                <c:pt idx="7">
                  <c:v>7725577.4499999993</c:v>
                </c:pt>
                <c:pt idx="8">
                  <c:v>1688649.74</c:v>
                </c:pt>
              </c:numCache>
            </c:numRef>
          </c:val>
          <c:extLst>
            <c:ext xmlns:c16="http://schemas.microsoft.com/office/drawing/2014/chart" uri="{C3380CC4-5D6E-409C-BE32-E72D297353CC}">
              <c16:uniqueId val="{00000000-C9D2-4219-A52F-97C5C27203F3}"/>
            </c:ext>
          </c:extLst>
        </c:ser>
        <c:dLbls>
          <c:showLegendKey val="0"/>
          <c:showVal val="1"/>
          <c:showCatName val="0"/>
          <c:showSerName val="0"/>
          <c:showPercent val="0"/>
          <c:showBubbleSize val="0"/>
        </c:dLbls>
        <c:gapWidth val="150"/>
        <c:shape val="box"/>
        <c:axId val="784005728"/>
        <c:axId val="784007648"/>
        <c:axId val="0"/>
      </c:bar3DChart>
      <c:catAx>
        <c:axId val="78400572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784007648"/>
        <c:crosses val="autoZero"/>
        <c:auto val="1"/>
        <c:lblAlgn val="ctr"/>
        <c:lblOffset val="100"/>
        <c:noMultiLvlLbl val="0"/>
      </c:catAx>
      <c:valAx>
        <c:axId val="784007648"/>
        <c:scaling>
          <c:orientation val="minMax"/>
        </c:scaling>
        <c:delete val="1"/>
        <c:axPos val="l"/>
        <c:numFmt formatCode="#,##0.00" sourceLinked="1"/>
        <c:majorTickMark val="none"/>
        <c:minorTickMark val="none"/>
        <c:tickLblPos val="nextTo"/>
        <c:crossAx val="784005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rPr>
              <a:t>Gasto Anual en Obra Pública</a:t>
            </a:r>
            <a:endParaRPr lang="es-MX" sz="1800" b="1" i="0" u="none" strike="noStrike" kern="1200" baseline="0">
              <a:solidFill>
                <a:sysClr val="windowText" lastClr="000000">
                  <a:lumMod val="75000"/>
                  <a:lumOff val="25000"/>
                </a:sysClr>
              </a:solidFill>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OBRAS!$B$59</c:f>
              <c:strCache>
                <c:ptCount val="1"/>
                <c:pt idx="0">
                  <c:v>Monto</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2"/>
              <c:layout>
                <c:manualLayout>
                  <c:x val="-3.3868092691622102E-2"/>
                  <c:y val="-9.90099009900990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E9-4E88-8CEA-3B96B7D36C5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OBRAS!$A$60:$A$62</c:f>
              <c:strCache>
                <c:ptCount val="3"/>
                <c:pt idx="0">
                  <c:v>Año 2023</c:v>
                </c:pt>
                <c:pt idx="1">
                  <c:v>Año 2024</c:v>
                </c:pt>
                <c:pt idx="2">
                  <c:v>Año 2025</c:v>
                </c:pt>
              </c:strCache>
            </c:strRef>
          </c:cat>
          <c:val>
            <c:numRef>
              <c:f>OBRAS!$B$60:$B$62</c:f>
              <c:numCache>
                <c:formatCode>#,##0.00</c:formatCode>
                <c:ptCount val="3"/>
                <c:pt idx="0">
                  <c:v>109726444.04000001</c:v>
                </c:pt>
                <c:pt idx="1">
                  <c:v>110261484.91000001</c:v>
                </c:pt>
                <c:pt idx="2">
                  <c:v>23635740.779999997</c:v>
                </c:pt>
              </c:numCache>
            </c:numRef>
          </c:val>
          <c:extLst>
            <c:ext xmlns:c16="http://schemas.microsoft.com/office/drawing/2014/chart" uri="{C3380CC4-5D6E-409C-BE32-E72D297353CC}">
              <c16:uniqueId val="{00000000-D3E9-4E88-8CEA-3B96B7D36C52}"/>
            </c:ext>
          </c:extLst>
        </c:ser>
        <c:dLbls>
          <c:showLegendKey val="0"/>
          <c:showVal val="1"/>
          <c:showCatName val="0"/>
          <c:showSerName val="0"/>
          <c:showPercent val="0"/>
          <c:showBubbleSize val="0"/>
        </c:dLbls>
        <c:gapWidth val="150"/>
        <c:shape val="box"/>
        <c:axId val="113860128"/>
        <c:axId val="113862528"/>
        <c:axId val="0"/>
      </c:bar3DChart>
      <c:catAx>
        <c:axId val="11386012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13862528"/>
        <c:crosses val="autoZero"/>
        <c:auto val="1"/>
        <c:lblAlgn val="ctr"/>
        <c:lblOffset val="100"/>
        <c:noMultiLvlLbl val="0"/>
      </c:catAx>
      <c:valAx>
        <c:axId val="113862528"/>
        <c:scaling>
          <c:orientation val="minMax"/>
        </c:scaling>
        <c:delete val="1"/>
        <c:axPos val="l"/>
        <c:numFmt formatCode="#,##0.00" sourceLinked="1"/>
        <c:majorTickMark val="none"/>
        <c:minorTickMark val="none"/>
        <c:tickLblPos val="nextTo"/>
        <c:crossAx val="1138601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r>
              <a:rPr lang="en-US" sz="1800" b="0" i="0" u="none" strike="noStrike" kern="1200" cap="all" baseline="0" dirty="0">
                <a:solidFill>
                  <a:sysClr val="window" lastClr="FFFFFF"/>
                </a:solidFill>
              </a:rPr>
              <a:t>GASTO EN ARRENDAMIENTOS POR ADMINISTRACIÓN</a:t>
            </a:r>
          </a:p>
        </c:rich>
      </c:tx>
      <c:overlay val="0"/>
      <c:spPr>
        <a:noFill/>
        <a:ln>
          <a:noFill/>
        </a:ln>
        <a:effectLst/>
      </c:spPr>
      <c:txPr>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endParaRPr lang="es-MX"/>
        </a:p>
      </c:txPr>
    </c:title>
    <c:autoTitleDeleted val="0"/>
    <c:view3D>
      <c:rotX val="15"/>
      <c:rotY val="20"/>
      <c:depthPercent val="100"/>
      <c:rAngAx val="1"/>
    </c:view3D>
    <c:floor>
      <c:thickness val="0"/>
      <c:spPr>
        <a:solidFill>
          <a:schemeClr val="bg2">
            <a:lumMod val="75000"/>
            <a:alpha val="27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ARRE!$B$113</c:f>
              <c:strCache>
                <c:ptCount val="1"/>
                <c:pt idx="0">
                  <c:v>Suma</c:v>
                </c:pt>
              </c:strCache>
            </c:strRef>
          </c:tx>
          <c:spPr>
            <a:solidFill>
              <a:schemeClr val="accent1">
                <a:alpha val="88000"/>
              </a:schemeClr>
            </a:solidFill>
            <a:ln>
              <a:noFill/>
            </a:ln>
            <a:effectLst/>
            <a:scene3d>
              <a:camera prst="orthographicFront"/>
              <a:lightRig rig="threePt" dir="t"/>
            </a:scene3d>
            <a:sp3d prstMaterial="flat"/>
          </c:spPr>
          <c:invertIfNegative val="0"/>
          <c:dPt>
            <c:idx val="1"/>
            <c:invertIfNegative val="0"/>
            <c:bubble3D val="0"/>
            <c:spPr>
              <a:solidFill>
                <a:schemeClr val="accent2">
                  <a:lumMod val="75000"/>
                </a:schemeClr>
              </a:solidFill>
              <a:ln>
                <a:noFill/>
              </a:ln>
              <a:effectLst/>
              <a:scene3d>
                <a:camera prst="orthographicFront"/>
                <a:lightRig rig="threePt" dir="t"/>
              </a:scene3d>
              <a:sp3d prstMaterial="flat"/>
            </c:spPr>
            <c:extLst>
              <c:ext xmlns:c16="http://schemas.microsoft.com/office/drawing/2014/chart" uri="{C3380CC4-5D6E-409C-BE32-E72D297353CC}">
                <c16:uniqueId val="{00000005-009F-4957-9746-71D2E1426399}"/>
              </c:ext>
            </c:extLst>
          </c:dPt>
          <c:dPt>
            <c:idx val="2"/>
            <c:invertIfNegative val="0"/>
            <c:bubble3D val="0"/>
            <c:spPr>
              <a:solidFill>
                <a:schemeClr val="accent4">
                  <a:lumMod val="75000"/>
                </a:schemeClr>
              </a:solidFill>
              <a:ln>
                <a:noFill/>
              </a:ln>
              <a:effectLst/>
              <a:scene3d>
                <a:camera prst="orthographicFront"/>
                <a:lightRig rig="threePt" dir="t"/>
              </a:scene3d>
              <a:sp3d prstMaterial="flat"/>
            </c:spPr>
            <c:extLst>
              <c:ext xmlns:c16="http://schemas.microsoft.com/office/drawing/2014/chart" uri="{C3380CC4-5D6E-409C-BE32-E72D297353CC}">
                <c16:uniqueId val="{00000004-009F-4957-9746-71D2E1426399}"/>
              </c:ext>
            </c:extLst>
          </c:dPt>
          <c:dPt>
            <c:idx val="3"/>
            <c:invertIfNegative val="0"/>
            <c:bubble3D val="0"/>
            <c:spPr>
              <a:solidFill>
                <a:schemeClr val="accent6">
                  <a:lumMod val="75000"/>
                </a:schemeClr>
              </a:solidFill>
              <a:ln>
                <a:noFill/>
              </a:ln>
              <a:effectLst/>
              <a:scene3d>
                <a:camera prst="orthographicFront"/>
                <a:lightRig rig="threePt" dir="t"/>
              </a:scene3d>
              <a:sp3d prstMaterial="flat"/>
            </c:spPr>
            <c:extLst>
              <c:ext xmlns:c16="http://schemas.microsoft.com/office/drawing/2014/chart" uri="{C3380CC4-5D6E-409C-BE32-E72D297353CC}">
                <c16:uniqueId val="{00000003-009F-4957-9746-71D2E1426399}"/>
              </c:ext>
            </c:extLst>
          </c:dPt>
          <c:dPt>
            <c:idx val="4"/>
            <c:invertIfNegative val="0"/>
            <c:bubble3D val="0"/>
            <c:spPr>
              <a:solidFill>
                <a:srgbClr val="C00000"/>
              </a:solidFill>
              <a:ln>
                <a:noFill/>
              </a:ln>
              <a:effectLst/>
              <a:scene3d>
                <a:camera prst="orthographicFront"/>
                <a:lightRig rig="threePt" dir="t"/>
              </a:scene3d>
              <a:sp3d prstMaterial="flat"/>
            </c:spPr>
            <c:extLst>
              <c:ext xmlns:c16="http://schemas.microsoft.com/office/drawing/2014/chart" uri="{C3380CC4-5D6E-409C-BE32-E72D297353CC}">
                <c16:uniqueId val="{00000002-009F-4957-9746-71D2E1426399}"/>
              </c:ext>
            </c:extLst>
          </c:dPt>
          <c:dPt>
            <c:idx val="5"/>
            <c:invertIfNegative val="0"/>
            <c:bubble3D val="0"/>
            <c:spPr>
              <a:solidFill>
                <a:srgbClr val="7030A0"/>
              </a:solidFill>
              <a:ln>
                <a:noFill/>
              </a:ln>
              <a:effectLst/>
              <a:scene3d>
                <a:camera prst="orthographicFront"/>
                <a:lightRig rig="threePt" dir="t"/>
              </a:scene3d>
              <a:sp3d prstMaterial="flat"/>
            </c:spPr>
            <c:extLst>
              <c:ext xmlns:c16="http://schemas.microsoft.com/office/drawing/2014/chart" uri="{C3380CC4-5D6E-409C-BE32-E72D297353CC}">
                <c16:uniqueId val="{00000001-009F-4957-9746-71D2E1426399}"/>
              </c:ext>
            </c:extLst>
          </c:dPt>
          <c:dLbls>
            <c:dLbl>
              <c:idx val="0"/>
              <c:layout>
                <c:manualLayout>
                  <c:x val="2.6824457593688362E-2"/>
                  <c:y val="-3.12989045383411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09F-4957-9746-71D2E1426399}"/>
                </c:ext>
              </c:extLst>
            </c:dLbl>
            <c:spPr>
              <a:solidFill>
                <a:schemeClr val="accent1">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ARRE!$A$114:$A$119</c:f>
              <c:strCache>
                <c:ptCount val="6"/>
                <c:pt idx="0">
                  <c:v>2013</c:v>
                </c:pt>
                <c:pt idx="1">
                  <c:v>2014 al 2016</c:v>
                </c:pt>
                <c:pt idx="2">
                  <c:v>2017 y 2018</c:v>
                </c:pt>
                <c:pt idx="3">
                  <c:v>2019 al 2021</c:v>
                </c:pt>
                <c:pt idx="4">
                  <c:v>2022 al 2024</c:v>
                </c:pt>
                <c:pt idx="5">
                  <c:v>2025 al 2027</c:v>
                </c:pt>
              </c:strCache>
            </c:strRef>
          </c:cat>
          <c:val>
            <c:numRef>
              <c:f>ARRE!$B$114:$B$119</c:f>
              <c:numCache>
                <c:formatCode>#,##0.00</c:formatCode>
                <c:ptCount val="6"/>
                <c:pt idx="0">
                  <c:v>2349804.4900000002</c:v>
                </c:pt>
                <c:pt idx="1">
                  <c:v>139376912.62</c:v>
                </c:pt>
                <c:pt idx="2">
                  <c:v>68730885.640000001</c:v>
                </c:pt>
                <c:pt idx="3">
                  <c:v>96914202.840000004</c:v>
                </c:pt>
                <c:pt idx="4">
                  <c:v>213380077.91999999</c:v>
                </c:pt>
                <c:pt idx="5">
                  <c:v>25861361.449999999</c:v>
                </c:pt>
              </c:numCache>
            </c:numRef>
          </c:val>
          <c:extLst>
            <c:ext xmlns:c16="http://schemas.microsoft.com/office/drawing/2014/chart" uri="{C3380CC4-5D6E-409C-BE32-E72D297353CC}">
              <c16:uniqueId val="{00000000-009F-4957-9746-71D2E1426399}"/>
            </c:ext>
          </c:extLst>
        </c:ser>
        <c:dLbls>
          <c:showLegendKey val="0"/>
          <c:showVal val="1"/>
          <c:showCatName val="0"/>
          <c:showSerName val="0"/>
          <c:showPercent val="0"/>
          <c:showBubbleSize val="0"/>
        </c:dLbls>
        <c:gapWidth val="84"/>
        <c:gapDepth val="53"/>
        <c:shape val="box"/>
        <c:axId val="771751872"/>
        <c:axId val="771727872"/>
        <c:axId val="0"/>
      </c:bar3DChart>
      <c:catAx>
        <c:axId val="7717518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MX"/>
          </a:p>
        </c:txPr>
        <c:crossAx val="771727872"/>
        <c:crosses val="autoZero"/>
        <c:auto val="1"/>
        <c:lblAlgn val="ctr"/>
        <c:lblOffset val="100"/>
        <c:noMultiLvlLbl val="0"/>
      </c:catAx>
      <c:valAx>
        <c:axId val="771727872"/>
        <c:scaling>
          <c:orientation val="minMax"/>
        </c:scaling>
        <c:delete val="1"/>
        <c:axPos val="l"/>
        <c:numFmt formatCode="#,##0.00" sourceLinked="1"/>
        <c:majorTickMark val="out"/>
        <c:minorTickMark val="none"/>
        <c:tickLblPos val="nextTo"/>
        <c:crossAx val="7717518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dk1">
        <a:lumMod val="75000"/>
        <a:lumOff val="25000"/>
      </a:schemeClr>
    </a:solidFill>
    <a:ln w="6350" cap="flat" cmpd="sng" algn="ctr">
      <a:solidFill>
        <a:schemeClr val="dk1">
          <a:tint val="75000"/>
        </a:schemeClr>
      </a:solid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MX" sz="1800" b="1" i="0" u="none" strike="noStrike" kern="1200" baseline="0">
                <a:solidFill>
                  <a:sysClr val="windowText" lastClr="000000">
                    <a:lumMod val="75000"/>
                    <a:lumOff val="25000"/>
                  </a:sysClr>
                </a:solidFill>
                <a:effectLst/>
              </a:rPr>
              <a:t>Gasto Mensual en el Servicio de Recolección de Basura</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BAS!$B$15</c:f>
              <c:strCache>
                <c:ptCount val="1"/>
                <c:pt idx="0">
                  <c:v>Monto</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dLbl>
              <c:idx val="1"/>
              <c:layout>
                <c:manualLayout>
                  <c:x val="-4.4395116537180911E-3"/>
                  <c:y val="9.84009840098391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30-4545-B5B2-D95F8F521DA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BAS!$A$16:$A$27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BAS!$B$16:$B$27</c:f>
              <c:numCache>
                <c:formatCode>#,##0.00</c:formatCode>
                <c:ptCount val="12"/>
                <c:pt idx="0">
                  <c:v>5997185.6600000001</c:v>
                </c:pt>
                <c:pt idx="1">
                  <c:v>12246544.23</c:v>
                </c:pt>
                <c:pt idx="2">
                  <c:v>12715305.789999999</c:v>
                </c:pt>
                <c:pt idx="3">
                  <c:v>24633003.640000001</c:v>
                </c:pt>
                <c:pt idx="4">
                  <c:v>6065691.2999999998</c:v>
                </c:pt>
                <c:pt idx="5">
                  <c:v>6490578.1399999997</c:v>
                </c:pt>
                <c:pt idx="6">
                  <c:v>12957737.139999999</c:v>
                </c:pt>
                <c:pt idx="7">
                  <c:v>17071637.130000003</c:v>
                </c:pt>
                <c:pt idx="8">
                  <c:v>11244242.439999999</c:v>
                </c:pt>
              </c:numCache>
            </c:numRef>
          </c:val>
          <c:extLst>
            <c:ext xmlns:c16="http://schemas.microsoft.com/office/drawing/2014/chart" uri="{C3380CC4-5D6E-409C-BE32-E72D297353CC}">
              <c16:uniqueId val="{00000000-6C30-4545-B5B2-D95F8F521DA0}"/>
            </c:ext>
          </c:extLst>
        </c:ser>
        <c:dLbls>
          <c:showLegendKey val="0"/>
          <c:showVal val="1"/>
          <c:showCatName val="0"/>
          <c:showSerName val="0"/>
          <c:showPercent val="0"/>
          <c:showBubbleSize val="0"/>
        </c:dLbls>
        <c:gapWidth val="150"/>
        <c:shape val="box"/>
        <c:axId val="771725472"/>
        <c:axId val="771738912"/>
        <c:axId val="0"/>
      </c:bar3DChart>
      <c:catAx>
        <c:axId val="77172547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771738912"/>
        <c:crosses val="autoZero"/>
        <c:auto val="1"/>
        <c:lblAlgn val="ctr"/>
        <c:lblOffset val="100"/>
        <c:noMultiLvlLbl val="0"/>
      </c:catAx>
      <c:valAx>
        <c:axId val="771738912"/>
        <c:scaling>
          <c:orientation val="minMax"/>
        </c:scaling>
        <c:delete val="1"/>
        <c:axPos val="l"/>
        <c:numFmt formatCode="#,##0.00" sourceLinked="1"/>
        <c:majorTickMark val="none"/>
        <c:minorTickMark val="none"/>
        <c:tickLblPos val="nextTo"/>
        <c:crossAx val="7717254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MX" sz="1800" b="1" i="0" u="none" strike="noStrike" kern="1200" baseline="0">
                <a:solidFill>
                  <a:sysClr val="windowText" lastClr="000000">
                    <a:lumMod val="75000"/>
                    <a:lumOff val="25000"/>
                  </a:sysClr>
                </a:solidFill>
                <a:effectLst/>
              </a:rPr>
              <a:t>Gasto Anual en el Servicio de Recolección de Basura</a:t>
            </a:r>
            <a:endParaRPr lang="en-US" sz="1800" b="1" i="0" u="none" strike="noStrike" kern="1200" baseline="0">
              <a:solidFill>
                <a:sysClr val="windowText" lastClr="000000">
                  <a:lumMod val="75000"/>
                  <a:lumOff val="25000"/>
                </a:sysClr>
              </a:solidFill>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BAS!$B$45</c:f>
              <c:strCache>
                <c:ptCount val="1"/>
                <c:pt idx="0">
                  <c:v>Monto</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3"/>
              <c:layout>
                <c:manualLayout>
                  <c:x val="0"/>
                  <c:y val="5.5440055440055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DB5-45E8-9DCC-254E902A2F81}"/>
                </c:ext>
              </c:extLst>
            </c:dLbl>
            <c:dLbl>
              <c:idx val="4"/>
              <c:layout>
                <c:manualLayout>
                  <c:x val="5.8931860036831873E-3"/>
                  <c:y val="1.10880110880109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DB5-45E8-9DCC-254E902A2F8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BAS!$A$46:$A$57</c:f>
              <c:strCache>
                <c:ptCount val="12"/>
                <c:pt idx="0">
                  <c:v>Año 2014</c:v>
                </c:pt>
                <c:pt idx="1">
                  <c:v>Año 2015</c:v>
                </c:pt>
                <c:pt idx="2">
                  <c:v>Año 2016</c:v>
                </c:pt>
                <c:pt idx="3">
                  <c:v>Año 2017</c:v>
                </c:pt>
                <c:pt idx="4">
                  <c:v>Año 2018</c:v>
                </c:pt>
                <c:pt idx="5">
                  <c:v>Año 2019</c:v>
                </c:pt>
                <c:pt idx="6">
                  <c:v>Año 2020</c:v>
                </c:pt>
                <c:pt idx="7">
                  <c:v>Año 2021</c:v>
                </c:pt>
                <c:pt idx="8">
                  <c:v>Año 2022</c:v>
                </c:pt>
                <c:pt idx="9">
                  <c:v>Año 2023</c:v>
                </c:pt>
                <c:pt idx="10">
                  <c:v>Año 2024</c:v>
                </c:pt>
                <c:pt idx="11">
                  <c:v>Año 2025</c:v>
                </c:pt>
              </c:strCache>
            </c:strRef>
          </c:cat>
          <c:val>
            <c:numRef>
              <c:f>BAS!$B$46:$B$57</c:f>
              <c:numCache>
                <c:formatCode>#,##0.00</c:formatCode>
                <c:ptCount val="12"/>
                <c:pt idx="0">
                  <c:v>72183034.639999986</c:v>
                </c:pt>
                <c:pt idx="1">
                  <c:v>65310368.68999999</c:v>
                </c:pt>
                <c:pt idx="2">
                  <c:v>74015264.75999999</c:v>
                </c:pt>
                <c:pt idx="3">
                  <c:v>71833183.890000001</c:v>
                </c:pt>
                <c:pt idx="4">
                  <c:v>70965165.319999993</c:v>
                </c:pt>
                <c:pt idx="5">
                  <c:v>90946679.379999995</c:v>
                </c:pt>
                <c:pt idx="6">
                  <c:v>59286267.530000001</c:v>
                </c:pt>
                <c:pt idx="7">
                  <c:v>102237287.49000001</c:v>
                </c:pt>
                <c:pt idx="8">
                  <c:v>114067161.23</c:v>
                </c:pt>
                <c:pt idx="9">
                  <c:v>129083815.29000001</c:v>
                </c:pt>
                <c:pt idx="10">
                  <c:v>133561949.95</c:v>
                </c:pt>
                <c:pt idx="11">
                  <c:v>109421925.47</c:v>
                </c:pt>
              </c:numCache>
            </c:numRef>
          </c:val>
          <c:extLst>
            <c:ext xmlns:c16="http://schemas.microsoft.com/office/drawing/2014/chart" uri="{C3380CC4-5D6E-409C-BE32-E72D297353CC}">
              <c16:uniqueId val="{00000000-0DB5-45E8-9DCC-254E902A2F81}"/>
            </c:ext>
          </c:extLst>
        </c:ser>
        <c:dLbls>
          <c:showLegendKey val="0"/>
          <c:showVal val="1"/>
          <c:showCatName val="0"/>
          <c:showSerName val="0"/>
          <c:showPercent val="0"/>
          <c:showBubbleSize val="0"/>
        </c:dLbls>
        <c:gapWidth val="150"/>
        <c:shape val="box"/>
        <c:axId val="771717312"/>
        <c:axId val="771711552"/>
        <c:axId val="0"/>
      </c:bar3DChart>
      <c:catAx>
        <c:axId val="77171731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771711552"/>
        <c:crosses val="autoZero"/>
        <c:auto val="1"/>
        <c:lblAlgn val="ctr"/>
        <c:lblOffset val="100"/>
        <c:noMultiLvlLbl val="0"/>
      </c:catAx>
      <c:valAx>
        <c:axId val="771711552"/>
        <c:scaling>
          <c:orientation val="minMax"/>
        </c:scaling>
        <c:delete val="1"/>
        <c:axPos val="l"/>
        <c:numFmt formatCode="#,##0.00" sourceLinked="1"/>
        <c:majorTickMark val="none"/>
        <c:minorTickMark val="none"/>
        <c:tickLblPos val="nextTo"/>
        <c:crossAx val="7717173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r>
              <a:rPr lang="en-US" sz="1800" b="0" i="0" u="none" strike="noStrike" kern="1200" cap="all" baseline="0">
                <a:solidFill>
                  <a:sysClr val="window" lastClr="FFFFFF"/>
                </a:solidFill>
              </a:rPr>
              <a:t>gasto en RECOLECCIÓN DE BASURA por administración</a:t>
            </a:r>
          </a:p>
        </c:rich>
      </c:tx>
      <c:overlay val="0"/>
      <c:spPr>
        <a:noFill/>
        <a:ln>
          <a:noFill/>
        </a:ln>
        <a:effectLst/>
      </c:spPr>
      <c:txPr>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endParaRPr lang="es-MX"/>
        </a:p>
      </c:txPr>
    </c:title>
    <c:autoTitleDeleted val="0"/>
    <c:view3D>
      <c:rotX val="15"/>
      <c:rotY val="20"/>
      <c:depthPercent val="100"/>
      <c:rAngAx val="1"/>
    </c:view3D>
    <c:floor>
      <c:thickness val="0"/>
      <c:spPr>
        <a:solidFill>
          <a:schemeClr val="bg2">
            <a:lumMod val="75000"/>
            <a:alpha val="27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BAS!$B$76</c:f>
              <c:strCache>
                <c:ptCount val="1"/>
                <c:pt idx="0">
                  <c:v>Suma</c:v>
                </c:pt>
              </c:strCache>
            </c:strRef>
          </c:tx>
          <c:spPr>
            <a:solidFill>
              <a:schemeClr val="accent1">
                <a:alpha val="88000"/>
              </a:schemeClr>
            </a:solidFill>
            <a:ln>
              <a:noFill/>
            </a:ln>
            <a:effectLst/>
            <a:scene3d>
              <a:camera prst="orthographicFront"/>
              <a:lightRig rig="threePt" dir="t"/>
            </a:scene3d>
            <a:sp3d prstMaterial="flat"/>
          </c:spPr>
          <c:invertIfNegative val="0"/>
          <c:dPt>
            <c:idx val="0"/>
            <c:invertIfNegative val="0"/>
            <c:bubble3D val="0"/>
            <c:spPr>
              <a:solidFill>
                <a:schemeClr val="accent2">
                  <a:lumMod val="75000"/>
                </a:schemeClr>
              </a:solidFill>
              <a:ln>
                <a:noFill/>
              </a:ln>
              <a:effectLst/>
              <a:scene3d>
                <a:camera prst="orthographicFront"/>
                <a:lightRig rig="threePt" dir="t"/>
              </a:scene3d>
              <a:sp3d prstMaterial="flat"/>
            </c:spPr>
            <c:extLst>
              <c:ext xmlns:c16="http://schemas.microsoft.com/office/drawing/2014/chart" uri="{C3380CC4-5D6E-409C-BE32-E72D297353CC}">
                <c16:uniqueId val="{00000005-3EF6-45E5-BFBA-29E6D263E0A5}"/>
              </c:ext>
            </c:extLst>
          </c:dPt>
          <c:dPt>
            <c:idx val="1"/>
            <c:invertIfNegative val="0"/>
            <c:bubble3D val="0"/>
            <c:spPr>
              <a:solidFill>
                <a:schemeClr val="accent4">
                  <a:lumMod val="75000"/>
                </a:schemeClr>
              </a:solidFill>
              <a:ln>
                <a:noFill/>
              </a:ln>
              <a:effectLst/>
              <a:scene3d>
                <a:camera prst="orthographicFront"/>
                <a:lightRig rig="threePt" dir="t"/>
              </a:scene3d>
              <a:sp3d prstMaterial="flat"/>
            </c:spPr>
            <c:extLst>
              <c:ext xmlns:c16="http://schemas.microsoft.com/office/drawing/2014/chart" uri="{C3380CC4-5D6E-409C-BE32-E72D297353CC}">
                <c16:uniqueId val="{00000004-3EF6-45E5-BFBA-29E6D263E0A5}"/>
              </c:ext>
            </c:extLst>
          </c:dPt>
          <c:dPt>
            <c:idx val="2"/>
            <c:invertIfNegative val="0"/>
            <c:bubble3D val="0"/>
            <c:spPr>
              <a:solidFill>
                <a:schemeClr val="accent6">
                  <a:lumMod val="75000"/>
                </a:schemeClr>
              </a:solidFill>
              <a:ln>
                <a:noFill/>
              </a:ln>
              <a:effectLst/>
              <a:scene3d>
                <a:camera prst="orthographicFront"/>
                <a:lightRig rig="threePt" dir="t"/>
              </a:scene3d>
              <a:sp3d prstMaterial="flat"/>
            </c:spPr>
            <c:extLst>
              <c:ext xmlns:c16="http://schemas.microsoft.com/office/drawing/2014/chart" uri="{C3380CC4-5D6E-409C-BE32-E72D297353CC}">
                <c16:uniqueId val="{00000003-3EF6-45E5-BFBA-29E6D263E0A5}"/>
              </c:ext>
            </c:extLst>
          </c:dPt>
          <c:dPt>
            <c:idx val="3"/>
            <c:invertIfNegative val="0"/>
            <c:bubble3D val="0"/>
            <c:spPr>
              <a:solidFill>
                <a:srgbClr val="C00000"/>
              </a:solidFill>
              <a:ln>
                <a:noFill/>
              </a:ln>
              <a:effectLst/>
              <a:scene3d>
                <a:camera prst="orthographicFront"/>
                <a:lightRig rig="threePt" dir="t"/>
              </a:scene3d>
              <a:sp3d prstMaterial="flat"/>
            </c:spPr>
            <c:extLst>
              <c:ext xmlns:c16="http://schemas.microsoft.com/office/drawing/2014/chart" uri="{C3380CC4-5D6E-409C-BE32-E72D297353CC}">
                <c16:uniqueId val="{00000002-3EF6-45E5-BFBA-29E6D263E0A5}"/>
              </c:ext>
            </c:extLst>
          </c:dPt>
          <c:dPt>
            <c:idx val="4"/>
            <c:invertIfNegative val="0"/>
            <c:bubble3D val="0"/>
            <c:spPr>
              <a:solidFill>
                <a:srgbClr val="7030A0"/>
              </a:solidFill>
              <a:ln>
                <a:noFill/>
              </a:ln>
              <a:effectLst/>
              <a:scene3d>
                <a:camera prst="orthographicFront"/>
                <a:lightRig rig="threePt" dir="t"/>
              </a:scene3d>
              <a:sp3d prstMaterial="flat"/>
            </c:spPr>
            <c:extLst>
              <c:ext xmlns:c16="http://schemas.microsoft.com/office/drawing/2014/chart" uri="{C3380CC4-5D6E-409C-BE32-E72D297353CC}">
                <c16:uniqueId val="{00000001-3EF6-45E5-BFBA-29E6D263E0A5}"/>
              </c:ext>
            </c:extLst>
          </c:dPt>
          <c:dLbls>
            <c:spPr>
              <a:solidFill>
                <a:schemeClr val="accent1">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BAS!$A$77:$A$81</c:f>
              <c:strCache>
                <c:ptCount val="5"/>
                <c:pt idx="0">
                  <c:v>2014 al 2016</c:v>
                </c:pt>
                <c:pt idx="1">
                  <c:v>2017 y 2018</c:v>
                </c:pt>
                <c:pt idx="2">
                  <c:v>2019 al 2021</c:v>
                </c:pt>
                <c:pt idx="3">
                  <c:v>2022 al 2024</c:v>
                </c:pt>
                <c:pt idx="4">
                  <c:v>2025 al 2027</c:v>
                </c:pt>
              </c:strCache>
            </c:strRef>
          </c:cat>
          <c:val>
            <c:numRef>
              <c:f>BAS!$B$77:$B$81</c:f>
              <c:numCache>
                <c:formatCode>#,##0.00</c:formatCode>
                <c:ptCount val="5"/>
                <c:pt idx="0">
                  <c:v>211508668.09</c:v>
                </c:pt>
                <c:pt idx="1">
                  <c:v>142798349.21000001</c:v>
                </c:pt>
                <c:pt idx="2">
                  <c:v>252470234.40000001</c:v>
                </c:pt>
                <c:pt idx="3">
                  <c:v>376712926.47000003</c:v>
                </c:pt>
                <c:pt idx="4">
                  <c:v>109421925.47</c:v>
                </c:pt>
              </c:numCache>
            </c:numRef>
          </c:val>
          <c:extLst>
            <c:ext xmlns:c16="http://schemas.microsoft.com/office/drawing/2014/chart" uri="{C3380CC4-5D6E-409C-BE32-E72D297353CC}">
              <c16:uniqueId val="{00000000-3EF6-45E5-BFBA-29E6D263E0A5}"/>
            </c:ext>
          </c:extLst>
        </c:ser>
        <c:dLbls>
          <c:showLegendKey val="0"/>
          <c:showVal val="1"/>
          <c:showCatName val="0"/>
          <c:showSerName val="0"/>
          <c:showPercent val="0"/>
          <c:showBubbleSize val="0"/>
        </c:dLbls>
        <c:gapWidth val="84"/>
        <c:gapDepth val="53"/>
        <c:shape val="box"/>
        <c:axId val="454675088"/>
        <c:axId val="454682288"/>
        <c:axId val="0"/>
      </c:bar3DChart>
      <c:catAx>
        <c:axId val="4546750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MX"/>
          </a:p>
        </c:txPr>
        <c:crossAx val="454682288"/>
        <c:crosses val="autoZero"/>
        <c:auto val="1"/>
        <c:lblAlgn val="ctr"/>
        <c:lblOffset val="100"/>
        <c:noMultiLvlLbl val="0"/>
      </c:catAx>
      <c:valAx>
        <c:axId val="454682288"/>
        <c:scaling>
          <c:orientation val="minMax"/>
        </c:scaling>
        <c:delete val="1"/>
        <c:axPos val="l"/>
        <c:numFmt formatCode="#,##0.00" sourceLinked="1"/>
        <c:majorTickMark val="out"/>
        <c:minorTickMark val="none"/>
        <c:tickLblPos val="nextTo"/>
        <c:crossAx val="4546750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dk1">
        <a:lumMod val="75000"/>
        <a:lumOff val="25000"/>
      </a:schemeClr>
    </a:solidFill>
    <a:ln w="6350" cap="flat" cmpd="sng" algn="ctr">
      <a:solidFill>
        <a:schemeClr val="dk1">
          <a:tint val="75000"/>
        </a:schemeClr>
      </a:solidFill>
      <a:round/>
    </a:ln>
    <a:effectLst/>
  </c:spPr>
  <c:txPr>
    <a:bodyPr/>
    <a:lstStyle/>
    <a:p>
      <a:pPr>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effectLst/>
              </a:rPr>
              <a:t>Gasto en Combustible</a:t>
            </a:r>
            <a:endParaRPr lang="es-MX" sz="1800" b="1" i="0" u="none" strike="noStrike" kern="1200" baseline="0">
              <a:solidFill>
                <a:sysClr val="windowText" lastClr="000000">
                  <a:lumMod val="75000"/>
                  <a:lumOff val="25000"/>
                </a:sysClr>
              </a:solidFill>
            </a:endParaRPr>
          </a:p>
        </c:rich>
      </c:tx>
      <c:layout>
        <c:manualLayout>
          <c:xMode val="edge"/>
          <c:yMode val="edge"/>
          <c:x val="0.38577180270845829"/>
          <c:y val="4.0593286494925843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COM!$B$55</c:f>
              <c:strCache>
                <c:ptCount val="1"/>
                <c:pt idx="0">
                  <c:v>Suma</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COM!$A$56:$A$61</c:f>
              <c:strCache>
                <c:ptCount val="6"/>
                <c:pt idx="0">
                  <c:v>GAS DEL PACIFICO </c:v>
                </c:pt>
                <c:pt idx="1">
                  <c:v>PACIFICO FONDO EMPRESARIAL </c:v>
                </c:pt>
                <c:pt idx="2">
                  <c:v>SERVICIOS DEL CERRO DE LA MEMORIA </c:v>
                </c:pt>
                <c:pt idx="3">
                  <c:v>COMBUSTIBLES Y LUBRICANTES DE LOS MOCHIS</c:v>
                </c:pt>
                <c:pt idx="4">
                  <c:v>AUTO SERVICIO LA PIEDRERA </c:v>
                </c:pt>
                <c:pt idx="5">
                  <c:v>SERVICIOS DEL VALLE DEL FUERTE</c:v>
                </c:pt>
              </c:strCache>
            </c:strRef>
          </c:cat>
          <c:val>
            <c:numRef>
              <c:f>COM!$B$56:$B$61</c:f>
              <c:numCache>
                <c:formatCode>#,##0.00</c:formatCode>
                <c:ptCount val="6"/>
                <c:pt idx="0">
                  <c:v>33570</c:v>
                </c:pt>
                <c:pt idx="1">
                  <c:v>79704.800000000003</c:v>
                </c:pt>
                <c:pt idx="2">
                  <c:v>440000</c:v>
                </c:pt>
                <c:pt idx="3">
                  <c:v>800294.77</c:v>
                </c:pt>
                <c:pt idx="4">
                  <c:v>1392263.32</c:v>
                </c:pt>
                <c:pt idx="5">
                  <c:v>13559702.940000001</c:v>
                </c:pt>
              </c:numCache>
            </c:numRef>
          </c:val>
          <c:extLst>
            <c:ext xmlns:c16="http://schemas.microsoft.com/office/drawing/2014/chart" uri="{C3380CC4-5D6E-409C-BE32-E72D297353CC}">
              <c16:uniqueId val="{00000000-6751-40AD-9547-391D8827DA25}"/>
            </c:ext>
          </c:extLst>
        </c:ser>
        <c:dLbls>
          <c:showLegendKey val="0"/>
          <c:showVal val="1"/>
          <c:showCatName val="0"/>
          <c:showSerName val="0"/>
          <c:showPercent val="0"/>
          <c:showBubbleSize val="0"/>
        </c:dLbls>
        <c:gapWidth val="150"/>
        <c:shape val="box"/>
        <c:axId val="454678448"/>
        <c:axId val="454665008"/>
        <c:axId val="0"/>
      </c:bar3DChart>
      <c:catAx>
        <c:axId val="45467844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454665008"/>
        <c:crosses val="autoZero"/>
        <c:auto val="1"/>
        <c:lblAlgn val="ctr"/>
        <c:lblOffset val="100"/>
        <c:noMultiLvlLbl val="0"/>
      </c:catAx>
      <c:valAx>
        <c:axId val="454665008"/>
        <c:scaling>
          <c:orientation val="minMax"/>
        </c:scaling>
        <c:delete val="1"/>
        <c:axPos val="l"/>
        <c:numFmt formatCode="#,##0.00" sourceLinked="1"/>
        <c:majorTickMark val="none"/>
        <c:minorTickMark val="none"/>
        <c:tickLblPos val="nextTo"/>
        <c:crossAx val="4546784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effectLst/>
              </a:rPr>
              <a:t>Gasto Mensual en Combustible</a:t>
            </a:r>
            <a:endParaRPr lang="es-MX" sz="1800" b="1" i="0" u="none" strike="noStrike" kern="1200" baseline="0">
              <a:solidFill>
                <a:sysClr val="windowText" lastClr="000000">
                  <a:lumMod val="75000"/>
                  <a:lumOff val="25000"/>
                </a:sysClr>
              </a:solidFill>
              <a:effectLst/>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COM!$B$83</c:f>
              <c:strCache>
                <c:ptCount val="1"/>
                <c:pt idx="0">
                  <c:v>Monto</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dLbl>
              <c:idx val="2"/>
              <c:layout>
                <c:manualLayout>
                  <c:x val="4.8309178743961055E-3"/>
                  <c:y val="1.3168724279835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89D-4248-94D6-DD3CC1F6FF3B}"/>
                </c:ext>
              </c:extLst>
            </c:dLbl>
            <c:dLbl>
              <c:idx val="8"/>
              <c:layout>
                <c:manualLayout>
                  <c:x val="4.8309178743960171E-3"/>
                  <c:y val="9.87654320987648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89D-4248-94D6-DD3CC1F6FF3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COM!$A$84:$A$95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COM!$B$84:$B$95</c:f>
              <c:numCache>
                <c:formatCode>#,##0.00</c:formatCode>
                <c:ptCount val="12"/>
                <c:pt idx="0">
                  <c:v>24541481.899999999</c:v>
                </c:pt>
                <c:pt idx="1">
                  <c:v>20554396.039999999</c:v>
                </c:pt>
                <c:pt idx="2">
                  <c:v>20005225.100000001</c:v>
                </c:pt>
                <c:pt idx="3">
                  <c:v>25429767.850000005</c:v>
                </c:pt>
                <c:pt idx="4">
                  <c:v>17525288.439999998</c:v>
                </c:pt>
                <c:pt idx="5">
                  <c:v>15847824.630000001</c:v>
                </c:pt>
                <c:pt idx="6">
                  <c:v>21113287.859999999</c:v>
                </c:pt>
                <c:pt idx="7">
                  <c:v>17321850.510000002</c:v>
                </c:pt>
                <c:pt idx="8">
                  <c:v>16305535.830000002</c:v>
                </c:pt>
              </c:numCache>
            </c:numRef>
          </c:val>
          <c:extLst>
            <c:ext xmlns:c16="http://schemas.microsoft.com/office/drawing/2014/chart" uri="{C3380CC4-5D6E-409C-BE32-E72D297353CC}">
              <c16:uniqueId val="{00000000-889D-4248-94D6-DD3CC1F6FF3B}"/>
            </c:ext>
          </c:extLst>
        </c:ser>
        <c:dLbls>
          <c:showLegendKey val="0"/>
          <c:showVal val="1"/>
          <c:showCatName val="0"/>
          <c:showSerName val="0"/>
          <c:showPercent val="0"/>
          <c:showBubbleSize val="0"/>
        </c:dLbls>
        <c:gapWidth val="150"/>
        <c:shape val="box"/>
        <c:axId val="771750912"/>
        <c:axId val="771738432"/>
        <c:axId val="0"/>
      </c:bar3DChart>
      <c:catAx>
        <c:axId val="77175091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771738432"/>
        <c:crosses val="autoZero"/>
        <c:auto val="1"/>
        <c:lblAlgn val="ctr"/>
        <c:lblOffset val="100"/>
        <c:noMultiLvlLbl val="0"/>
      </c:catAx>
      <c:valAx>
        <c:axId val="771738432"/>
        <c:scaling>
          <c:orientation val="minMax"/>
        </c:scaling>
        <c:delete val="1"/>
        <c:axPos val="l"/>
        <c:numFmt formatCode="#,##0.00" sourceLinked="1"/>
        <c:majorTickMark val="none"/>
        <c:minorTickMark val="none"/>
        <c:tickLblPos val="nextTo"/>
        <c:crossAx val="7717509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91">
  <cs:axisTitle>
    <cs:lnRef idx="0"/>
    <cs:fillRef idx="0"/>
    <cs:effectRef idx="0"/>
    <cs:fontRef idx="minor">
      <a:schemeClr val="lt1">
        <a:lumMod val="75000"/>
      </a:schemeClr>
    </cs:fontRef>
    <cs:defRPr sz="900"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lt1"/>
    </cs:fontRef>
    <cs:spPr>
      <a:solidFill>
        <a:schemeClr val="dk1">
          <a:lumMod val="75000"/>
          <a:lumOff val="25000"/>
        </a:schemeClr>
      </a:solidFill>
      <a:ln w="6350" cap="flat" cmpd="sng" algn="ctr">
        <a:solidFill>
          <a:schemeClr val="dk1">
            <a:tint val="75000"/>
          </a:schemeClr>
        </a:solidFill>
        <a:round/>
      </a:ln>
    </cs:spPr>
    <cs:defRPr sz="1000" kern="1200"/>
  </cs:chartArea>
  <cs:dataLabel>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dataLabel>
  <cs:dataLabelCallout>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cs:spPr>
  </cs:dataPoint>
  <cs:dataPoint3D>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a:scene3d>
        <a:camera prst="orthographicFront"/>
        <a:lightRig rig="threePt" dir="t"/>
      </a:scene3d>
      <a:sp3d prstMaterial="fla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dk1">
            <a:lumMod val="75000"/>
            <a:lumOff val="25000"/>
          </a:schemeClr>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tx1"/>
    </cs:fontRef>
    <cs:spPr>
      <a:solidFill>
        <a:schemeClr val="bg2">
          <a:lumMod val="75000"/>
          <a:alpha val="27000"/>
        </a:schemeClr>
      </a:solidFill>
      <a:sp3d/>
    </cs:spPr>
  </cs:floor>
  <cs:gridlineMajor>
    <cs:lnRef idx="0"/>
    <cs:fillRef idx="0"/>
    <cs:effectRef idx="0"/>
    <cs:fontRef idx="minor">
      <a:schemeClr val="tx1"/>
    </cs:fontRef>
    <cs:spPr>
      <a:ln w="9525">
        <a:solidFill>
          <a:schemeClr val="lt1">
            <a:lumMod val="50000"/>
          </a:schemeClr>
        </a:solidFill>
      </a:ln>
    </cs:spPr>
  </cs:gridlineMajor>
  <cs:gridlineMinor>
    <cs:lnRef idx="0"/>
    <cs:fillRef idx="0"/>
    <cs:effectRef idx="0"/>
    <cs:fontRef idx="minor">
      <a:schemeClr val="tx1"/>
    </cs:fontRef>
    <cs:spPr>
      <a:ln w="9525">
        <a:solidFill>
          <a:schemeClr val="lt1">
            <a:lumMod val="40000"/>
          </a:schemeClr>
        </a:solidFill>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cs:fontRef>
    <cs:defRPr sz="1800" b="0" kern="1200" cap="all"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tx1"/>
    </cs:fontRef>
    <cs:spPr>
      <a:sp3d/>
    </cs:spPr>
  </cs:wall>
</cs:chartStyle>
</file>

<file path=xl/charts/style1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91">
  <cs:axisTitle>
    <cs:lnRef idx="0"/>
    <cs:fillRef idx="0"/>
    <cs:effectRef idx="0"/>
    <cs:fontRef idx="minor">
      <a:schemeClr val="lt1">
        <a:lumMod val="75000"/>
      </a:schemeClr>
    </cs:fontRef>
    <cs:defRPr sz="900"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lt1"/>
    </cs:fontRef>
    <cs:spPr>
      <a:solidFill>
        <a:schemeClr val="dk1">
          <a:lumMod val="75000"/>
          <a:lumOff val="25000"/>
        </a:schemeClr>
      </a:solidFill>
      <a:ln w="6350" cap="flat" cmpd="sng" algn="ctr">
        <a:solidFill>
          <a:schemeClr val="dk1">
            <a:tint val="75000"/>
          </a:schemeClr>
        </a:solidFill>
        <a:round/>
      </a:ln>
    </cs:spPr>
    <cs:defRPr sz="1000" kern="1200"/>
  </cs:chartArea>
  <cs:dataLabel>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dataLabel>
  <cs:dataLabelCallout>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cs:spPr>
  </cs:dataPoint>
  <cs:dataPoint3D>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a:scene3d>
        <a:camera prst="orthographicFront"/>
        <a:lightRig rig="threePt" dir="t"/>
      </a:scene3d>
      <a:sp3d prstMaterial="fla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dk1">
            <a:lumMod val="75000"/>
            <a:lumOff val="25000"/>
          </a:schemeClr>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tx1"/>
    </cs:fontRef>
    <cs:spPr>
      <a:solidFill>
        <a:schemeClr val="bg2">
          <a:lumMod val="75000"/>
          <a:alpha val="27000"/>
        </a:schemeClr>
      </a:solidFill>
      <a:sp3d/>
    </cs:spPr>
  </cs:floor>
  <cs:gridlineMajor>
    <cs:lnRef idx="0"/>
    <cs:fillRef idx="0"/>
    <cs:effectRef idx="0"/>
    <cs:fontRef idx="minor">
      <a:schemeClr val="tx1"/>
    </cs:fontRef>
    <cs:spPr>
      <a:ln w="9525">
        <a:solidFill>
          <a:schemeClr val="lt1">
            <a:lumMod val="50000"/>
          </a:schemeClr>
        </a:solidFill>
      </a:ln>
    </cs:spPr>
  </cs:gridlineMajor>
  <cs:gridlineMinor>
    <cs:lnRef idx="0"/>
    <cs:fillRef idx="0"/>
    <cs:effectRef idx="0"/>
    <cs:fontRef idx="minor">
      <a:schemeClr val="tx1"/>
    </cs:fontRef>
    <cs:spPr>
      <a:ln w="9525">
        <a:solidFill>
          <a:schemeClr val="lt1">
            <a:lumMod val="40000"/>
          </a:schemeClr>
        </a:solidFill>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cs:fontRef>
    <cs:defRPr sz="1800" b="0" kern="1200" cap="all"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tx1"/>
    </cs:fontRef>
    <cs:spPr>
      <a:sp3d/>
    </cs:spPr>
  </cs:wall>
</cs:chartStyle>
</file>

<file path=xl/charts/style15.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91">
  <cs:axisTitle>
    <cs:lnRef idx="0"/>
    <cs:fillRef idx="0"/>
    <cs:effectRef idx="0"/>
    <cs:fontRef idx="minor">
      <a:schemeClr val="lt1">
        <a:lumMod val="75000"/>
      </a:schemeClr>
    </cs:fontRef>
    <cs:defRPr sz="900"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lt1"/>
    </cs:fontRef>
    <cs:spPr>
      <a:solidFill>
        <a:schemeClr val="dk1">
          <a:lumMod val="75000"/>
          <a:lumOff val="25000"/>
        </a:schemeClr>
      </a:solidFill>
      <a:ln w="6350" cap="flat" cmpd="sng" algn="ctr">
        <a:solidFill>
          <a:schemeClr val="dk1">
            <a:tint val="75000"/>
          </a:schemeClr>
        </a:solidFill>
        <a:round/>
      </a:ln>
    </cs:spPr>
    <cs:defRPr sz="1000" kern="1200"/>
  </cs:chartArea>
  <cs:dataLabel>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dataLabel>
  <cs:dataLabelCallout>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cs:spPr>
  </cs:dataPoint>
  <cs:dataPoint3D>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a:scene3d>
        <a:camera prst="orthographicFront"/>
        <a:lightRig rig="threePt" dir="t"/>
      </a:scene3d>
      <a:sp3d prstMaterial="fla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dk1">
            <a:lumMod val="75000"/>
            <a:lumOff val="25000"/>
          </a:schemeClr>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tx1"/>
    </cs:fontRef>
    <cs:spPr>
      <a:solidFill>
        <a:schemeClr val="bg2">
          <a:lumMod val="75000"/>
          <a:alpha val="27000"/>
        </a:schemeClr>
      </a:solidFill>
      <a:sp3d/>
    </cs:spPr>
  </cs:floor>
  <cs:gridlineMajor>
    <cs:lnRef idx="0"/>
    <cs:fillRef idx="0"/>
    <cs:effectRef idx="0"/>
    <cs:fontRef idx="minor">
      <a:schemeClr val="tx1"/>
    </cs:fontRef>
    <cs:spPr>
      <a:ln w="9525">
        <a:solidFill>
          <a:schemeClr val="lt1">
            <a:lumMod val="50000"/>
          </a:schemeClr>
        </a:solidFill>
      </a:ln>
    </cs:spPr>
  </cs:gridlineMajor>
  <cs:gridlineMinor>
    <cs:lnRef idx="0"/>
    <cs:fillRef idx="0"/>
    <cs:effectRef idx="0"/>
    <cs:fontRef idx="minor">
      <a:schemeClr val="tx1"/>
    </cs:fontRef>
    <cs:spPr>
      <a:ln w="9525">
        <a:solidFill>
          <a:schemeClr val="lt1">
            <a:lumMod val="40000"/>
          </a:schemeClr>
        </a:solidFill>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cs:fontRef>
    <cs:defRPr sz="1800" b="0" kern="1200" cap="all"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tx1"/>
    </cs:fontRef>
    <cs:spPr>
      <a:sp3d/>
    </cs:spPr>
  </cs:wall>
</cs:chartStyle>
</file>

<file path=xl/charts/style19.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91">
  <cs:axisTitle>
    <cs:lnRef idx="0"/>
    <cs:fillRef idx="0"/>
    <cs:effectRef idx="0"/>
    <cs:fontRef idx="minor">
      <a:schemeClr val="lt1">
        <a:lumMod val="75000"/>
      </a:schemeClr>
    </cs:fontRef>
    <cs:defRPr sz="900"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lt1"/>
    </cs:fontRef>
    <cs:spPr>
      <a:solidFill>
        <a:schemeClr val="dk1">
          <a:lumMod val="75000"/>
          <a:lumOff val="25000"/>
        </a:schemeClr>
      </a:solidFill>
      <a:ln w="6350" cap="flat" cmpd="sng" algn="ctr">
        <a:solidFill>
          <a:schemeClr val="dk1">
            <a:tint val="75000"/>
          </a:schemeClr>
        </a:solidFill>
        <a:round/>
      </a:ln>
    </cs:spPr>
    <cs:defRPr sz="1000" kern="1200"/>
  </cs:chartArea>
  <cs:dataLabel>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dataLabel>
  <cs:dataLabelCallout>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cs:spPr>
  </cs:dataPoint>
  <cs:dataPoint3D>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a:scene3d>
        <a:camera prst="orthographicFront"/>
        <a:lightRig rig="threePt" dir="t"/>
      </a:scene3d>
      <a:sp3d prstMaterial="fla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dk1">
            <a:lumMod val="75000"/>
            <a:lumOff val="25000"/>
          </a:schemeClr>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tx1"/>
    </cs:fontRef>
    <cs:spPr>
      <a:solidFill>
        <a:schemeClr val="bg2">
          <a:lumMod val="75000"/>
          <a:alpha val="27000"/>
        </a:schemeClr>
      </a:solidFill>
      <a:sp3d/>
    </cs:spPr>
  </cs:floor>
  <cs:gridlineMajor>
    <cs:lnRef idx="0"/>
    <cs:fillRef idx="0"/>
    <cs:effectRef idx="0"/>
    <cs:fontRef idx="minor">
      <a:schemeClr val="tx1"/>
    </cs:fontRef>
    <cs:spPr>
      <a:ln w="9525">
        <a:solidFill>
          <a:schemeClr val="lt1">
            <a:lumMod val="50000"/>
          </a:schemeClr>
        </a:solidFill>
      </a:ln>
    </cs:spPr>
  </cs:gridlineMajor>
  <cs:gridlineMinor>
    <cs:lnRef idx="0"/>
    <cs:fillRef idx="0"/>
    <cs:effectRef idx="0"/>
    <cs:fontRef idx="minor">
      <a:schemeClr val="tx1"/>
    </cs:fontRef>
    <cs:spPr>
      <a:ln w="9525">
        <a:solidFill>
          <a:schemeClr val="lt1">
            <a:lumMod val="40000"/>
          </a:schemeClr>
        </a:solidFill>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cs:fontRef>
    <cs:defRPr sz="1800" b="0" kern="1200" cap="all"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tx1"/>
    </cs:fontRef>
    <cs:spPr>
      <a:sp3d/>
    </cs:spPr>
  </cs:wall>
</cs:chartStyle>
</file>

<file path=xl/charts/style2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91">
  <cs:axisTitle>
    <cs:lnRef idx="0"/>
    <cs:fillRef idx="0"/>
    <cs:effectRef idx="0"/>
    <cs:fontRef idx="minor">
      <a:schemeClr val="lt1">
        <a:lumMod val="75000"/>
      </a:schemeClr>
    </cs:fontRef>
    <cs:defRPr sz="900"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lt1"/>
    </cs:fontRef>
    <cs:spPr>
      <a:solidFill>
        <a:schemeClr val="dk1">
          <a:lumMod val="75000"/>
          <a:lumOff val="25000"/>
        </a:schemeClr>
      </a:solidFill>
      <a:ln w="6350" cap="flat" cmpd="sng" algn="ctr">
        <a:solidFill>
          <a:schemeClr val="dk1">
            <a:tint val="75000"/>
          </a:schemeClr>
        </a:solidFill>
        <a:round/>
      </a:ln>
    </cs:spPr>
    <cs:defRPr sz="1000" kern="1200"/>
  </cs:chartArea>
  <cs:dataLabel>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dataLabel>
  <cs:dataLabelCallout>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cs:spPr>
  </cs:dataPoint>
  <cs:dataPoint3D>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a:scene3d>
        <a:camera prst="orthographicFront"/>
        <a:lightRig rig="threePt" dir="t"/>
      </a:scene3d>
      <a:sp3d prstMaterial="fla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dk1">
            <a:lumMod val="75000"/>
            <a:lumOff val="25000"/>
          </a:schemeClr>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tx1"/>
    </cs:fontRef>
    <cs:spPr>
      <a:solidFill>
        <a:schemeClr val="bg2">
          <a:lumMod val="75000"/>
          <a:alpha val="27000"/>
        </a:schemeClr>
      </a:solidFill>
      <a:sp3d/>
    </cs:spPr>
  </cs:floor>
  <cs:gridlineMajor>
    <cs:lnRef idx="0"/>
    <cs:fillRef idx="0"/>
    <cs:effectRef idx="0"/>
    <cs:fontRef idx="minor">
      <a:schemeClr val="tx1"/>
    </cs:fontRef>
    <cs:spPr>
      <a:ln w="9525">
        <a:solidFill>
          <a:schemeClr val="lt1">
            <a:lumMod val="50000"/>
          </a:schemeClr>
        </a:solidFill>
      </a:ln>
    </cs:spPr>
  </cs:gridlineMajor>
  <cs:gridlineMinor>
    <cs:lnRef idx="0"/>
    <cs:fillRef idx="0"/>
    <cs:effectRef idx="0"/>
    <cs:fontRef idx="minor">
      <a:schemeClr val="tx1"/>
    </cs:fontRef>
    <cs:spPr>
      <a:ln w="9525">
        <a:solidFill>
          <a:schemeClr val="lt1">
            <a:lumMod val="40000"/>
          </a:schemeClr>
        </a:solidFill>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cs:fontRef>
    <cs:defRPr sz="1800" b="0" kern="1200" cap="all"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tx1"/>
    </cs:fontRef>
    <cs:spPr>
      <a:sp3d/>
    </cs:spPr>
  </cs:wall>
</cs:chartStyle>
</file>

<file path=xl/charts/style26.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8.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0.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91">
  <cs:axisTitle>
    <cs:lnRef idx="0"/>
    <cs:fillRef idx="0"/>
    <cs:effectRef idx="0"/>
    <cs:fontRef idx="minor">
      <a:schemeClr val="lt1">
        <a:lumMod val="75000"/>
      </a:schemeClr>
    </cs:fontRef>
    <cs:defRPr sz="900"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lt1"/>
    </cs:fontRef>
    <cs:spPr>
      <a:solidFill>
        <a:schemeClr val="dk1">
          <a:lumMod val="75000"/>
          <a:lumOff val="25000"/>
        </a:schemeClr>
      </a:solidFill>
      <a:ln w="6350" cap="flat" cmpd="sng" algn="ctr">
        <a:solidFill>
          <a:schemeClr val="dk1">
            <a:tint val="75000"/>
          </a:schemeClr>
        </a:solidFill>
        <a:round/>
      </a:ln>
    </cs:spPr>
    <cs:defRPr sz="1000" kern="1200"/>
  </cs:chartArea>
  <cs:dataLabel>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dataLabel>
  <cs:dataLabelCallout>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cs:spPr>
  </cs:dataPoint>
  <cs:dataPoint3D>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a:scene3d>
        <a:camera prst="orthographicFront"/>
        <a:lightRig rig="threePt" dir="t"/>
      </a:scene3d>
      <a:sp3d prstMaterial="fla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dk1">
            <a:lumMod val="75000"/>
            <a:lumOff val="25000"/>
          </a:schemeClr>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tx1"/>
    </cs:fontRef>
    <cs:spPr>
      <a:solidFill>
        <a:schemeClr val="bg2">
          <a:lumMod val="75000"/>
          <a:alpha val="27000"/>
        </a:schemeClr>
      </a:solidFill>
      <a:sp3d/>
    </cs:spPr>
  </cs:floor>
  <cs:gridlineMajor>
    <cs:lnRef idx="0"/>
    <cs:fillRef idx="0"/>
    <cs:effectRef idx="0"/>
    <cs:fontRef idx="minor">
      <a:schemeClr val="tx1"/>
    </cs:fontRef>
    <cs:spPr>
      <a:ln w="9525">
        <a:solidFill>
          <a:schemeClr val="lt1">
            <a:lumMod val="50000"/>
          </a:schemeClr>
        </a:solidFill>
      </a:ln>
    </cs:spPr>
  </cs:gridlineMajor>
  <cs:gridlineMinor>
    <cs:lnRef idx="0"/>
    <cs:fillRef idx="0"/>
    <cs:effectRef idx="0"/>
    <cs:fontRef idx="minor">
      <a:schemeClr val="tx1"/>
    </cs:fontRef>
    <cs:spPr>
      <a:ln w="9525">
        <a:solidFill>
          <a:schemeClr val="lt1">
            <a:lumMod val="40000"/>
          </a:schemeClr>
        </a:solidFill>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cs:fontRef>
    <cs:defRPr sz="1800" b="0" kern="1200" cap="all"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tx1"/>
    </cs:fontRef>
    <cs:spPr>
      <a:sp3d/>
    </cs:spPr>
  </cs:wall>
</cs:chartStyle>
</file>

<file path=xl/charts/style5.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91">
  <cs:axisTitle>
    <cs:lnRef idx="0"/>
    <cs:fillRef idx="0"/>
    <cs:effectRef idx="0"/>
    <cs:fontRef idx="minor">
      <a:schemeClr val="lt1">
        <a:lumMod val="75000"/>
      </a:schemeClr>
    </cs:fontRef>
    <cs:defRPr sz="900"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lt1"/>
    </cs:fontRef>
    <cs:spPr>
      <a:solidFill>
        <a:schemeClr val="dk1">
          <a:lumMod val="75000"/>
          <a:lumOff val="25000"/>
        </a:schemeClr>
      </a:solidFill>
      <a:ln w="6350" cap="flat" cmpd="sng" algn="ctr">
        <a:solidFill>
          <a:schemeClr val="dk1">
            <a:tint val="75000"/>
          </a:schemeClr>
        </a:solidFill>
        <a:round/>
      </a:ln>
    </cs:spPr>
    <cs:defRPr sz="1000" kern="1200"/>
  </cs:chartArea>
  <cs:dataLabel>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dataLabel>
  <cs:dataLabelCallout>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cs:spPr>
  </cs:dataPoint>
  <cs:dataPoint3D>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a:scene3d>
        <a:camera prst="orthographicFront"/>
        <a:lightRig rig="threePt" dir="t"/>
      </a:scene3d>
      <a:sp3d prstMaterial="fla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dk1">
            <a:lumMod val="75000"/>
            <a:lumOff val="25000"/>
          </a:schemeClr>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tx1"/>
    </cs:fontRef>
    <cs:spPr>
      <a:solidFill>
        <a:schemeClr val="bg2">
          <a:lumMod val="75000"/>
          <a:alpha val="27000"/>
        </a:schemeClr>
      </a:solidFill>
      <a:sp3d/>
    </cs:spPr>
  </cs:floor>
  <cs:gridlineMajor>
    <cs:lnRef idx="0"/>
    <cs:fillRef idx="0"/>
    <cs:effectRef idx="0"/>
    <cs:fontRef idx="minor">
      <a:schemeClr val="tx1"/>
    </cs:fontRef>
    <cs:spPr>
      <a:ln w="9525">
        <a:solidFill>
          <a:schemeClr val="lt1">
            <a:lumMod val="50000"/>
          </a:schemeClr>
        </a:solidFill>
      </a:ln>
    </cs:spPr>
  </cs:gridlineMajor>
  <cs:gridlineMinor>
    <cs:lnRef idx="0"/>
    <cs:fillRef idx="0"/>
    <cs:effectRef idx="0"/>
    <cs:fontRef idx="minor">
      <a:schemeClr val="tx1"/>
    </cs:fontRef>
    <cs:spPr>
      <a:ln w="9525">
        <a:solidFill>
          <a:schemeClr val="lt1">
            <a:lumMod val="40000"/>
          </a:schemeClr>
        </a:solidFill>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cs:fontRef>
    <cs:defRPr sz="1800" b="0" kern="1200" cap="all"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tx1"/>
    </cs:fontRef>
    <cs:spPr>
      <a:sp3d/>
    </cs:spPr>
  </cs:wall>
</cs:chartStyle>
</file>

<file path=xl/charts/style8.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4" Type="http://schemas.openxmlformats.org/officeDocument/2006/relationships/chart" Target="../charts/chart1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chart" Target="../charts/chart26.xml"/></Relationships>
</file>

<file path=xl/drawings/drawing1.xml><?xml version="1.0" encoding="utf-8"?>
<xdr:wsDr xmlns:xdr="http://schemas.openxmlformats.org/drawingml/2006/spreadsheetDrawing" xmlns:a="http://schemas.openxmlformats.org/drawingml/2006/main">
  <xdr:twoCellAnchor>
    <xdr:from>
      <xdr:col>2</xdr:col>
      <xdr:colOff>190499</xdr:colOff>
      <xdr:row>56</xdr:row>
      <xdr:rowOff>161924</xdr:rowOff>
    </xdr:from>
    <xdr:to>
      <xdr:col>7</xdr:col>
      <xdr:colOff>257174</xdr:colOff>
      <xdr:row>78</xdr:row>
      <xdr:rowOff>161924</xdr:rowOff>
    </xdr:to>
    <xdr:graphicFrame macro="">
      <xdr:nvGraphicFramePr>
        <xdr:cNvPr id="2" name="Gráfico 1">
          <a:extLst>
            <a:ext uri="{FF2B5EF4-FFF2-40B4-BE49-F238E27FC236}">
              <a16:creationId xmlns:a16="http://schemas.microsoft.com/office/drawing/2014/main" id="{6E47F2C1-F12B-115F-4C14-7FF2419941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276225</xdr:colOff>
      <xdr:row>21</xdr:row>
      <xdr:rowOff>142874</xdr:rowOff>
    </xdr:from>
    <xdr:to>
      <xdr:col>7</xdr:col>
      <xdr:colOff>142875</xdr:colOff>
      <xdr:row>53</xdr:row>
      <xdr:rowOff>133350</xdr:rowOff>
    </xdr:to>
    <xdr:graphicFrame macro="">
      <xdr:nvGraphicFramePr>
        <xdr:cNvPr id="3" name="Gráfico 2">
          <a:extLst>
            <a:ext uri="{FF2B5EF4-FFF2-40B4-BE49-F238E27FC236}">
              <a16:creationId xmlns:a16="http://schemas.microsoft.com/office/drawing/2014/main" id="{C74FB14E-F6E1-26C5-A27C-27A825684D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161925</xdr:colOff>
      <xdr:row>82</xdr:row>
      <xdr:rowOff>19050</xdr:rowOff>
    </xdr:from>
    <xdr:to>
      <xdr:col>7</xdr:col>
      <xdr:colOff>276225</xdr:colOff>
      <xdr:row>106</xdr:row>
      <xdr:rowOff>57150</xdr:rowOff>
    </xdr:to>
    <xdr:graphicFrame macro="">
      <xdr:nvGraphicFramePr>
        <xdr:cNvPr id="4" name="Gráfico 3">
          <a:extLst>
            <a:ext uri="{FF2B5EF4-FFF2-40B4-BE49-F238E27FC236}">
              <a16:creationId xmlns:a16="http://schemas.microsoft.com/office/drawing/2014/main" id="{C33E44C7-AF9F-87BA-D6F4-7C5086D137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180974</xdr:colOff>
      <xdr:row>109</xdr:row>
      <xdr:rowOff>47625</xdr:rowOff>
    </xdr:from>
    <xdr:to>
      <xdr:col>7</xdr:col>
      <xdr:colOff>228599</xdr:colOff>
      <xdr:row>134</xdr:row>
      <xdr:rowOff>28575</xdr:rowOff>
    </xdr:to>
    <xdr:graphicFrame macro="">
      <xdr:nvGraphicFramePr>
        <xdr:cNvPr id="5" name="Gráfico 4">
          <a:extLst>
            <a:ext uri="{FF2B5EF4-FFF2-40B4-BE49-F238E27FC236}">
              <a16:creationId xmlns:a16="http://schemas.microsoft.com/office/drawing/2014/main" id="{65189AB7-A85A-1C16-9CFE-B6A36E3AF3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209549</xdr:colOff>
      <xdr:row>7</xdr:row>
      <xdr:rowOff>28575</xdr:rowOff>
    </xdr:from>
    <xdr:to>
      <xdr:col>7</xdr:col>
      <xdr:colOff>47624</xdr:colOff>
      <xdr:row>27</xdr:row>
      <xdr:rowOff>142875</xdr:rowOff>
    </xdr:to>
    <xdr:graphicFrame macro="">
      <xdr:nvGraphicFramePr>
        <xdr:cNvPr id="2" name="Gráfico 1">
          <a:extLst>
            <a:ext uri="{FF2B5EF4-FFF2-40B4-BE49-F238E27FC236}">
              <a16:creationId xmlns:a16="http://schemas.microsoft.com/office/drawing/2014/main" id="{6C509690-46CE-5F13-C4C8-D9E6AEF4EA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142874</xdr:colOff>
      <xdr:row>31</xdr:row>
      <xdr:rowOff>9524</xdr:rowOff>
    </xdr:from>
    <xdr:to>
      <xdr:col>7</xdr:col>
      <xdr:colOff>95249</xdr:colOff>
      <xdr:row>53</xdr:row>
      <xdr:rowOff>161924</xdr:rowOff>
    </xdr:to>
    <xdr:graphicFrame macro="">
      <xdr:nvGraphicFramePr>
        <xdr:cNvPr id="3" name="Gráfico 2">
          <a:extLst>
            <a:ext uri="{FF2B5EF4-FFF2-40B4-BE49-F238E27FC236}">
              <a16:creationId xmlns:a16="http://schemas.microsoft.com/office/drawing/2014/main" id="{B412B424-C435-01BC-CF1A-A2650A8B41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123825</xdr:colOff>
      <xdr:row>57</xdr:row>
      <xdr:rowOff>19050</xdr:rowOff>
    </xdr:from>
    <xdr:to>
      <xdr:col>6</xdr:col>
      <xdr:colOff>9525</xdr:colOff>
      <xdr:row>80</xdr:row>
      <xdr:rowOff>0</xdr:rowOff>
    </xdr:to>
    <xdr:graphicFrame macro="">
      <xdr:nvGraphicFramePr>
        <xdr:cNvPr id="4" name="Gráfico 3">
          <a:extLst>
            <a:ext uri="{FF2B5EF4-FFF2-40B4-BE49-F238E27FC236}">
              <a16:creationId xmlns:a16="http://schemas.microsoft.com/office/drawing/2014/main" id="{F3EE320D-D95A-454F-92B6-AA3B92C6C4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247649</xdr:colOff>
      <xdr:row>7</xdr:row>
      <xdr:rowOff>133350</xdr:rowOff>
    </xdr:from>
    <xdr:to>
      <xdr:col>8</xdr:col>
      <xdr:colOff>390525</xdr:colOff>
      <xdr:row>38</xdr:row>
      <xdr:rowOff>133350</xdr:rowOff>
    </xdr:to>
    <xdr:graphicFrame macro="">
      <xdr:nvGraphicFramePr>
        <xdr:cNvPr id="2" name="Gráfico 1">
          <a:extLst>
            <a:ext uri="{FF2B5EF4-FFF2-40B4-BE49-F238E27FC236}">
              <a16:creationId xmlns:a16="http://schemas.microsoft.com/office/drawing/2014/main" id="{DE0C0233-5FBE-1FCF-5139-A3DA5FD455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238124</xdr:colOff>
      <xdr:row>41</xdr:row>
      <xdr:rowOff>161924</xdr:rowOff>
    </xdr:from>
    <xdr:to>
      <xdr:col>8</xdr:col>
      <xdr:colOff>438150</xdr:colOff>
      <xdr:row>69</xdr:row>
      <xdr:rowOff>9524</xdr:rowOff>
    </xdr:to>
    <xdr:graphicFrame macro="">
      <xdr:nvGraphicFramePr>
        <xdr:cNvPr id="3" name="Gráfico 2">
          <a:extLst>
            <a:ext uri="{FF2B5EF4-FFF2-40B4-BE49-F238E27FC236}">
              <a16:creationId xmlns:a16="http://schemas.microsoft.com/office/drawing/2014/main" id="{082F74CB-21A0-DA7A-DF88-F6484E4214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161925</xdr:colOff>
      <xdr:row>72</xdr:row>
      <xdr:rowOff>142874</xdr:rowOff>
    </xdr:from>
    <xdr:to>
      <xdr:col>8</xdr:col>
      <xdr:colOff>66675</xdr:colOff>
      <xdr:row>94</xdr:row>
      <xdr:rowOff>114299</xdr:rowOff>
    </xdr:to>
    <xdr:graphicFrame macro="">
      <xdr:nvGraphicFramePr>
        <xdr:cNvPr id="4" name="Gráfico 3">
          <a:extLst>
            <a:ext uri="{FF2B5EF4-FFF2-40B4-BE49-F238E27FC236}">
              <a16:creationId xmlns:a16="http://schemas.microsoft.com/office/drawing/2014/main" id="{B8E593F1-5692-3FB4-329C-174E72A3F1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152399</xdr:colOff>
      <xdr:row>50</xdr:row>
      <xdr:rowOff>152399</xdr:rowOff>
    </xdr:from>
    <xdr:to>
      <xdr:col>9</xdr:col>
      <xdr:colOff>761999</xdr:colOff>
      <xdr:row>76</xdr:row>
      <xdr:rowOff>9524</xdr:rowOff>
    </xdr:to>
    <xdr:graphicFrame macro="">
      <xdr:nvGraphicFramePr>
        <xdr:cNvPr id="2" name="Gráfico 1">
          <a:extLst>
            <a:ext uri="{FF2B5EF4-FFF2-40B4-BE49-F238E27FC236}">
              <a16:creationId xmlns:a16="http://schemas.microsoft.com/office/drawing/2014/main" id="{1BEFADD6-DC04-E7DE-75E5-89F251FF5A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152400</xdr:colOff>
      <xdr:row>78</xdr:row>
      <xdr:rowOff>161924</xdr:rowOff>
    </xdr:from>
    <xdr:to>
      <xdr:col>10</xdr:col>
      <xdr:colOff>9525</xdr:colOff>
      <xdr:row>101</xdr:row>
      <xdr:rowOff>152399</xdr:rowOff>
    </xdr:to>
    <xdr:graphicFrame macro="">
      <xdr:nvGraphicFramePr>
        <xdr:cNvPr id="3" name="Gráfico 2">
          <a:extLst>
            <a:ext uri="{FF2B5EF4-FFF2-40B4-BE49-F238E27FC236}">
              <a16:creationId xmlns:a16="http://schemas.microsoft.com/office/drawing/2014/main" id="{D0BC0821-5645-4473-2FCB-311864EED1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152400</xdr:colOff>
      <xdr:row>104</xdr:row>
      <xdr:rowOff>161923</xdr:rowOff>
    </xdr:from>
    <xdr:to>
      <xdr:col>10</xdr:col>
      <xdr:colOff>28575</xdr:colOff>
      <xdr:row>137</xdr:row>
      <xdr:rowOff>152399</xdr:rowOff>
    </xdr:to>
    <xdr:graphicFrame macro="">
      <xdr:nvGraphicFramePr>
        <xdr:cNvPr id="4" name="Gráfico 3">
          <a:extLst>
            <a:ext uri="{FF2B5EF4-FFF2-40B4-BE49-F238E27FC236}">
              <a16:creationId xmlns:a16="http://schemas.microsoft.com/office/drawing/2014/main" id="{BA2D5DAF-C518-125A-5319-05FE8AC9BC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171449</xdr:colOff>
      <xdr:row>142</xdr:row>
      <xdr:rowOff>0</xdr:rowOff>
    </xdr:from>
    <xdr:to>
      <xdr:col>9</xdr:col>
      <xdr:colOff>761999</xdr:colOff>
      <xdr:row>166</xdr:row>
      <xdr:rowOff>9525</xdr:rowOff>
    </xdr:to>
    <xdr:graphicFrame macro="">
      <xdr:nvGraphicFramePr>
        <xdr:cNvPr id="5" name="Gráfico 4">
          <a:extLst>
            <a:ext uri="{FF2B5EF4-FFF2-40B4-BE49-F238E27FC236}">
              <a16:creationId xmlns:a16="http://schemas.microsoft.com/office/drawing/2014/main" id="{7522C42E-6F23-0373-7DE7-3D53A5B10B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228600</xdr:colOff>
      <xdr:row>10</xdr:row>
      <xdr:rowOff>28574</xdr:rowOff>
    </xdr:from>
    <xdr:to>
      <xdr:col>8</xdr:col>
      <xdr:colOff>0</xdr:colOff>
      <xdr:row>33</xdr:row>
      <xdr:rowOff>19049</xdr:rowOff>
    </xdr:to>
    <xdr:graphicFrame macro="">
      <xdr:nvGraphicFramePr>
        <xdr:cNvPr id="2" name="Gráfico 1">
          <a:extLst>
            <a:ext uri="{FF2B5EF4-FFF2-40B4-BE49-F238E27FC236}">
              <a16:creationId xmlns:a16="http://schemas.microsoft.com/office/drawing/2014/main" id="{1AD66CFC-5DB4-AE5F-F163-2BD6AADCE2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276225</xdr:colOff>
      <xdr:row>35</xdr:row>
      <xdr:rowOff>152399</xdr:rowOff>
    </xdr:from>
    <xdr:to>
      <xdr:col>8</xdr:col>
      <xdr:colOff>9525</xdr:colOff>
      <xdr:row>59</xdr:row>
      <xdr:rowOff>152400</xdr:rowOff>
    </xdr:to>
    <xdr:graphicFrame macro="">
      <xdr:nvGraphicFramePr>
        <xdr:cNvPr id="3" name="Gráfico 2">
          <a:extLst>
            <a:ext uri="{FF2B5EF4-FFF2-40B4-BE49-F238E27FC236}">
              <a16:creationId xmlns:a16="http://schemas.microsoft.com/office/drawing/2014/main" id="{91FA6B41-CD4C-5BFB-A76C-FDCE8AD1D2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266699</xdr:colOff>
      <xdr:row>62</xdr:row>
      <xdr:rowOff>152399</xdr:rowOff>
    </xdr:from>
    <xdr:to>
      <xdr:col>7</xdr:col>
      <xdr:colOff>9524</xdr:colOff>
      <xdr:row>85</xdr:row>
      <xdr:rowOff>133350</xdr:rowOff>
    </xdr:to>
    <xdr:graphicFrame macro="">
      <xdr:nvGraphicFramePr>
        <xdr:cNvPr id="4" name="Gráfico 3">
          <a:extLst>
            <a:ext uri="{FF2B5EF4-FFF2-40B4-BE49-F238E27FC236}">
              <a16:creationId xmlns:a16="http://schemas.microsoft.com/office/drawing/2014/main" id="{7925CE9F-55F1-45DE-7EA1-08A9308571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180975</xdr:colOff>
      <xdr:row>28</xdr:row>
      <xdr:rowOff>19049</xdr:rowOff>
    </xdr:from>
    <xdr:to>
      <xdr:col>7</xdr:col>
      <xdr:colOff>28575</xdr:colOff>
      <xdr:row>67</xdr:row>
      <xdr:rowOff>0</xdr:rowOff>
    </xdr:to>
    <xdr:graphicFrame macro="">
      <xdr:nvGraphicFramePr>
        <xdr:cNvPr id="2" name="Gráfico 1">
          <a:extLst>
            <a:ext uri="{FF2B5EF4-FFF2-40B4-BE49-F238E27FC236}">
              <a16:creationId xmlns:a16="http://schemas.microsoft.com/office/drawing/2014/main" id="{B1919FF3-036C-8FF9-4C23-7A105FE0F7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152400</xdr:colOff>
      <xdr:row>70</xdr:row>
      <xdr:rowOff>9525</xdr:rowOff>
    </xdr:from>
    <xdr:to>
      <xdr:col>8</xdr:col>
      <xdr:colOff>0</xdr:colOff>
      <xdr:row>92</xdr:row>
      <xdr:rowOff>152400</xdr:rowOff>
    </xdr:to>
    <xdr:graphicFrame macro="">
      <xdr:nvGraphicFramePr>
        <xdr:cNvPr id="3" name="Gráfico 2">
          <a:extLst>
            <a:ext uri="{FF2B5EF4-FFF2-40B4-BE49-F238E27FC236}">
              <a16:creationId xmlns:a16="http://schemas.microsoft.com/office/drawing/2014/main" id="{F008117C-7818-D164-0E60-B85CCB8DD8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161924</xdr:colOff>
      <xdr:row>95</xdr:row>
      <xdr:rowOff>161924</xdr:rowOff>
    </xdr:from>
    <xdr:to>
      <xdr:col>8</xdr:col>
      <xdr:colOff>19049</xdr:colOff>
      <xdr:row>121</xdr:row>
      <xdr:rowOff>19049</xdr:rowOff>
    </xdr:to>
    <xdr:graphicFrame macro="">
      <xdr:nvGraphicFramePr>
        <xdr:cNvPr id="4" name="Gráfico 3">
          <a:extLst>
            <a:ext uri="{FF2B5EF4-FFF2-40B4-BE49-F238E27FC236}">
              <a16:creationId xmlns:a16="http://schemas.microsoft.com/office/drawing/2014/main" id="{7064EA08-666F-C976-2DF1-679593E16C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171450</xdr:colOff>
      <xdr:row>123</xdr:row>
      <xdr:rowOff>161924</xdr:rowOff>
    </xdr:from>
    <xdr:to>
      <xdr:col>6</xdr:col>
      <xdr:colOff>742950</xdr:colOff>
      <xdr:row>148</xdr:row>
      <xdr:rowOff>9524</xdr:rowOff>
    </xdr:to>
    <xdr:graphicFrame macro="">
      <xdr:nvGraphicFramePr>
        <xdr:cNvPr id="5" name="Gráfico 4">
          <a:extLst>
            <a:ext uri="{FF2B5EF4-FFF2-40B4-BE49-F238E27FC236}">
              <a16:creationId xmlns:a16="http://schemas.microsoft.com/office/drawing/2014/main" id="{F52F2061-2F5A-FD20-73D2-A9C9D77561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200025</xdr:colOff>
      <xdr:row>3</xdr:row>
      <xdr:rowOff>142874</xdr:rowOff>
    </xdr:from>
    <xdr:to>
      <xdr:col>8</xdr:col>
      <xdr:colOff>28575</xdr:colOff>
      <xdr:row>29</xdr:row>
      <xdr:rowOff>152399</xdr:rowOff>
    </xdr:to>
    <xdr:graphicFrame macro="">
      <xdr:nvGraphicFramePr>
        <xdr:cNvPr id="2" name="Gráfico 1">
          <a:extLst>
            <a:ext uri="{FF2B5EF4-FFF2-40B4-BE49-F238E27FC236}">
              <a16:creationId xmlns:a16="http://schemas.microsoft.com/office/drawing/2014/main" id="{620E1FFC-EAD1-0CD5-28E5-05BEB8F948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152400</xdr:colOff>
      <xdr:row>32</xdr:row>
      <xdr:rowOff>152400</xdr:rowOff>
    </xdr:from>
    <xdr:to>
      <xdr:col>8</xdr:col>
      <xdr:colOff>19050</xdr:colOff>
      <xdr:row>58</xdr:row>
      <xdr:rowOff>0</xdr:rowOff>
    </xdr:to>
    <xdr:graphicFrame macro="">
      <xdr:nvGraphicFramePr>
        <xdr:cNvPr id="3" name="Gráfico 2">
          <a:extLst>
            <a:ext uri="{FF2B5EF4-FFF2-40B4-BE49-F238E27FC236}">
              <a16:creationId xmlns:a16="http://schemas.microsoft.com/office/drawing/2014/main" id="{24772009-0082-E7FA-527E-A94DC49340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142875</xdr:colOff>
      <xdr:row>61</xdr:row>
      <xdr:rowOff>0</xdr:rowOff>
    </xdr:from>
    <xdr:to>
      <xdr:col>7</xdr:col>
      <xdr:colOff>47625</xdr:colOff>
      <xdr:row>82</xdr:row>
      <xdr:rowOff>85725</xdr:rowOff>
    </xdr:to>
    <xdr:graphicFrame macro="">
      <xdr:nvGraphicFramePr>
        <xdr:cNvPr id="4" name="Gráfico 3">
          <a:extLst>
            <a:ext uri="{FF2B5EF4-FFF2-40B4-BE49-F238E27FC236}">
              <a16:creationId xmlns:a16="http://schemas.microsoft.com/office/drawing/2014/main" id="{E32FD9EC-87A8-502F-0E49-0AE4B09EF2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695325</xdr:colOff>
      <xdr:row>34</xdr:row>
      <xdr:rowOff>38098</xdr:rowOff>
    </xdr:from>
    <xdr:to>
      <xdr:col>8</xdr:col>
      <xdr:colOff>209550</xdr:colOff>
      <xdr:row>75</xdr:row>
      <xdr:rowOff>28574</xdr:rowOff>
    </xdr:to>
    <xdr:graphicFrame macro="">
      <xdr:nvGraphicFramePr>
        <xdr:cNvPr id="2" name="Gráfico 1">
          <a:extLst>
            <a:ext uri="{FF2B5EF4-FFF2-40B4-BE49-F238E27FC236}">
              <a16:creationId xmlns:a16="http://schemas.microsoft.com/office/drawing/2014/main" id="{EDCFB7BA-AFC8-9C0A-A3D2-20DBCE931CC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161924</xdr:colOff>
      <xdr:row>78</xdr:row>
      <xdr:rowOff>0</xdr:rowOff>
    </xdr:from>
    <xdr:to>
      <xdr:col>8</xdr:col>
      <xdr:colOff>228599</xdr:colOff>
      <xdr:row>99</xdr:row>
      <xdr:rowOff>152400</xdr:rowOff>
    </xdr:to>
    <xdr:graphicFrame macro="">
      <xdr:nvGraphicFramePr>
        <xdr:cNvPr id="3" name="Gráfico 2">
          <a:extLst>
            <a:ext uri="{FF2B5EF4-FFF2-40B4-BE49-F238E27FC236}">
              <a16:creationId xmlns:a16="http://schemas.microsoft.com/office/drawing/2014/main" id="{14C1C277-602B-B62D-831E-1A6F3192EE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200024</xdr:colOff>
      <xdr:row>103</xdr:row>
      <xdr:rowOff>19049</xdr:rowOff>
    </xdr:from>
    <xdr:to>
      <xdr:col>6</xdr:col>
      <xdr:colOff>742950</xdr:colOff>
      <xdr:row>124</xdr:row>
      <xdr:rowOff>66674</xdr:rowOff>
    </xdr:to>
    <xdr:graphicFrame macro="">
      <xdr:nvGraphicFramePr>
        <xdr:cNvPr id="4" name="Gráfico 3">
          <a:extLst>
            <a:ext uri="{FF2B5EF4-FFF2-40B4-BE49-F238E27FC236}">
              <a16:creationId xmlns:a16="http://schemas.microsoft.com/office/drawing/2014/main" id="{33B27DF9-0A4B-A84C-63D4-DBB3C426AB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714375</xdr:colOff>
      <xdr:row>18</xdr:row>
      <xdr:rowOff>47624</xdr:rowOff>
    </xdr:from>
    <xdr:to>
      <xdr:col>14</xdr:col>
      <xdr:colOff>742950</xdr:colOff>
      <xdr:row>55</xdr:row>
      <xdr:rowOff>123824</xdr:rowOff>
    </xdr:to>
    <xdr:graphicFrame macro="">
      <xdr:nvGraphicFramePr>
        <xdr:cNvPr id="2" name="Gráfico 1">
          <a:extLst>
            <a:ext uri="{FF2B5EF4-FFF2-40B4-BE49-F238E27FC236}">
              <a16:creationId xmlns:a16="http://schemas.microsoft.com/office/drawing/2014/main" id="{151E5D59-CF50-CFEE-6BE9-F25ED99E20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xdr:col>
      <xdr:colOff>161924</xdr:colOff>
      <xdr:row>13</xdr:row>
      <xdr:rowOff>9526</xdr:rowOff>
    </xdr:from>
    <xdr:to>
      <xdr:col>7</xdr:col>
      <xdr:colOff>38099</xdr:colOff>
      <xdr:row>33</xdr:row>
      <xdr:rowOff>152400</xdr:rowOff>
    </xdr:to>
    <xdr:graphicFrame macro="">
      <xdr:nvGraphicFramePr>
        <xdr:cNvPr id="2" name="Gráfico 1">
          <a:extLst>
            <a:ext uri="{FF2B5EF4-FFF2-40B4-BE49-F238E27FC236}">
              <a16:creationId xmlns:a16="http://schemas.microsoft.com/office/drawing/2014/main" id="{D5BD9455-6104-E1F0-D515-567FF8882E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123825</xdr:colOff>
      <xdr:row>37</xdr:row>
      <xdr:rowOff>0</xdr:rowOff>
    </xdr:from>
    <xdr:to>
      <xdr:col>7</xdr:col>
      <xdr:colOff>314325</xdr:colOff>
      <xdr:row>59</xdr:row>
      <xdr:rowOff>142875</xdr:rowOff>
    </xdr:to>
    <xdr:graphicFrame macro="">
      <xdr:nvGraphicFramePr>
        <xdr:cNvPr id="3" name="Gráfico 2">
          <a:extLst>
            <a:ext uri="{FF2B5EF4-FFF2-40B4-BE49-F238E27FC236}">
              <a16:creationId xmlns:a16="http://schemas.microsoft.com/office/drawing/2014/main" id="{EE197A5B-48D6-6C8B-C86C-3CADB7BB88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152400</xdr:colOff>
      <xdr:row>63</xdr:row>
      <xdr:rowOff>28574</xdr:rowOff>
    </xdr:from>
    <xdr:to>
      <xdr:col>6</xdr:col>
      <xdr:colOff>57150</xdr:colOff>
      <xdr:row>82</xdr:row>
      <xdr:rowOff>133349</xdr:rowOff>
    </xdr:to>
    <xdr:graphicFrame macro="">
      <xdr:nvGraphicFramePr>
        <xdr:cNvPr id="4" name="Gráfico 3">
          <a:extLst>
            <a:ext uri="{FF2B5EF4-FFF2-40B4-BE49-F238E27FC236}">
              <a16:creationId xmlns:a16="http://schemas.microsoft.com/office/drawing/2014/main" id="{C3382F56-567B-84A3-919F-C7D0F98FBC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DMINISTRACION%202024-ANSELMO/CEAIP/2025/PRESENTADOS/LTAIPES95FXXIV%20%20Personas%20fis%20y%20morales%201er%20trim%202025%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1B9F2-2FB6-406E-873A-372045522B4F}">
  <sheetPr filterMode="1"/>
  <dimension ref="A1:E1684"/>
  <sheetViews>
    <sheetView topLeftCell="A1672" workbookViewId="0">
      <selection activeCell="E1683" sqref="A1:E1683"/>
    </sheetView>
  </sheetViews>
  <sheetFormatPr baseColWidth="10" defaultColWidth="8.7109375" defaultRowHeight="12.75" x14ac:dyDescent="0.2"/>
  <cols>
    <col min="1" max="1" width="61.42578125" style="1" customWidth="1"/>
    <col min="2" max="2" width="18.42578125" style="1" customWidth="1"/>
    <col min="3" max="3" width="62.28515625" style="1" customWidth="1"/>
    <col min="4" max="4" width="16.140625" style="1" customWidth="1"/>
    <col min="5" max="5" width="18.7109375" style="1" customWidth="1"/>
    <col min="6" max="247" width="8.7109375" style="1"/>
    <col min="248" max="248" width="8" style="1" bestFit="1" customWidth="1"/>
    <col min="249" max="249" width="11.7109375" style="1" customWidth="1"/>
    <col min="250" max="250" width="9.85546875" style="1" customWidth="1"/>
    <col min="251" max="251" width="38.85546875" style="1" customWidth="1"/>
    <col min="252" max="252" width="4.140625" style="1" customWidth="1"/>
    <col min="253" max="253" width="11.42578125" style="1" customWidth="1"/>
    <col min="254" max="254" width="39.140625" style="1" customWidth="1"/>
    <col min="255" max="255" width="16.140625" style="1" customWidth="1"/>
    <col min="256" max="256" width="23.7109375" style="1" customWidth="1"/>
    <col min="257" max="257" width="11.5703125" style="1" customWidth="1"/>
    <col min="258" max="258" width="11.85546875" style="1" customWidth="1"/>
    <col min="259" max="259" width="8" style="1" bestFit="1" customWidth="1"/>
    <col min="260" max="503" width="8.7109375" style="1"/>
    <col min="504" max="504" width="8" style="1" bestFit="1" customWidth="1"/>
    <col min="505" max="505" width="11.7109375" style="1" customWidth="1"/>
    <col min="506" max="506" width="9.85546875" style="1" customWidth="1"/>
    <col min="507" max="507" width="38.85546875" style="1" customWidth="1"/>
    <col min="508" max="508" width="4.140625" style="1" customWidth="1"/>
    <col min="509" max="509" width="11.42578125" style="1" customWidth="1"/>
    <col min="510" max="510" width="39.140625" style="1" customWidth="1"/>
    <col min="511" max="511" width="16.140625" style="1" customWidth="1"/>
    <col min="512" max="512" width="23.7109375" style="1" customWidth="1"/>
    <col min="513" max="513" width="11.5703125" style="1" customWidth="1"/>
    <col min="514" max="514" width="11.85546875" style="1" customWidth="1"/>
    <col min="515" max="515" width="8" style="1" bestFit="1" customWidth="1"/>
    <col min="516" max="759" width="8.7109375" style="1"/>
    <col min="760" max="760" width="8" style="1" bestFit="1" customWidth="1"/>
    <col min="761" max="761" width="11.7109375" style="1" customWidth="1"/>
    <col min="762" max="762" width="9.85546875" style="1" customWidth="1"/>
    <col min="763" max="763" width="38.85546875" style="1" customWidth="1"/>
    <col min="764" max="764" width="4.140625" style="1" customWidth="1"/>
    <col min="765" max="765" width="11.42578125" style="1" customWidth="1"/>
    <col min="766" max="766" width="39.140625" style="1" customWidth="1"/>
    <col min="767" max="767" width="16.140625" style="1" customWidth="1"/>
    <col min="768" max="768" width="23.7109375" style="1" customWidth="1"/>
    <col min="769" max="769" width="11.5703125" style="1" customWidth="1"/>
    <col min="770" max="770" width="11.85546875" style="1" customWidth="1"/>
    <col min="771" max="771" width="8" style="1" bestFit="1" customWidth="1"/>
    <col min="772" max="1015" width="8.7109375" style="1"/>
    <col min="1016" max="1016" width="8" style="1" bestFit="1" customWidth="1"/>
    <col min="1017" max="1017" width="11.7109375" style="1" customWidth="1"/>
    <col min="1018" max="1018" width="9.85546875" style="1" customWidth="1"/>
    <col min="1019" max="1019" width="38.85546875" style="1" customWidth="1"/>
    <col min="1020" max="1020" width="4.140625" style="1" customWidth="1"/>
    <col min="1021" max="1021" width="11.42578125" style="1" customWidth="1"/>
    <col min="1022" max="1022" width="39.140625" style="1" customWidth="1"/>
    <col min="1023" max="1023" width="16.140625" style="1" customWidth="1"/>
    <col min="1024" max="1024" width="23.7109375" style="1" customWidth="1"/>
    <col min="1025" max="1025" width="11.5703125" style="1" customWidth="1"/>
    <col min="1026" max="1026" width="11.85546875" style="1" customWidth="1"/>
    <col min="1027" max="1027" width="8" style="1" bestFit="1" customWidth="1"/>
    <col min="1028" max="1271" width="8.7109375" style="1"/>
    <col min="1272" max="1272" width="8" style="1" bestFit="1" customWidth="1"/>
    <col min="1273" max="1273" width="11.7109375" style="1" customWidth="1"/>
    <col min="1274" max="1274" width="9.85546875" style="1" customWidth="1"/>
    <col min="1275" max="1275" width="38.85546875" style="1" customWidth="1"/>
    <col min="1276" max="1276" width="4.140625" style="1" customWidth="1"/>
    <col min="1277" max="1277" width="11.42578125" style="1" customWidth="1"/>
    <col min="1278" max="1278" width="39.140625" style="1" customWidth="1"/>
    <col min="1279" max="1279" width="16.140625" style="1" customWidth="1"/>
    <col min="1280" max="1280" width="23.7109375" style="1" customWidth="1"/>
    <col min="1281" max="1281" width="11.5703125" style="1" customWidth="1"/>
    <col min="1282" max="1282" width="11.85546875" style="1" customWidth="1"/>
    <col min="1283" max="1283" width="8" style="1" bestFit="1" customWidth="1"/>
    <col min="1284" max="1527" width="8.7109375" style="1"/>
    <col min="1528" max="1528" width="8" style="1" bestFit="1" customWidth="1"/>
    <col min="1529" max="1529" width="11.7109375" style="1" customWidth="1"/>
    <col min="1530" max="1530" width="9.85546875" style="1" customWidth="1"/>
    <col min="1531" max="1531" width="38.85546875" style="1" customWidth="1"/>
    <col min="1532" max="1532" width="4.140625" style="1" customWidth="1"/>
    <col min="1533" max="1533" width="11.42578125" style="1" customWidth="1"/>
    <col min="1534" max="1534" width="39.140625" style="1" customWidth="1"/>
    <col min="1535" max="1535" width="16.140625" style="1" customWidth="1"/>
    <col min="1536" max="1536" width="23.7109375" style="1" customWidth="1"/>
    <col min="1537" max="1537" width="11.5703125" style="1" customWidth="1"/>
    <col min="1538" max="1538" width="11.85546875" style="1" customWidth="1"/>
    <col min="1539" max="1539" width="8" style="1" bestFit="1" customWidth="1"/>
    <col min="1540" max="1783" width="8.7109375" style="1"/>
    <col min="1784" max="1784" width="8" style="1" bestFit="1" customWidth="1"/>
    <col min="1785" max="1785" width="11.7109375" style="1" customWidth="1"/>
    <col min="1786" max="1786" width="9.85546875" style="1" customWidth="1"/>
    <col min="1787" max="1787" width="38.85546875" style="1" customWidth="1"/>
    <col min="1788" max="1788" width="4.140625" style="1" customWidth="1"/>
    <col min="1789" max="1789" width="11.42578125" style="1" customWidth="1"/>
    <col min="1790" max="1790" width="39.140625" style="1" customWidth="1"/>
    <col min="1791" max="1791" width="16.140625" style="1" customWidth="1"/>
    <col min="1792" max="1792" width="23.7109375" style="1" customWidth="1"/>
    <col min="1793" max="1793" width="11.5703125" style="1" customWidth="1"/>
    <col min="1794" max="1794" width="11.85546875" style="1" customWidth="1"/>
    <col min="1795" max="1795" width="8" style="1" bestFit="1" customWidth="1"/>
    <col min="1796" max="2039" width="8.7109375" style="1"/>
    <col min="2040" max="2040" width="8" style="1" bestFit="1" customWidth="1"/>
    <col min="2041" max="2041" width="11.7109375" style="1" customWidth="1"/>
    <col min="2042" max="2042" width="9.85546875" style="1" customWidth="1"/>
    <col min="2043" max="2043" width="38.85546875" style="1" customWidth="1"/>
    <col min="2044" max="2044" width="4.140625" style="1" customWidth="1"/>
    <col min="2045" max="2045" width="11.42578125" style="1" customWidth="1"/>
    <col min="2046" max="2046" width="39.140625" style="1" customWidth="1"/>
    <col min="2047" max="2047" width="16.140625" style="1" customWidth="1"/>
    <col min="2048" max="2048" width="23.7109375" style="1" customWidth="1"/>
    <col min="2049" max="2049" width="11.5703125" style="1" customWidth="1"/>
    <col min="2050" max="2050" width="11.85546875" style="1" customWidth="1"/>
    <col min="2051" max="2051" width="8" style="1" bestFit="1" customWidth="1"/>
    <col min="2052" max="2295" width="8.7109375" style="1"/>
    <col min="2296" max="2296" width="8" style="1" bestFit="1" customWidth="1"/>
    <col min="2297" max="2297" width="11.7109375" style="1" customWidth="1"/>
    <col min="2298" max="2298" width="9.85546875" style="1" customWidth="1"/>
    <col min="2299" max="2299" width="38.85546875" style="1" customWidth="1"/>
    <col min="2300" max="2300" width="4.140625" style="1" customWidth="1"/>
    <col min="2301" max="2301" width="11.42578125" style="1" customWidth="1"/>
    <col min="2302" max="2302" width="39.140625" style="1" customWidth="1"/>
    <col min="2303" max="2303" width="16.140625" style="1" customWidth="1"/>
    <col min="2304" max="2304" width="23.7109375" style="1" customWidth="1"/>
    <col min="2305" max="2305" width="11.5703125" style="1" customWidth="1"/>
    <col min="2306" max="2306" width="11.85546875" style="1" customWidth="1"/>
    <col min="2307" max="2307" width="8" style="1" bestFit="1" customWidth="1"/>
    <col min="2308" max="2551" width="8.7109375" style="1"/>
    <col min="2552" max="2552" width="8" style="1" bestFit="1" customWidth="1"/>
    <col min="2553" max="2553" width="11.7109375" style="1" customWidth="1"/>
    <col min="2554" max="2554" width="9.85546875" style="1" customWidth="1"/>
    <col min="2555" max="2555" width="38.85546875" style="1" customWidth="1"/>
    <col min="2556" max="2556" width="4.140625" style="1" customWidth="1"/>
    <col min="2557" max="2557" width="11.42578125" style="1" customWidth="1"/>
    <col min="2558" max="2558" width="39.140625" style="1" customWidth="1"/>
    <col min="2559" max="2559" width="16.140625" style="1" customWidth="1"/>
    <col min="2560" max="2560" width="23.7109375" style="1" customWidth="1"/>
    <col min="2561" max="2561" width="11.5703125" style="1" customWidth="1"/>
    <col min="2562" max="2562" width="11.85546875" style="1" customWidth="1"/>
    <col min="2563" max="2563" width="8" style="1" bestFit="1" customWidth="1"/>
    <col min="2564" max="2807" width="8.7109375" style="1"/>
    <col min="2808" max="2808" width="8" style="1" bestFit="1" customWidth="1"/>
    <col min="2809" max="2809" width="11.7109375" style="1" customWidth="1"/>
    <col min="2810" max="2810" width="9.85546875" style="1" customWidth="1"/>
    <col min="2811" max="2811" width="38.85546875" style="1" customWidth="1"/>
    <col min="2812" max="2812" width="4.140625" style="1" customWidth="1"/>
    <col min="2813" max="2813" width="11.42578125" style="1" customWidth="1"/>
    <col min="2814" max="2814" width="39.140625" style="1" customWidth="1"/>
    <col min="2815" max="2815" width="16.140625" style="1" customWidth="1"/>
    <col min="2816" max="2816" width="23.7109375" style="1" customWidth="1"/>
    <col min="2817" max="2817" width="11.5703125" style="1" customWidth="1"/>
    <col min="2818" max="2818" width="11.85546875" style="1" customWidth="1"/>
    <col min="2819" max="2819" width="8" style="1" bestFit="1" customWidth="1"/>
    <col min="2820" max="3063" width="8.7109375" style="1"/>
    <col min="3064" max="3064" width="8" style="1" bestFit="1" customWidth="1"/>
    <col min="3065" max="3065" width="11.7109375" style="1" customWidth="1"/>
    <col min="3066" max="3066" width="9.85546875" style="1" customWidth="1"/>
    <col min="3067" max="3067" width="38.85546875" style="1" customWidth="1"/>
    <col min="3068" max="3068" width="4.140625" style="1" customWidth="1"/>
    <col min="3069" max="3069" width="11.42578125" style="1" customWidth="1"/>
    <col min="3070" max="3070" width="39.140625" style="1" customWidth="1"/>
    <col min="3071" max="3071" width="16.140625" style="1" customWidth="1"/>
    <col min="3072" max="3072" width="23.7109375" style="1" customWidth="1"/>
    <col min="3073" max="3073" width="11.5703125" style="1" customWidth="1"/>
    <col min="3074" max="3074" width="11.85546875" style="1" customWidth="1"/>
    <col min="3075" max="3075" width="8" style="1" bestFit="1" customWidth="1"/>
    <col min="3076" max="3319" width="8.7109375" style="1"/>
    <col min="3320" max="3320" width="8" style="1" bestFit="1" customWidth="1"/>
    <col min="3321" max="3321" width="11.7109375" style="1" customWidth="1"/>
    <col min="3322" max="3322" width="9.85546875" style="1" customWidth="1"/>
    <col min="3323" max="3323" width="38.85546875" style="1" customWidth="1"/>
    <col min="3324" max="3324" width="4.140625" style="1" customWidth="1"/>
    <col min="3325" max="3325" width="11.42578125" style="1" customWidth="1"/>
    <col min="3326" max="3326" width="39.140625" style="1" customWidth="1"/>
    <col min="3327" max="3327" width="16.140625" style="1" customWidth="1"/>
    <col min="3328" max="3328" width="23.7109375" style="1" customWidth="1"/>
    <col min="3329" max="3329" width="11.5703125" style="1" customWidth="1"/>
    <col min="3330" max="3330" width="11.85546875" style="1" customWidth="1"/>
    <col min="3331" max="3331" width="8" style="1" bestFit="1" customWidth="1"/>
    <col min="3332" max="3575" width="8.7109375" style="1"/>
    <col min="3576" max="3576" width="8" style="1" bestFit="1" customWidth="1"/>
    <col min="3577" max="3577" width="11.7109375" style="1" customWidth="1"/>
    <col min="3578" max="3578" width="9.85546875" style="1" customWidth="1"/>
    <col min="3579" max="3579" width="38.85546875" style="1" customWidth="1"/>
    <col min="3580" max="3580" width="4.140625" style="1" customWidth="1"/>
    <col min="3581" max="3581" width="11.42578125" style="1" customWidth="1"/>
    <col min="3582" max="3582" width="39.140625" style="1" customWidth="1"/>
    <col min="3583" max="3583" width="16.140625" style="1" customWidth="1"/>
    <col min="3584" max="3584" width="23.7109375" style="1" customWidth="1"/>
    <col min="3585" max="3585" width="11.5703125" style="1" customWidth="1"/>
    <col min="3586" max="3586" width="11.85546875" style="1" customWidth="1"/>
    <col min="3587" max="3587" width="8" style="1" bestFit="1" customWidth="1"/>
    <col min="3588" max="3831" width="8.7109375" style="1"/>
    <col min="3832" max="3832" width="8" style="1" bestFit="1" customWidth="1"/>
    <col min="3833" max="3833" width="11.7109375" style="1" customWidth="1"/>
    <col min="3834" max="3834" width="9.85546875" style="1" customWidth="1"/>
    <col min="3835" max="3835" width="38.85546875" style="1" customWidth="1"/>
    <col min="3836" max="3836" width="4.140625" style="1" customWidth="1"/>
    <col min="3837" max="3837" width="11.42578125" style="1" customWidth="1"/>
    <col min="3838" max="3838" width="39.140625" style="1" customWidth="1"/>
    <col min="3839" max="3839" width="16.140625" style="1" customWidth="1"/>
    <col min="3840" max="3840" width="23.7109375" style="1" customWidth="1"/>
    <col min="3841" max="3841" width="11.5703125" style="1" customWidth="1"/>
    <col min="3842" max="3842" width="11.85546875" style="1" customWidth="1"/>
    <col min="3843" max="3843" width="8" style="1" bestFit="1" customWidth="1"/>
    <col min="3844" max="4087" width="8.7109375" style="1"/>
    <col min="4088" max="4088" width="8" style="1" bestFit="1" customWidth="1"/>
    <col min="4089" max="4089" width="11.7109375" style="1" customWidth="1"/>
    <col min="4090" max="4090" width="9.85546875" style="1" customWidth="1"/>
    <col min="4091" max="4091" width="38.85546875" style="1" customWidth="1"/>
    <col min="4092" max="4092" width="4.140625" style="1" customWidth="1"/>
    <col min="4093" max="4093" width="11.42578125" style="1" customWidth="1"/>
    <col min="4094" max="4094" width="39.140625" style="1" customWidth="1"/>
    <col min="4095" max="4095" width="16.140625" style="1" customWidth="1"/>
    <col min="4096" max="4096" width="23.7109375" style="1" customWidth="1"/>
    <col min="4097" max="4097" width="11.5703125" style="1" customWidth="1"/>
    <col min="4098" max="4098" width="11.85546875" style="1" customWidth="1"/>
    <col min="4099" max="4099" width="8" style="1" bestFit="1" customWidth="1"/>
    <col min="4100" max="4343" width="8.7109375" style="1"/>
    <col min="4344" max="4344" width="8" style="1" bestFit="1" customWidth="1"/>
    <col min="4345" max="4345" width="11.7109375" style="1" customWidth="1"/>
    <col min="4346" max="4346" width="9.85546875" style="1" customWidth="1"/>
    <col min="4347" max="4347" width="38.85546875" style="1" customWidth="1"/>
    <col min="4348" max="4348" width="4.140625" style="1" customWidth="1"/>
    <col min="4349" max="4349" width="11.42578125" style="1" customWidth="1"/>
    <col min="4350" max="4350" width="39.140625" style="1" customWidth="1"/>
    <col min="4351" max="4351" width="16.140625" style="1" customWidth="1"/>
    <col min="4352" max="4352" width="23.7109375" style="1" customWidth="1"/>
    <col min="4353" max="4353" width="11.5703125" style="1" customWidth="1"/>
    <col min="4354" max="4354" width="11.85546875" style="1" customWidth="1"/>
    <col min="4355" max="4355" width="8" style="1" bestFit="1" customWidth="1"/>
    <col min="4356" max="4599" width="8.7109375" style="1"/>
    <col min="4600" max="4600" width="8" style="1" bestFit="1" customWidth="1"/>
    <col min="4601" max="4601" width="11.7109375" style="1" customWidth="1"/>
    <col min="4602" max="4602" width="9.85546875" style="1" customWidth="1"/>
    <col min="4603" max="4603" width="38.85546875" style="1" customWidth="1"/>
    <col min="4604" max="4604" width="4.140625" style="1" customWidth="1"/>
    <col min="4605" max="4605" width="11.42578125" style="1" customWidth="1"/>
    <col min="4606" max="4606" width="39.140625" style="1" customWidth="1"/>
    <col min="4607" max="4607" width="16.140625" style="1" customWidth="1"/>
    <col min="4608" max="4608" width="23.7109375" style="1" customWidth="1"/>
    <col min="4609" max="4609" width="11.5703125" style="1" customWidth="1"/>
    <col min="4610" max="4610" width="11.85546875" style="1" customWidth="1"/>
    <col min="4611" max="4611" width="8" style="1" bestFit="1" customWidth="1"/>
    <col min="4612" max="4855" width="8.7109375" style="1"/>
    <col min="4856" max="4856" width="8" style="1" bestFit="1" customWidth="1"/>
    <col min="4857" max="4857" width="11.7109375" style="1" customWidth="1"/>
    <col min="4858" max="4858" width="9.85546875" style="1" customWidth="1"/>
    <col min="4859" max="4859" width="38.85546875" style="1" customWidth="1"/>
    <col min="4860" max="4860" width="4.140625" style="1" customWidth="1"/>
    <col min="4861" max="4861" width="11.42578125" style="1" customWidth="1"/>
    <col min="4862" max="4862" width="39.140625" style="1" customWidth="1"/>
    <col min="4863" max="4863" width="16.140625" style="1" customWidth="1"/>
    <col min="4864" max="4864" width="23.7109375" style="1" customWidth="1"/>
    <col min="4865" max="4865" width="11.5703125" style="1" customWidth="1"/>
    <col min="4866" max="4866" width="11.85546875" style="1" customWidth="1"/>
    <col min="4867" max="4867" width="8" style="1" bestFit="1" customWidth="1"/>
    <col min="4868" max="5111" width="8.7109375" style="1"/>
    <col min="5112" max="5112" width="8" style="1" bestFit="1" customWidth="1"/>
    <col min="5113" max="5113" width="11.7109375" style="1" customWidth="1"/>
    <col min="5114" max="5114" width="9.85546875" style="1" customWidth="1"/>
    <col min="5115" max="5115" width="38.85546875" style="1" customWidth="1"/>
    <col min="5116" max="5116" width="4.140625" style="1" customWidth="1"/>
    <col min="5117" max="5117" width="11.42578125" style="1" customWidth="1"/>
    <col min="5118" max="5118" width="39.140625" style="1" customWidth="1"/>
    <col min="5119" max="5119" width="16.140625" style="1" customWidth="1"/>
    <col min="5120" max="5120" width="23.7109375" style="1" customWidth="1"/>
    <col min="5121" max="5121" width="11.5703125" style="1" customWidth="1"/>
    <col min="5122" max="5122" width="11.85546875" style="1" customWidth="1"/>
    <col min="5123" max="5123" width="8" style="1" bestFit="1" customWidth="1"/>
    <col min="5124" max="5367" width="8.7109375" style="1"/>
    <col min="5368" max="5368" width="8" style="1" bestFit="1" customWidth="1"/>
    <col min="5369" max="5369" width="11.7109375" style="1" customWidth="1"/>
    <col min="5370" max="5370" width="9.85546875" style="1" customWidth="1"/>
    <col min="5371" max="5371" width="38.85546875" style="1" customWidth="1"/>
    <col min="5372" max="5372" width="4.140625" style="1" customWidth="1"/>
    <col min="5373" max="5373" width="11.42578125" style="1" customWidth="1"/>
    <col min="5374" max="5374" width="39.140625" style="1" customWidth="1"/>
    <col min="5375" max="5375" width="16.140625" style="1" customWidth="1"/>
    <col min="5376" max="5376" width="23.7109375" style="1" customWidth="1"/>
    <col min="5377" max="5377" width="11.5703125" style="1" customWidth="1"/>
    <col min="5378" max="5378" width="11.85546875" style="1" customWidth="1"/>
    <col min="5379" max="5379" width="8" style="1" bestFit="1" customWidth="1"/>
    <col min="5380" max="5623" width="8.7109375" style="1"/>
    <col min="5624" max="5624" width="8" style="1" bestFit="1" customWidth="1"/>
    <col min="5625" max="5625" width="11.7109375" style="1" customWidth="1"/>
    <col min="5626" max="5626" width="9.85546875" style="1" customWidth="1"/>
    <col min="5627" max="5627" width="38.85546875" style="1" customWidth="1"/>
    <col min="5628" max="5628" width="4.140625" style="1" customWidth="1"/>
    <col min="5629" max="5629" width="11.42578125" style="1" customWidth="1"/>
    <col min="5630" max="5630" width="39.140625" style="1" customWidth="1"/>
    <col min="5631" max="5631" width="16.140625" style="1" customWidth="1"/>
    <col min="5632" max="5632" width="23.7109375" style="1" customWidth="1"/>
    <col min="5633" max="5633" width="11.5703125" style="1" customWidth="1"/>
    <col min="5634" max="5634" width="11.85546875" style="1" customWidth="1"/>
    <col min="5635" max="5635" width="8" style="1" bestFit="1" customWidth="1"/>
    <col min="5636" max="5879" width="8.7109375" style="1"/>
    <col min="5880" max="5880" width="8" style="1" bestFit="1" customWidth="1"/>
    <col min="5881" max="5881" width="11.7109375" style="1" customWidth="1"/>
    <col min="5882" max="5882" width="9.85546875" style="1" customWidth="1"/>
    <col min="5883" max="5883" width="38.85546875" style="1" customWidth="1"/>
    <col min="5884" max="5884" width="4.140625" style="1" customWidth="1"/>
    <col min="5885" max="5885" width="11.42578125" style="1" customWidth="1"/>
    <col min="5886" max="5886" width="39.140625" style="1" customWidth="1"/>
    <col min="5887" max="5887" width="16.140625" style="1" customWidth="1"/>
    <col min="5888" max="5888" width="23.7109375" style="1" customWidth="1"/>
    <col min="5889" max="5889" width="11.5703125" style="1" customWidth="1"/>
    <col min="5890" max="5890" width="11.85546875" style="1" customWidth="1"/>
    <col min="5891" max="5891" width="8" style="1" bestFit="1" customWidth="1"/>
    <col min="5892" max="6135" width="8.7109375" style="1"/>
    <col min="6136" max="6136" width="8" style="1" bestFit="1" customWidth="1"/>
    <col min="6137" max="6137" width="11.7109375" style="1" customWidth="1"/>
    <col min="6138" max="6138" width="9.85546875" style="1" customWidth="1"/>
    <col min="6139" max="6139" width="38.85546875" style="1" customWidth="1"/>
    <col min="6140" max="6140" width="4.140625" style="1" customWidth="1"/>
    <col min="6141" max="6141" width="11.42578125" style="1" customWidth="1"/>
    <col min="6142" max="6142" width="39.140625" style="1" customWidth="1"/>
    <col min="6143" max="6143" width="16.140625" style="1" customWidth="1"/>
    <col min="6144" max="6144" width="23.7109375" style="1" customWidth="1"/>
    <col min="6145" max="6145" width="11.5703125" style="1" customWidth="1"/>
    <col min="6146" max="6146" width="11.85546875" style="1" customWidth="1"/>
    <col min="6147" max="6147" width="8" style="1" bestFit="1" customWidth="1"/>
    <col min="6148" max="6391" width="8.7109375" style="1"/>
    <col min="6392" max="6392" width="8" style="1" bestFit="1" customWidth="1"/>
    <col min="6393" max="6393" width="11.7109375" style="1" customWidth="1"/>
    <col min="6394" max="6394" width="9.85546875" style="1" customWidth="1"/>
    <col min="6395" max="6395" width="38.85546875" style="1" customWidth="1"/>
    <col min="6396" max="6396" width="4.140625" style="1" customWidth="1"/>
    <col min="6397" max="6397" width="11.42578125" style="1" customWidth="1"/>
    <col min="6398" max="6398" width="39.140625" style="1" customWidth="1"/>
    <col min="6399" max="6399" width="16.140625" style="1" customWidth="1"/>
    <col min="6400" max="6400" width="23.7109375" style="1" customWidth="1"/>
    <col min="6401" max="6401" width="11.5703125" style="1" customWidth="1"/>
    <col min="6402" max="6402" width="11.85546875" style="1" customWidth="1"/>
    <col min="6403" max="6403" width="8" style="1" bestFit="1" customWidth="1"/>
    <col min="6404" max="6647" width="8.7109375" style="1"/>
    <col min="6648" max="6648" width="8" style="1" bestFit="1" customWidth="1"/>
    <col min="6649" max="6649" width="11.7109375" style="1" customWidth="1"/>
    <col min="6650" max="6650" width="9.85546875" style="1" customWidth="1"/>
    <col min="6651" max="6651" width="38.85546875" style="1" customWidth="1"/>
    <col min="6652" max="6652" width="4.140625" style="1" customWidth="1"/>
    <col min="6653" max="6653" width="11.42578125" style="1" customWidth="1"/>
    <col min="6654" max="6654" width="39.140625" style="1" customWidth="1"/>
    <col min="6655" max="6655" width="16.140625" style="1" customWidth="1"/>
    <col min="6656" max="6656" width="23.7109375" style="1" customWidth="1"/>
    <col min="6657" max="6657" width="11.5703125" style="1" customWidth="1"/>
    <col min="6658" max="6658" width="11.85546875" style="1" customWidth="1"/>
    <col min="6659" max="6659" width="8" style="1" bestFit="1" customWidth="1"/>
    <col min="6660" max="6903" width="8.7109375" style="1"/>
    <col min="6904" max="6904" width="8" style="1" bestFit="1" customWidth="1"/>
    <col min="6905" max="6905" width="11.7109375" style="1" customWidth="1"/>
    <col min="6906" max="6906" width="9.85546875" style="1" customWidth="1"/>
    <col min="6907" max="6907" width="38.85546875" style="1" customWidth="1"/>
    <col min="6908" max="6908" width="4.140625" style="1" customWidth="1"/>
    <col min="6909" max="6909" width="11.42578125" style="1" customWidth="1"/>
    <col min="6910" max="6910" width="39.140625" style="1" customWidth="1"/>
    <col min="6911" max="6911" width="16.140625" style="1" customWidth="1"/>
    <col min="6912" max="6912" width="23.7109375" style="1" customWidth="1"/>
    <col min="6913" max="6913" width="11.5703125" style="1" customWidth="1"/>
    <col min="6914" max="6914" width="11.85546875" style="1" customWidth="1"/>
    <col min="6915" max="6915" width="8" style="1" bestFit="1" customWidth="1"/>
    <col min="6916" max="7159" width="8.7109375" style="1"/>
    <col min="7160" max="7160" width="8" style="1" bestFit="1" customWidth="1"/>
    <col min="7161" max="7161" width="11.7109375" style="1" customWidth="1"/>
    <col min="7162" max="7162" width="9.85546875" style="1" customWidth="1"/>
    <col min="7163" max="7163" width="38.85546875" style="1" customWidth="1"/>
    <col min="7164" max="7164" width="4.140625" style="1" customWidth="1"/>
    <col min="7165" max="7165" width="11.42578125" style="1" customWidth="1"/>
    <col min="7166" max="7166" width="39.140625" style="1" customWidth="1"/>
    <col min="7167" max="7167" width="16.140625" style="1" customWidth="1"/>
    <col min="7168" max="7168" width="23.7109375" style="1" customWidth="1"/>
    <col min="7169" max="7169" width="11.5703125" style="1" customWidth="1"/>
    <col min="7170" max="7170" width="11.85546875" style="1" customWidth="1"/>
    <col min="7171" max="7171" width="8" style="1" bestFit="1" customWidth="1"/>
    <col min="7172" max="7415" width="8.7109375" style="1"/>
    <col min="7416" max="7416" width="8" style="1" bestFit="1" customWidth="1"/>
    <col min="7417" max="7417" width="11.7109375" style="1" customWidth="1"/>
    <col min="7418" max="7418" width="9.85546875" style="1" customWidth="1"/>
    <col min="7419" max="7419" width="38.85546875" style="1" customWidth="1"/>
    <col min="7420" max="7420" width="4.140625" style="1" customWidth="1"/>
    <col min="7421" max="7421" width="11.42578125" style="1" customWidth="1"/>
    <col min="7422" max="7422" width="39.140625" style="1" customWidth="1"/>
    <col min="7423" max="7423" width="16.140625" style="1" customWidth="1"/>
    <col min="7424" max="7424" width="23.7109375" style="1" customWidth="1"/>
    <col min="7425" max="7425" width="11.5703125" style="1" customWidth="1"/>
    <col min="7426" max="7426" width="11.85546875" style="1" customWidth="1"/>
    <col min="7427" max="7427" width="8" style="1" bestFit="1" customWidth="1"/>
    <col min="7428" max="7671" width="8.7109375" style="1"/>
    <col min="7672" max="7672" width="8" style="1" bestFit="1" customWidth="1"/>
    <col min="7673" max="7673" width="11.7109375" style="1" customWidth="1"/>
    <col min="7674" max="7674" width="9.85546875" style="1" customWidth="1"/>
    <col min="7675" max="7675" width="38.85546875" style="1" customWidth="1"/>
    <col min="7676" max="7676" width="4.140625" style="1" customWidth="1"/>
    <col min="7677" max="7677" width="11.42578125" style="1" customWidth="1"/>
    <col min="7678" max="7678" width="39.140625" style="1" customWidth="1"/>
    <col min="7679" max="7679" width="16.140625" style="1" customWidth="1"/>
    <col min="7680" max="7680" width="23.7109375" style="1" customWidth="1"/>
    <col min="7681" max="7681" width="11.5703125" style="1" customWidth="1"/>
    <col min="7682" max="7682" width="11.85546875" style="1" customWidth="1"/>
    <col min="7683" max="7683" width="8" style="1" bestFit="1" customWidth="1"/>
    <col min="7684" max="7927" width="8.7109375" style="1"/>
    <col min="7928" max="7928" width="8" style="1" bestFit="1" customWidth="1"/>
    <col min="7929" max="7929" width="11.7109375" style="1" customWidth="1"/>
    <col min="7930" max="7930" width="9.85546875" style="1" customWidth="1"/>
    <col min="7931" max="7931" width="38.85546875" style="1" customWidth="1"/>
    <col min="7932" max="7932" width="4.140625" style="1" customWidth="1"/>
    <col min="7933" max="7933" width="11.42578125" style="1" customWidth="1"/>
    <col min="7934" max="7934" width="39.140625" style="1" customWidth="1"/>
    <col min="7935" max="7935" width="16.140625" style="1" customWidth="1"/>
    <col min="7936" max="7936" width="23.7109375" style="1" customWidth="1"/>
    <col min="7937" max="7937" width="11.5703125" style="1" customWidth="1"/>
    <col min="7938" max="7938" width="11.85546875" style="1" customWidth="1"/>
    <col min="7939" max="7939" width="8" style="1" bestFit="1" customWidth="1"/>
    <col min="7940" max="8183" width="8.7109375" style="1"/>
    <col min="8184" max="8184" width="8" style="1" bestFit="1" customWidth="1"/>
    <col min="8185" max="8185" width="11.7109375" style="1" customWidth="1"/>
    <col min="8186" max="8186" width="9.85546875" style="1" customWidth="1"/>
    <col min="8187" max="8187" width="38.85546875" style="1" customWidth="1"/>
    <col min="8188" max="8188" width="4.140625" style="1" customWidth="1"/>
    <col min="8189" max="8189" width="11.42578125" style="1" customWidth="1"/>
    <col min="8190" max="8190" width="39.140625" style="1" customWidth="1"/>
    <col min="8191" max="8191" width="16.140625" style="1" customWidth="1"/>
    <col min="8192" max="8192" width="23.7109375" style="1" customWidth="1"/>
    <col min="8193" max="8193" width="11.5703125" style="1" customWidth="1"/>
    <col min="8194" max="8194" width="11.85546875" style="1" customWidth="1"/>
    <col min="8195" max="8195" width="8" style="1" bestFit="1" customWidth="1"/>
    <col min="8196" max="8439" width="8.7109375" style="1"/>
    <col min="8440" max="8440" width="8" style="1" bestFit="1" customWidth="1"/>
    <col min="8441" max="8441" width="11.7109375" style="1" customWidth="1"/>
    <col min="8442" max="8442" width="9.85546875" style="1" customWidth="1"/>
    <col min="8443" max="8443" width="38.85546875" style="1" customWidth="1"/>
    <col min="8444" max="8444" width="4.140625" style="1" customWidth="1"/>
    <col min="8445" max="8445" width="11.42578125" style="1" customWidth="1"/>
    <col min="8446" max="8446" width="39.140625" style="1" customWidth="1"/>
    <col min="8447" max="8447" width="16.140625" style="1" customWidth="1"/>
    <col min="8448" max="8448" width="23.7109375" style="1" customWidth="1"/>
    <col min="8449" max="8449" width="11.5703125" style="1" customWidth="1"/>
    <col min="8450" max="8450" width="11.85546875" style="1" customWidth="1"/>
    <col min="8451" max="8451" width="8" style="1" bestFit="1" customWidth="1"/>
    <col min="8452" max="8695" width="8.7109375" style="1"/>
    <col min="8696" max="8696" width="8" style="1" bestFit="1" customWidth="1"/>
    <col min="8697" max="8697" width="11.7109375" style="1" customWidth="1"/>
    <col min="8698" max="8698" width="9.85546875" style="1" customWidth="1"/>
    <col min="8699" max="8699" width="38.85546875" style="1" customWidth="1"/>
    <col min="8700" max="8700" width="4.140625" style="1" customWidth="1"/>
    <col min="8701" max="8701" width="11.42578125" style="1" customWidth="1"/>
    <col min="8702" max="8702" width="39.140625" style="1" customWidth="1"/>
    <col min="8703" max="8703" width="16.140625" style="1" customWidth="1"/>
    <col min="8704" max="8704" width="23.7109375" style="1" customWidth="1"/>
    <col min="8705" max="8705" width="11.5703125" style="1" customWidth="1"/>
    <col min="8706" max="8706" width="11.85546875" style="1" customWidth="1"/>
    <col min="8707" max="8707" width="8" style="1" bestFit="1" customWidth="1"/>
    <col min="8708" max="8951" width="8.7109375" style="1"/>
    <col min="8952" max="8952" width="8" style="1" bestFit="1" customWidth="1"/>
    <col min="8953" max="8953" width="11.7109375" style="1" customWidth="1"/>
    <col min="8954" max="8954" width="9.85546875" style="1" customWidth="1"/>
    <col min="8955" max="8955" width="38.85546875" style="1" customWidth="1"/>
    <col min="8956" max="8956" width="4.140625" style="1" customWidth="1"/>
    <col min="8957" max="8957" width="11.42578125" style="1" customWidth="1"/>
    <col min="8958" max="8958" width="39.140625" style="1" customWidth="1"/>
    <col min="8959" max="8959" width="16.140625" style="1" customWidth="1"/>
    <col min="8960" max="8960" width="23.7109375" style="1" customWidth="1"/>
    <col min="8961" max="8961" width="11.5703125" style="1" customWidth="1"/>
    <col min="8962" max="8962" width="11.85546875" style="1" customWidth="1"/>
    <col min="8963" max="8963" width="8" style="1" bestFit="1" customWidth="1"/>
    <col min="8964" max="9207" width="8.7109375" style="1"/>
    <col min="9208" max="9208" width="8" style="1" bestFit="1" customWidth="1"/>
    <col min="9209" max="9209" width="11.7109375" style="1" customWidth="1"/>
    <col min="9210" max="9210" width="9.85546875" style="1" customWidth="1"/>
    <col min="9211" max="9211" width="38.85546875" style="1" customWidth="1"/>
    <col min="9212" max="9212" width="4.140625" style="1" customWidth="1"/>
    <col min="9213" max="9213" width="11.42578125" style="1" customWidth="1"/>
    <col min="9214" max="9214" width="39.140625" style="1" customWidth="1"/>
    <col min="9215" max="9215" width="16.140625" style="1" customWidth="1"/>
    <col min="9216" max="9216" width="23.7109375" style="1" customWidth="1"/>
    <col min="9217" max="9217" width="11.5703125" style="1" customWidth="1"/>
    <col min="9218" max="9218" width="11.85546875" style="1" customWidth="1"/>
    <col min="9219" max="9219" width="8" style="1" bestFit="1" customWidth="1"/>
    <col min="9220" max="9463" width="8.7109375" style="1"/>
    <col min="9464" max="9464" width="8" style="1" bestFit="1" customWidth="1"/>
    <col min="9465" max="9465" width="11.7109375" style="1" customWidth="1"/>
    <col min="9466" max="9466" width="9.85546875" style="1" customWidth="1"/>
    <col min="9467" max="9467" width="38.85546875" style="1" customWidth="1"/>
    <col min="9468" max="9468" width="4.140625" style="1" customWidth="1"/>
    <col min="9469" max="9469" width="11.42578125" style="1" customWidth="1"/>
    <col min="9470" max="9470" width="39.140625" style="1" customWidth="1"/>
    <col min="9471" max="9471" width="16.140625" style="1" customWidth="1"/>
    <col min="9472" max="9472" width="23.7109375" style="1" customWidth="1"/>
    <col min="9473" max="9473" width="11.5703125" style="1" customWidth="1"/>
    <col min="9474" max="9474" width="11.85546875" style="1" customWidth="1"/>
    <col min="9475" max="9475" width="8" style="1" bestFit="1" customWidth="1"/>
    <col min="9476" max="9719" width="8.7109375" style="1"/>
    <col min="9720" max="9720" width="8" style="1" bestFit="1" customWidth="1"/>
    <col min="9721" max="9721" width="11.7109375" style="1" customWidth="1"/>
    <col min="9722" max="9722" width="9.85546875" style="1" customWidth="1"/>
    <col min="9723" max="9723" width="38.85546875" style="1" customWidth="1"/>
    <col min="9724" max="9724" width="4.140625" style="1" customWidth="1"/>
    <col min="9725" max="9725" width="11.42578125" style="1" customWidth="1"/>
    <col min="9726" max="9726" width="39.140625" style="1" customWidth="1"/>
    <col min="9727" max="9727" width="16.140625" style="1" customWidth="1"/>
    <col min="9728" max="9728" width="23.7109375" style="1" customWidth="1"/>
    <col min="9729" max="9729" width="11.5703125" style="1" customWidth="1"/>
    <col min="9730" max="9730" width="11.85546875" style="1" customWidth="1"/>
    <col min="9731" max="9731" width="8" style="1" bestFit="1" customWidth="1"/>
    <col min="9732" max="9975" width="8.7109375" style="1"/>
    <col min="9976" max="9976" width="8" style="1" bestFit="1" customWidth="1"/>
    <col min="9977" max="9977" width="11.7109375" style="1" customWidth="1"/>
    <col min="9978" max="9978" width="9.85546875" style="1" customWidth="1"/>
    <col min="9979" max="9979" width="38.85546875" style="1" customWidth="1"/>
    <col min="9980" max="9980" width="4.140625" style="1" customWidth="1"/>
    <col min="9981" max="9981" width="11.42578125" style="1" customWidth="1"/>
    <col min="9982" max="9982" width="39.140625" style="1" customWidth="1"/>
    <col min="9983" max="9983" width="16.140625" style="1" customWidth="1"/>
    <col min="9984" max="9984" width="23.7109375" style="1" customWidth="1"/>
    <col min="9985" max="9985" width="11.5703125" style="1" customWidth="1"/>
    <col min="9986" max="9986" width="11.85546875" style="1" customWidth="1"/>
    <col min="9987" max="9987" width="8" style="1" bestFit="1" customWidth="1"/>
    <col min="9988" max="10231" width="8.7109375" style="1"/>
    <col min="10232" max="10232" width="8" style="1" bestFit="1" customWidth="1"/>
    <col min="10233" max="10233" width="11.7109375" style="1" customWidth="1"/>
    <col min="10234" max="10234" width="9.85546875" style="1" customWidth="1"/>
    <col min="10235" max="10235" width="38.85546875" style="1" customWidth="1"/>
    <col min="10236" max="10236" width="4.140625" style="1" customWidth="1"/>
    <col min="10237" max="10237" width="11.42578125" style="1" customWidth="1"/>
    <col min="10238" max="10238" width="39.140625" style="1" customWidth="1"/>
    <col min="10239" max="10239" width="16.140625" style="1" customWidth="1"/>
    <col min="10240" max="10240" width="23.7109375" style="1" customWidth="1"/>
    <col min="10241" max="10241" width="11.5703125" style="1" customWidth="1"/>
    <col min="10242" max="10242" width="11.85546875" style="1" customWidth="1"/>
    <col min="10243" max="10243" width="8" style="1" bestFit="1" customWidth="1"/>
    <col min="10244" max="10487" width="8.7109375" style="1"/>
    <col min="10488" max="10488" width="8" style="1" bestFit="1" customWidth="1"/>
    <col min="10489" max="10489" width="11.7109375" style="1" customWidth="1"/>
    <col min="10490" max="10490" width="9.85546875" style="1" customWidth="1"/>
    <col min="10491" max="10491" width="38.85546875" style="1" customWidth="1"/>
    <col min="10492" max="10492" width="4.140625" style="1" customWidth="1"/>
    <col min="10493" max="10493" width="11.42578125" style="1" customWidth="1"/>
    <col min="10494" max="10494" width="39.140625" style="1" customWidth="1"/>
    <col min="10495" max="10495" width="16.140625" style="1" customWidth="1"/>
    <col min="10496" max="10496" width="23.7109375" style="1" customWidth="1"/>
    <col min="10497" max="10497" width="11.5703125" style="1" customWidth="1"/>
    <col min="10498" max="10498" width="11.85546875" style="1" customWidth="1"/>
    <col min="10499" max="10499" width="8" style="1" bestFit="1" customWidth="1"/>
    <col min="10500" max="10743" width="8.7109375" style="1"/>
    <col min="10744" max="10744" width="8" style="1" bestFit="1" customWidth="1"/>
    <col min="10745" max="10745" width="11.7109375" style="1" customWidth="1"/>
    <col min="10746" max="10746" width="9.85546875" style="1" customWidth="1"/>
    <col min="10747" max="10747" width="38.85546875" style="1" customWidth="1"/>
    <col min="10748" max="10748" width="4.140625" style="1" customWidth="1"/>
    <col min="10749" max="10749" width="11.42578125" style="1" customWidth="1"/>
    <col min="10750" max="10750" width="39.140625" style="1" customWidth="1"/>
    <col min="10751" max="10751" width="16.140625" style="1" customWidth="1"/>
    <col min="10752" max="10752" width="23.7109375" style="1" customWidth="1"/>
    <col min="10753" max="10753" width="11.5703125" style="1" customWidth="1"/>
    <col min="10754" max="10754" width="11.85546875" style="1" customWidth="1"/>
    <col min="10755" max="10755" width="8" style="1" bestFit="1" customWidth="1"/>
    <col min="10756" max="10999" width="8.7109375" style="1"/>
    <col min="11000" max="11000" width="8" style="1" bestFit="1" customWidth="1"/>
    <col min="11001" max="11001" width="11.7109375" style="1" customWidth="1"/>
    <col min="11002" max="11002" width="9.85546875" style="1" customWidth="1"/>
    <col min="11003" max="11003" width="38.85546875" style="1" customWidth="1"/>
    <col min="11004" max="11004" width="4.140625" style="1" customWidth="1"/>
    <col min="11005" max="11005" width="11.42578125" style="1" customWidth="1"/>
    <col min="11006" max="11006" width="39.140625" style="1" customWidth="1"/>
    <col min="11007" max="11007" width="16.140625" style="1" customWidth="1"/>
    <col min="11008" max="11008" width="23.7109375" style="1" customWidth="1"/>
    <col min="11009" max="11009" width="11.5703125" style="1" customWidth="1"/>
    <col min="11010" max="11010" width="11.85546875" style="1" customWidth="1"/>
    <col min="11011" max="11011" width="8" style="1" bestFit="1" customWidth="1"/>
    <col min="11012" max="11255" width="8.7109375" style="1"/>
    <col min="11256" max="11256" width="8" style="1" bestFit="1" customWidth="1"/>
    <col min="11257" max="11257" width="11.7109375" style="1" customWidth="1"/>
    <col min="11258" max="11258" width="9.85546875" style="1" customWidth="1"/>
    <col min="11259" max="11259" width="38.85546875" style="1" customWidth="1"/>
    <col min="11260" max="11260" width="4.140625" style="1" customWidth="1"/>
    <col min="11261" max="11261" width="11.42578125" style="1" customWidth="1"/>
    <col min="11262" max="11262" width="39.140625" style="1" customWidth="1"/>
    <col min="11263" max="11263" width="16.140625" style="1" customWidth="1"/>
    <col min="11264" max="11264" width="23.7109375" style="1" customWidth="1"/>
    <col min="11265" max="11265" width="11.5703125" style="1" customWidth="1"/>
    <col min="11266" max="11266" width="11.85546875" style="1" customWidth="1"/>
    <col min="11267" max="11267" width="8" style="1" bestFit="1" customWidth="1"/>
    <col min="11268" max="11511" width="8.7109375" style="1"/>
    <col min="11512" max="11512" width="8" style="1" bestFit="1" customWidth="1"/>
    <col min="11513" max="11513" width="11.7109375" style="1" customWidth="1"/>
    <col min="11514" max="11514" width="9.85546875" style="1" customWidth="1"/>
    <col min="11515" max="11515" width="38.85546875" style="1" customWidth="1"/>
    <col min="11516" max="11516" width="4.140625" style="1" customWidth="1"/>
    <col min="11517" max="11517" width="11.42578125" style="1" customWidth="1"/>
    <col min="11518" max="11518" width="39.140625" style="1" customWidth="1"/>
    <col min="11519" max="11519" width="16.140625" style="1" customWidth="1"/>
    <col min="11520" max="11520" width="23.7109375" style="1" customWidth="1"/>
    <col min="11521" max="11521" width="11.5703125" style="1" customWidth="1"/>
    <col min="11522" max="11522" width="11.85546875" style="1" customWidth="1"/>
    <col min="11523" max="11523" width="8" style="1" bestFit="1" customWidth="1"/>
    <col min="11524" max="11767" width="8.7109375" style="1"/>
    <col min="11768" max="11768" width="8" style="1" bestFit="1" customWidth="1"/>
    <col min="11769" max="11769" width="11.7109375" style="1" customWidth="1"/>
    <col min="11770" max="11770" width="9.85546875" style="1" customWidth="1"/>
    <col min="11771" max="11771" width="38.85546875" style="1" customWidth="1"/>
    <col min="11772" max="11772" width="4.140625" style="1" customWidth="1"/>
    <col min="11773" max="11773" width="11.42578125" style="1" customWidth="1"/>
    <col min="11774" max="11774" width="39.140625" style="1" customWidth="1"/>
    <col min="11775" max="11775" width="16.140625" style="1" customWidth="1"/>
    <col min="11776" max="11776" width="23.7109375" style="1" customWidth="1"/>
    <col min="11777" max="11777" width="11.5703125" style="1" customWidth="1"/>
    <col min="11778" max="11778" width="11.85546875" style="1" customWidth="1"/>
    <col min="11779" max="11779" width="8" style="1" bestFit="1" customWidth="1"/>
    <col min="11780" max="12023" width="8.7109375" style="1"/>
    <col min="12024" max="12024" width="8" style="1" bestFit="1" customWidth="1"/>
    <col min="12025" max="12025" width="11.7109375" style="1" customWidth="1"/>
    <col min="12026" max="12026" width="9.85546875" style="1" customWidth="1"/>
    <col min="12027" max="12027" width="38.85546875" style="1" customWidth="1"/>
    <col min="12028" max="12028" width="4.140625" style="1" customWidth="1"/>
    <col min="12029" max="12029" width="11.42578125" style="1" customWidth="1"/>
    <col min="12030" max="12030" width="39.140625" style="1" customWidth="1"/>
    <col min="12031" max="12031" width="16.140625" style="1" customWidth="1"/>
    <col min="12032" max="12032" width="23.7109375" style="1" customWidth="1"/>
    <col min="12033" max="12033" width="11.5703125" style="1" customWidth="1"/>
    <col min="12034" max="12034" width="11.85546875" style="1" customWidth="1"/>
    <col min="12035" max="12035" width="8" style="1" bestFit="1" customWidth="1"/>
    <col min="12036" max="12279" width="8.7109375" style="1"/>
    <col min="12280" max="12280" width="8" style="1" bestFit="1" customWidth="1"/>
    <col min="12281" max="12281" width="11.7109375" style="1" customWidth="1"/>
    <col min="12282" max="12282" width="9.85546875" style="1" customWidth="1"/>
    <col min="12283" max="12283" width="38.85546875" style="1" customWidth="1"/>
    <col min="12284" max="12284" width="4.140625" style="1" customWidth="1"/>
    <col min="12285" max="12285" width="11.42578125" style="1" customWidth="1"/>
    <col min="12286" max="12286" width="39.140625" style="1" customWidth="1"/>
    <col min="12287" max="12287" width="16.140625" style="1" customWidth="1"/>
    <col min="12288" max="12288" width="23.7109375" style="1" customWidth="1"/>
    <col min="12289" max="12289" width="11.5703125" style="1" customWidth="1"/>
    <col min="12290" max="12290" width="11.85546875" style="1" customWidth="1"/>
    <col min="12291" max="12291" width="8" style="1" bestFit="1" customWidth="1"/>
    <col min="12292" max="12535" width="8.7109375" style="1"/>
    <col min="12536" max="12536" width="8" style="1" bestFit="1" customWidth="1"/>
    <col min="12537" max="12537" width="11.7109375" style="1" customWidth="1"/>
    <col min="12538" max="12538" width="9.85546875" style="1" customWidth="1"/>
    <col min="12539" max="12539" width="38.85546875" style="1" customWidth="1"/>
    <col min="12540" max="12540" width="4.140625" style="1" customWidth="1"/>
    <col min="12541" max="12541" width="11.42578125" style="1" customWidth="1"/>
    <col min="12542" max="12542" width="39.140625" style="1" customWidth="1"/>
    <col min="12543" max="12543" width="16.140625" style="1" customWidth="1"/>
    <col min="12544" max="12544" width="23.7109375" style="1" customWidth="1"/>
    <col min="12545" max="12545" width="11.5703125" style="1" customWidth="1"/>
    <col min="12546" max="12546" width="11.85546875" style="1" customWidth="1"/>
    <col min="12547" max="12547" width="8" style="1" bestFit="1" customWidth="1"/>
    <col min="12548" max="12791" width="8.7109375" style="1"/>
    <col min="12792" max="12792" width="8" style="1" bestFit="1" customWidth="1"/>
    <col min="12793" max="12793" width="11.7109375" style="1" customWidth="1"/>
    <col min="12794" max="12794" width="9.85546875" style="1" customWidth="1"/>
    <col min="12795" max="12795" width="38.85546875" style="1" customWidth="1"/>
    <col min="12796" max="12796" width="4.140625" style="1" customWidth="1"/>
    <col min="12797" max="12797" width="11.42578125" style="1" customWidth="1"/>
    <col min="12798" max="12798" width="39.140625" style="1" customWidth="1"/>
    <col min="12799" max="12799" width="16.140625" style="1" customWidth="1"/>
    <col min="12800" max="12800" width="23.7109375" style="1" customWidth="1"/>
    <col min="12801" max="12801" width="11.5703125" style="1" customWidth="1"/>
    <col min="12802" max="12802" width="11.85546875" style="1" customWidth="1"/>
    <col min="12803" max="12803" width="8" style="1" bestFit="1" customWidth="1"/>
    <col min="12804" max="13047" width="8.7109375" style="1"/>
    <col min="13048" max="13048" width="8" style="1" bestFit="1" customWidth="1"/>
    <col min="13049" max="13049" width="11.7109375" style="1" customWidth="1"/>
    <col min="13050" max="13050" width="9.85546875" style="1" customWidth="1"/>
    <col min="13051" max="13051" width="38.85546875" style="1" customWidth="1"/>
    <col min="13052" max="13052" width="4.140625" style="1" customWidth="1"/>
    <col min="13053" max="13053" width="11.42578125" style="1" customWidth="1"/>
    <col min="13054" max="13054" width="39.140625" style="1" customWidth="1"/>
    <col min="13055" max="13055" width="16.140625" style="1" customWidth="1"/>
    <col min="13056" max="13056" width="23.7109375" style="1" customWidth="1"/>
    <col min="13057" max="13057" width="11.5703125" style="1" customWidth="1"/>
    <col min="13058" max="13058" width="11.85546875" style="1" customWidth="1"/>
    <col min="13059" max="13059" width="8" style="1" bestFit="1" customWidth="1"/>
    <col min="13060" max="13303" width="8.7109375" style="1"/>
    <col min="13304" max="13304" width="8" style="1" bestFit="1" customWidth="1"/>
    <col min="13305" max="13305" width="11.7109375" style="1" customWidth="1"/>
    <col min="13306" max="13306" width="9.85546875" style="1" customWidth="1"/>
    <col min="13307" max="13307" width="38.85546875" style="1" customWidth="1"/>
    <col min="13308" max="13308" width="4.140625" style="1" customWidth="1"/>
    <col min="13309" max="13309" width="11.42578125" style="1" customWidth="1"/>
    <col min="13310" max="13310" width="39.140625" style="1" customWidth="1"/>
    <col min="13311" max="13311" width="16.140625" style="1" customWidth="1"/>
    <col min="13312" max="13312" width="23.7109375" style="1" customWidth="1"/>
    <col min="13313" max="13313" width="11.5703125" style="1" customWidth="1"/>
    <col min="13314" max="13314" width="11.85546875" style="1" customWidth="1"/>
    <col min="13315" max="13315" width="8" style="1" bestFit="1" customWidth="1"/>
    <col min="13316" max="13559" width="8.7109375" style="1"/>
    <col min="13560" max="13560" width="8" style="1" bestFit="1" customWidth="1"/>
    <col min="13561" max="13561" width="11.7109375" style="1" customWidth="1"/>
    <col min="13562" max="13562" width="9.85546875" style="1" customWidth="1"/>
    <col min="13563" max="13563" width="38.85546875" style="1" customWidth="1"/>
    <col min="13564" max="13564" width="4.140625" style="1" customWidth="1"/>
    <col min="13565" max="13565" width="11.42578125" style="1" customWidth="1"/>
    <col min="13566" max="13566" width="39.140625" style="1" customWidth="1"/>
    <col min="13567" max="13567" width="16.140625" style="1" customWidth="1"/>
    <col min="13568" max="13568" width="23.7109375" style="1" customWidth="1"/>
    <col min="13569" max="13569" width="11.5703125" style="1" customWidth="1"/>
    <col min="13570" max="13570" width="11.85546875" style="1" customWidth="1"/>
    <col min="13571" max="13571" width="8" style="1" bestFit="1" customWidth="1"/>
    <col min="13572" max="13815" width="8.7109375" style="1"/>
    <col min="13816" max="13816" width="8" style="1" bestFit="1" customWidth="1"/>
    <col min="13817" max="13817" width="11.7109375" style="1" customWidth="1"/>
    <col min="13818" max="13818" width="9.85546875" style="1" customWidth="1"/>
    <col min="13819" max="13819" width="38.85546875" style="1" customWidth="1"/>
    <col min="13820" max="13820" width="4.140625" style="1" customWidth="1"/>
    <col min="13821" max="13821" width="11.42578125" style="1" customWidth="1"/>
    <col min="13822" max="13822" width="39.140625" style="1" customWidth="1"/>
    <col min="13823" max="13823" width="16.140625" style="1" customWidth="1"/>
    <col min="13824" max="13824" width="23.7109375" style="1" customWidth="1"/>
    <col min="13825" max="13825" width="11.5703125" style="1" customWidth="1"/>
    <col min="13826" max="13826" width="11.85546875" style="1" customWidth="1"/>
    <col min="13827" max="13827" width="8" style="1" bestFit="1" customWidth="1"/>
    <col min="13828" max="14071" width="8.7109375" style="1"/>
    <col min="14072" max="14072" width="8" style="1" bestFit="1" customWidth="1"/>
    <col min="14073" max="14073" width="11.7109375" style="1" customWidth="1"/>
    <col min="14074" max="14074" width="9.85546875" style="1" customWidth="1"/>
    <col min="14075" max="14075" width="38.85546875" style="1" customWidth="1"/>
    <col min="14076" max="14076" width="4.140625" style="1" customWidth="1"/>
    <col min="14077" max="14077" width="11.42578125" style="1" customWidth="1"/>
    <col min="14078" max="14078" width="39.140625" style="1" customWidth="1"/>
    <col min="14079" max="14079" width="16.140625" style="1" customWidth="1"/>
    <col min="14080" max="14080" width="23.7109375" style="1" customWidth="1"/>
    <col min="14081" max="14081" width="11.5703125" style="1" customWidth="1"/>
    <col min="14082" max="14082" width="11.85546875" style="1" customWidth="1"/>
    <col min="14083" max="14083" width="8" style="1" bestFit="1" customWidth="1"/>
    <col min="14084" max="14327" width="8.7109375" style="1"/>
    <col min="14328" max="14328" width="8" style="1" bestFit="1" customWidth="1"/>
    <col min="14329" max="14329" width="11.7109375" style="1" customWidth="1"/>
    <col min="14330" max="14330" width="9.85546875" style="1" customWidth="1"/>
    <col min="14331" max="14331" width="38.85546875" style="1" customWidth="1"/>
    <col min="14332" max="14332" width="4.140625" style="1" customWidth="1"/>
    <col min="14333" max="14333" width="11.42578125" style="1" customWidth="1"/>
    <col min="14334" max="14334" width="39.140625" style="1" customWidth="1"/>
    <col min="14335" max="14335" width="16.140625" style="1" customWidth="1"/>
    <col min="14336" max="14336" width="23.7109375" style="1" customWidth="1"/>
    <col min="14337" max="14337" width="11.5703125" style="1" customWidth="1"/>
    <col min="14338" max="14338" width="11.85546875" style="1" customWidth="1"/>
    <col min="14339" max="14339" width="8" style="1" bestFit="1" customWidth="1"/>
    <col min="14340" max="14583" width="8.7109375" style="1"/>
    <col min="14584" max="14584" width="8" style="1" bestFit="1" customWidth="1"/>
    <col min="14585" max="14585" width="11.7109375" style="1" customWidth="1"/>
    <col min="14586" max="14586" width="9.85546875" style="1" customWidth="1"/>
    <col min="14587" max="14587" width="38.85546875" style="1" customWidth="1"/>
    <col min="14588" max="14588" width="4.140625" style="1" customWidth="1"/>
    <col min="14589" max="14589" width="11.42578125" style="1" customWidth="1"/>
    <col min="14590" max="14590" width="39.140625" style="1" customWidth="1"/>
    <col min="14591" max="14591" width="16.140625" style="1" customWidth="1"/>
    <col min="14592" max="14592" width="23.7109375" style="1" customWidth="1"/>
    <col min="14593" max="14593" width="11.5703125" style="1" customWidth="1"/>
    <col min="14594" max="14594" width="11.85546875" style="1" customWidth="1"/>
    <col min="14595" max="14595" width="8" style="1" bestFit="1" customWidth="1"/>
    <col min="14596" max="14839" width="8.7109375" style="1"/>
    <col min="14840" max="14840" width="8" style="1" bestFit="1" customWidth="1"/>
    <col min="14841" max="14841" width="11.7109375" style="1" customWidth="1"/>
    <col min="14842" max="14842" width="9.85546875" style="1" customWidth="1"/>
    <col min="14843" max="14843" width="38.85546875" style="1" customWidth="1"/>
    <col min="14844" max="14844" width="4.140625" style="1" customWidth="1"/>
    <col min="14845" max="14845" width="11.42578125" style="1" customWidth="1"/>
    <col min="14846" max="14846" width="39.140625" style="1" customWidth="1"/>
    <col min="14847" max="14847" width="16.140625" style="1" customWidth="1"/>
    <col min="14848" max="14848" width="23.7109375" style="1" customWidth="1"/>
    <col min="14849" max="14849" width="11.5703125" style="1" customWidth="1"/>
    <col min="14850" max="14850" width="11.85546875" style="1" customWidth="1"/>
    <col min="14851" max="14851" width="8" style="1" bestFit="1" customWidth="1"/>
    <col min="14852" max="15095" width="8.7109375" style="1"/>
    <col min="15096" max="15096" width="8" style="1" bestFit="1" customWidth="1"/>
    <col min="15097" max="15097" width="11.7109375" style="1" customWidth="1"/>
    <col min="15098" max="15098" width="9.85546875" style="1" customWidth="1"/>
    <col min="15099" max="15099" width="38.85546875" style="1" customWidth="1"/>
    <col min="15100" max="15100" width="4.140625" style="1" customWidth="1"/>
    <col min="15101" max="15101" width="11.42578125" style="1" customWidth="1"/>
    <col min="15102" max="15102" width="39.140625" style="1" customWidth="1"/>
    <col min="15103" max="15103" width="16.140625" style="1" customWidth="1"/>
    <col min="15104" max="15104" width="23.7109375" style="1" customWidth="1"/>
    <col min="15105" max="15105" width="11.5703125" style="1" customWidth="1"/>
    <col min="15106" max="15106" width="11.85546875" style="1" customWidth="1"/>
    <col min="15107" max="15107" width="8" style="1" bestFit="1" customWidth="1"/>
    <col min="15108" max="15351" width="8.7109375" style="1"/>
    <col min="15352" max="15352" width="8" style="1" bestFit="1" customWidth="1"/>
    <col min="15353" max="15353" width="11.7109375" style="1" customWidth="1"/>
    <col min="15354" max="15354" width="9.85546875" style="1" customWidth="1"/>
    <col min="15355" max="15355" width="38.85546875" style="1" customWidth="1"/>
    <col min="15356" max="15356" width="4.140625" style="1" customWidth="1"/>
    <col min="15357" max="15357" width="11.42578125" style="1" customWidth="1"/>
    <col min="15358" max="15358" width="39.140625" style="1" customWidth="1"/>
    <col min="15359" max="15359" width="16.140625" style="1" customWidth="1"/>
    <col min="15360" max="15360" width="23.7109375" style="1" customWidth="1"/>
    <col min="15361" max="15361" width="11.5703125" style="1" customWidth="1"/>
    <col min="15362" max="15362" width="11.85546875" style="1" customWidth="1"/>
    <col min="15363" max="15363" width="8" style="1" bestFit="1" customWidth="1"/>
    <col min="15364" max="15607" width="8.7109375" style="1"/>
    <col min="15608" max="15608" width="8" style="1" bestFit="1" customWidth="1"/>
    <col min="15609" max="15609" width="11.7109375" style="1" customWidth="1"/>
    <col min="15610" max="15610" width="9.85546875" style="1" customWidth="1"/>
    <col min="15611" max="15611" width="38.85546875" style="1" customWidth="1"/>
    <col min="15612" max="15612" width="4.140625" style="1" customWidth="1"/>
    <col min="15613" max="15613" width="11.42578125" style="1" customWidth="1"/>
    <col min="15614" max="15614" width="39.140625" style="1" customWidth="1"/>
    <col min="15615" max="15615" width="16.140625" style="1" customWidth="1"/>
    <col min="15616" max="15616" width="23.7109375" style="1" customWidth="1"/>
    <col min="15617" max="15617" width="11.5703125" style="1" customWidth="1"/>
    <col min="15618" max="15618" width="11.85546875" style="1" customWidth="1"/>
    <col min="15619" max="15619" width="8" style="1" bestFit="1" customWidth="1"/>
    <col min="15620" max="15863" width="8.7109375" style="1"/>
    <col min="15864" max="15864" width="8" style="1" bestFit="1" customWidth="1"/>
    <col min="15865" max="15865" width="11.7109375" style="1" customWidth="1"/>
    <col min="15866" max="15866" width="9.85546875" style="1" customWidth="1"/>
    <col min="15867" max="15867" width="38.85546875" style="1" customWidth="1"/>
    <col min="15868" max="15868" width="4.140625" style="1" customWidth="1"/>
    <col min="15869" max="15869" width="11.42578125" style="1" customWidth="1"/>
    <col min="15870" max="15870" width="39.140625" style="1" customWidth="1"/>
    <col min="15871" max="15871" width="16.140625" style="1" customWidth="1"/>
    <col min="15872" max="15872" width="23.7109375" style="1" customWidth="1"/>
    <col min="15873" max="15873" width="11.5703125" style="1" customWidth="1"/>
    <col min="15874" max="15874" width="11.85546875" style="1" customWidth="1"/>
    <col min="15875" max="15875" width="8" style="1" bestFit="1" customWidth="1"/>
    <col min="15876" max="16119" width="8.7109375" style="1"/>
    <col min="16120" max="16120" width="8" style="1" bestFit="1" customWidth="1"/>
    <col min="16121" max="16121" width="11.7109375" style="1" customWidth="1"/>
    <col min="16122" max="16122" width="9.85546875" style="1" customWidth="1"/>
    <col min="16123" max="16123" width="38.85546875" style="1" customWidth="1"/>
    <col min="16124" max="16124" width="4.140625" style="1" customWidth="1"/>
    <col min="16125" max="16125" width="11.42578125" style="1" customWidth="1"/>
    <col min="16126" max="16126" width="39.140625" style="1" customWidth="1"/>
    <col min="16127" max="16127" width="16.140625" style="1" customWidth="1"/>
    <col min="16128" max="16128" width="23.7109375" style="1" customWidth="1"/>
    <col min="16129" max="16129" width="11.5703125" style="1" customWidth="1"/>
    <col min="16130" max="16130" width="11.85546875" style="1" customWidth="1"/>
    <col min="16131" max="16131" width="8" style="1" bestFit="1" customWidth="1"/>
    <col min="16132" max="16384" width="8.7109375" style="1"/>
  </cols>
  <sheetData>
    <row r="1" spans="1:5" x14ac:dyDescent="0.2">
      <c r="A1" s="9" t="s">
        <v>0</v>
      </c>
      <c r="B1" s="9" t="s">
        <v>812</v>
      </c>
      <c r="C1" s="9" t="s">
        <v>813</v>
      </c>
      <c r="D1" s="9" t="s">
        <v>814</v>
      </c>
      <c r="E1" s="9" t="s">
        <v>815</v>
      </c>
    </row>
    <row r="2" spans="1:5" hidden="1" x14ac:dyDescent="0.2">
      <c r="A2" s="2" t="s">
        <v>170</v>
      </c>
      <c r="B2" s="3">
        <v>45839</v>
      </c>
      <c r="C2" s="2" t="s">
        <v>339</v>
      </c>
      <c r="D2" s="4">
        <v>530920.15</v>
      </c>
    </row>
    <row r="3" spans="1:5" hidden="1" x14ac:dyDescent="0.2">
      <c r="A3" s="2" t="s">
        <v>100</v>
      </c>
      <c r="B3" s="3">
        <v>45839</v>
      </c>
      <c r="C3" s="2" t="s">
        <v>101</v>
      </c>
      <c r="D3" s="4">
        <v>6176232.5999999996</v>
      </c>
    </row>
    <row r="4" spans="1:5" hidden="1" x14ac:dyDescent="0.2">
      <c r="A4" s="2" t="s">
        <v>340</v>
      </c>
      <c r="B4" s="3">
        <v>45840</v>
      </c>
      <c r="C4" t="s">
        <v>135</v>
      </c>
      <c r="D4" s="4">
        <v>5000</v>
      </c>
    </row>
    <row r="5" spans="1:5" hidden="1" x14ac:dyDescent="0.2">
      <c r="A5" s="2" t="s">
        <v>341</v>
      </c>
      <c r="B5" s="3">
        <v>45841</v>
      </c>
      <c r="C5" s="2" t="s">
        <v>342</v>
      </c>
      <c r="D5" s="4">
        <v>250855.66</v>
      </c>
    </row>
    <row r="6" spans="1:5" hidden="1" x14ac:dyDescent="0.2">
      <c r="A6" s="2" t="s">
        <v>341</v>
      </c>
      <c r="B6" s="3">
        <v>45841</v>
      </c>
      <c r="C6" s="2" t="s">
        <v>342</v>
      </c>
      <c r="D6" s="4">
        <v>109066.62</v>
      </c>
    </row>
    <row r="7" spans="1:5" hidden="1" x14ac:dyDescent="0.2">
      <c r="A7" s="2" t="s">
        <v>146</v>
      </c>
      <c r="B7" s="3">
        <v>45841</v>
      </c>
      <c r="C7" s="2" t="s">
        <v>147</v>
      </c>
      <c r="D7" s="4">
        <v>3980.63</v>
      </c>
    </row>
    <row r="8" spans="1:5" hidden="1" x14ac:dyDescent="0.2">
      <c r="A8" s="2" t="s">
        <v>153</v>
      </c>
      <c r="B8" s="3">
        <v>45841</v>
      </c>
      <c r="C8" t="s">
        <v>147</v>
      </c>
      <c r="D8" s="4">
        <v>2499.39</v>
      </c>
    </row>
    <row r="9" spans="1:5" hidden="1" x14ac:dyDescent="0.2">
      <c r="A9" s="2" t="s">
        <v>100</v>
      </c>
      <c r="B9" s="3">
        <v>45841</v>
      </c>
      <c r="C9" s="2" t="s">
        <v>101</v>
      </c>
      <c r="D9" s="4">
        <v>4217582.26</v>
      </c>
    </row>
    <row r="10" spans="1:5" hidden="1" x14ac:dyDescent="0.2">
      <c r="A10" s="2" t="s">
        <v>343</v>
      </c>
      <c r="B10" s="3">
        <v>45841</v>
      </c>
      <c r="C10" t="s">
        <v>135</v>
      </c>
      <c r="D10" s="4">
        <v>3000</v>
      </c>
    </row>
    <row r="11" spans="1:5" hidden="1" x14ac:dyDescent="0.2">
      <c r="A11" s="2" t="s">
        <v>344</v>
      </c>
      <c r="B11" s="3">
        <v>45841</v>
      </c>
      <c r="C11" s="2" t="s">
        <v>342</v>
      </c>
      <c r="D11" s="4">
        <v>186052.65</v>
      </c>
    </row>
    <row r="12" spans="1:5" hidden="1" x14ac:dyDescent="0.2">
      <c r="A12" s="2" t="s">
        <v>139</v>
      </c>
      <c r="B12" s="3">
        <v>45841</v>
      </c>
      <c r="C12" s="2" t="s">
        <v>71</v>
      </c>
      <c r="D12" s="4">
        <v>8297</v>
      </c>
    </row>
    <row r="13" spans="1:5" hidden="1" x14ac:dyDescent="0.2">
      <c r="A13" s="2" t="s">
        <v>345</v>
      </c>
      <c r="B13" s="3">
        <v>45842</v>
      </c>
      <c r="C13" s="2" t="s">
        <v>33</v>
      </c>
      <c r="D13" s="4">
        <v>2574.7800000000002</v>
      </c>
    </row>
    <row r="14" spans="1:5" hidden="1" x14ac:dyDescent="0.2">
      <c r="A14" s="2" t="s">
        <v>345</v>
      </c>
      <c r="B14" s="3">
        <v>45842</v>
      </c>
      <c r="C14" s="2" t="s">
        <v>33</v>
      </c>
      <c r="D14" s="4">
        <v>2607.36</v>
      </c>
    </row>
    <row r="15" spans="1:5" hidden="1" x14ac:dyDescent="0.2">
      <c r="A15" s="2" t="s">
        <v>345</v>
      </c>
      <c r="B15" s="3">
        <v>45842</v>
      </c>
      <c r="C15" s="2" t="s">
        <v>33</v>
      </c>
      <c r="D15" s="4">
        <v>2607.36</v>
      </c>
    </row>
    <row r="16" spans="1:5" hidden="1" x14ac:dyDescent="0.2">
      <c r="A16" s="2" t="s">
        <v>345</v>
      </c>
      <c r="B16" s="3">
        <v>45842</v>
      </c>
      <c r="C16" s="2" t="s">
        <v>33</v>
      </c>
      <c r="D16" s="4">
        <v>2607.36</v>
      </c>
    </row>
    <row r="17" spans="1:4" hidden="1" x14ac:dyDescent="0.2">
      <c r="A17" s="2" t="s">
        <v>187</v>
      </c>
      <c r="B17" s="3">
        <v>45842</v>
      </c>
      <c r="C17" s="2" t="s">
        <v>60</v>
      </c>
      <c r="D17" s="4">
        <v>7377.6</v>
      </c>
    </row>
    <row r="18" spans="1:4" hidden="1" x14ac:dyDescent="0.2">
      <c r="A18" s="2" t="s">
        <v>7</v>
      </c>
      <c r="B18" s="3">
        <v>45842</v>
      </c>
      <c r="C18" t="s">
        <v>710</v>
      </c>
      <c r="D18" s="4">
        <v>750</v>
      </c>
    </row>
    <row r="19" spans="1:4" hidden="1" x14ac:dyDescent="0.2">
      <c r="A19" s="2" t="s">
        <v>346</v>
      </c>
      <c r="B19" s="3">
        <v>45842</v>
      </c>
      <c r="C19" s="2" t="s">
        <v>347</v>
      </c>
      <c r="D19" s="4">
        <v>16333.09</v>
      </c>
    </row>
    <row r="20" spans="1:4" hidden="1" x14ac:dyDescent="0.2">
      <c r="A20" s="2" t="s">
        <v>8</v>
      </c>
      <c r="B20" s="3">
        <v>45842</v>
      </c>
      <c r="C20" t="s">
        <v>710</v>
      </c>
      <c r="D20" s="4">
        <v>1500</v>
      </c>
    </row>
    <row r="21" spans="1:4" hidden="1" x14ac:dyDescent="0.2">
      <c r="A21" s="2" t="s">
        <v>164</v>
      </c>
      <c r="B21" s="3">
        <v>45842</v>
      </c>
      <c r="C21" s="2" t="s">
        <v>711</v>
      </c>
      <c r="D21" s="4">
        <v>10000</v>
      </c>
    </row>
    <row r="22" spans="1:4" hidden="1" x14ac:dyDescent="0.2">
      <c r="A22" s="2" t="s">
        <v>9</v>
      </c>
      <c r="B22" s="3">
        <v>45842</v>
      </c>
      <c r="C22" t="s">
        <v>710</v>
      </c>
      <c r="D22" s="4">
        <v>1250</v>
      </c>
    </row>
    <row r="23" spans="1:4" hidden="1" x14ac:dyDescent="0.2">
      <c r="A23" s="2" t="s">
        <v>163</v>
      </c>
      <c r="B23" s="3">
        <v>45842</v>
      </c>
      <c r="C23" s="2" t="s">
        <v>152</v>
      </c>
      <c r="D23" s="4">
        <v>600</v>
      </c>
    </row>
    <row r="24" spans="1:4" hidden="1" x14ac:dyDescent="0.2">
      <c r="A24" s="2" t="s">
        <v>10</v>
      </c>
      <c r="B24" s="3">
        <v>45842</v>
      </c>
      <c r="C24" t="s">
        <v>11</v>
      </c>
      <c r="D24" s="4">
        <v>27293.29</v>
      </c>
    </row>
    <row r="25" spans="1:4" hidden="1" x14ac:dyDescent="0.2">
      <c r="A25" s="2" t="s">
        <v>348</v>
      </c>
      <c r="B25" s="3">
        <v>45842</v>
      </c>
      <c r="C25" s="2" t="s">
        <v>17</v>
      </c>
      <c r="D25" s="4">
        <v>3250</v>
      </c>
    </row>
    <row r="26" spans="1:4" hidden="1" x14ac:dyDescent="0.2">
      <c r="A26" s="2" t="s">
        <v>349</v>
      </c>
      <c r="B26" s="3">
        <v>45842</v>
      </c>
      <c r="C26" t="s">
        <v>179</v>
      </c>
      <c r="D26" s="4">
        <v>2918.4</v>
      </c>
    </row>
    <row r="27" spans="1:4" hidden="1" x14ac:dyDescent="0.2">
      <c r="A27" s="2" t="s">
        <v>350</v>
      </c>
      <c r="B27" s="3">
        <v>45842</v>
      </c>
      <c r="C27" s="2" t="s">
        <v>158</v>
      </c>
      <c r="D27" s="4">
        <v>263239.26</v>
      </c>
    </row>
    <row r="28" spans="1:4" hidden="1" x14ac:dyDescent="0.2">
      <c r="A28" s="2" t="s">
        <v>350</v>
      </c>
      <c r="B28" s="3">
        <v>45842</v>
      </c>
      <c r="C28" s="2" t="s">
        <v>158</v>
      </c>
      <c r="D28" s="4">
        <v>45929.4</v>
      </c>
    </row>
    <row r="29" spans="1:4" hidden="1" x14ac:dyDescent="0.2">
      <c r="A29" s="2" t="s">
        <v>350</v>
      </c>
      <c r="B29" s="3">
        <v>45842</v>
      </c>
      <c r="C29" s="2" t="s">
        <v>158</v>
      </c>
      <c r="D29" s="4">
        <v>70000</v>
      </c>
    </row>
    <row r="30" spans="1:4" hidden="1" x14ac:dyDescent="0.2">
      <c r="A30" s="2" t="s">
        <v>14</v>
      </c>
      <c r="B30" s="3">
        <v>45842</v>
      </c>
      <c r="C30" s="2" t="s">
        <v>15</v>
      </c>
      <c r="D30" s="4">
        <v>45071.76</v>
      </c>
    </row>
    <row r="31" spans="1:4" hidden="1" x14ac:dyDescent="0.2">
      <c r="A31" s="2" t="s">
        <v>142</v>
      </c>
      <c r="B31" s="3">
        <v>45842</v>
      </c>
      <c r="C31" s="2" t="s">
        <v>712</v>
      </c>
      <c r="D31" s="4">
        <v>10000</v>
      </c>
    </row>
    <row r="32" spans="1:4" hidden="1" x14ac:dyDescent="0.2">
      <c r="A32" s="2" t="s">
        <v>18</v>
      </c>
      <c r="B32" s="3">
        <v>45842</v>
      </c>
      <c r="C32" t="s">
        <v>710</v>
      </c>
      <c r="D32" s="4">
        <v>750</v>
      </c>
    </row>
    <row r="33" spans="1:4" hidden="1" x14ac:dyDescent="0.2">
      <c r="A33" s="2" t="s">
        <v>23</v>
      </c>
      <c r="B33" s="3">
        <v>45842</v>
      </c>
      <c r="C33" t="s">
        <v>710</v>
      </c>
      <c r="D33" s="4">
        <v>750</v>
      </c>
    </row>
    <row r="34" spans="1:4" hidden="1" x14ac:dyDescent="0.2">
      <c r="A34" s="2" t="s">
        <v>24</v>
      </c>
      <c r="B34" s="3">
        <v>45842</v>
      </c>
      <c r="C34" t="s">
        <v>710</v>
      </c>
      <c r="D34" s="4">
        <v>1500</v>
      </c>
    </row>
    <row r="35" spans="1:4" hidden="1" x14ac:dyDescent="0.2">
      <c r="A35" s="2" t="s">
        <v>27</v>
      </c>
      <c r="B35" s="3">
        <v>45842</v>
      </c>
      <c r="C35" t="s">
        <v>710</v>
      </c>
      <c r="D35" s="4">
        <v>1500</v>
      </c>
    </row>
    <row r="36" spans="1:4" hidden="1" x14ac:dyDescent="0.2">
      <c r="A36" s="2" t="s">
        <v>192</v>
      </c>
      <c r="B36" s="3">
        <v>45842</v>
      </c>
      <c r="C36" s="2" t="s">
        <v>21</v>
      </c>
      <c r="D36" s="4">
        <v>3990.4</v>
      </c>
    </row>
    <row r="37" spans="1:4" hidden="1" x14ac:dyDescent="0.2">
      <c r="A37" s="2" t="s">
        <v>28</v>
      </c>
      <c r="B37" s="3">
        <v>45842</v>
      </c>
      <c r="C37" t="s">
        <v>710</v>
      </c>
      <c r="D37" s="4">
        <v>1500</v>
      </c>
    </row>
    <row r="38" spans="1:4" hidden="1" x14ac:dyDescent="0.2">
      <c r="A38" s="2" t="s">
        <v>29</v>
      </c>
      <c r="B38" s="3">
        <v>45842</v>
      </c>
      <c r="C38" t="s">
        <v>713</v>
      </c>
      <c r="D38" s="4">
        <v>3000.02</v>
      </c>
    </row>
    <row r="39" spans="1:4" hidden="1" x14ac:dyDescent="0.2">
      <c r="A39" s="2" t="s">
        <v>30</v>
      </c>
      <c r="B39" s="3">
        <v>45842</v>
      </c>
      <c r="C39" t="s">
        <v>710</v>
      </c>
      <c r="D39" s="4">
        <v>750</v>
      </c>
    </row>
    <row r="40" spans="1:4" hidden="1" x14ac:dyDescent="0.2">
      <c r="A40" s="2" t="s">
        <v>31</v>
      </c>
      <c r="B40" s="3">
        <v>45842</v>
      </c>
      <c r="C40" t="s">
        <v>710</v>
      </c>
      <c r="D40" s="4">
        <v>750</v>
      </c>
    </row>
    <row r="41" spans="1:4" hidden="1" x14ac:dyDescent="0.2">
      <c r="A41" s="2" t="s">
        <v>32</v>
      </c>
      <c r="B41" s="3">
        <v>45842</v>
      </c>
      <c r="C41" s="2" t="s">
        <v>33</v>
      </c>
      <c r="D41" s="4">
        <v>11600</v>
      </c>
    </row>
    <row r="42" spans="1:4" hidden="1" x14ac:dyDescent="0.2">
      <c r="A42" s="2" t="s">
        <v>34</v>
      </c>
      <c r="B42" s="3">
        <v>45842</v>
      </c>
      <c r="C42" s="2" t="s">
        <v>35</v>
      </c>
      <c r="D42" s="4">
        <v>6100</v>
      </c>
    </row>
    <row r="43" spans="1:4" hidden="1" x14ac:dyDescent="0.2">
      <c r="A43" s="2" t="s">
        <v>36</v>
      </c>
      <c r="B43" s="3">
        <v>45842</v>
      </c>
      <c r="C43" t="s">
        <v>710</v>
      </c>
      <c r="D43" s="4">
        <v>1500</v>
      </c>
    </row>
    <row r="44" spans="1:4" hidden="1" x14ac:dyDescent="0.2">
      <c r="A44" s="2" t="s">
        <v>351</v>
      </c>
      <c r="B44" s="3">
        <v>45842</v>
      </c>
      <c r="C44" s="2" t="s">
        <v>17</v>
      </c>
      <c r="D44" s="4">
        <v>3250</v>
      </c>
    </row>
    <row r="45" spans="1:4" hidden="1" x14ac:dyDescent="0.2">
      <c r="A45" s="2" t="s">
        <v>37</v>
      </c>
      <c r="B45" s="3">
        <v>45842</v>
      </c>
      <c r="C45" s="2" t="s">
        <v>90</v>
      </c>
      <c r="D45" s="4">
        <v>4414.97</v>
      </c>
    </row>
    <row r="46" spans="1:4" hidden="1" x14ac:dyDescent="0.2">
      <c r="A46" s="2" t="s">
        <v>352</v>
      </c>
      <c r="B46" s="3">
        <v>45842</v>
      </c>
      <c r="C46" s="2" t="s">
        <v>158</v>
      </c>
      <c r="D46" s="4">
        <v>40052.980000000003</v>
      </c>
    </row>
    <row r="47" spans="1:4" hidden="1" x14ac:dyDescent="0.2">
      <c r="A47" s="2" t="s">
        <v>352</v>
      </c>
      <c r="B47" s="3">
        <v>45842</v>
      </c>
      <c r="C47" t="s">
        <v>158</v>
      </c>
      <c r="D47" s="4">
        <v>121455</v>
      </c>
    </row>
    <row r="48" spans="1:4" hidden="1" x14ac:dyDescent="0.2">
      <c r="A48" s="2" t="s">
        <v>170</v>
      </c>
      <c r="B48" s="3">
        <v>45842</v>
      </c>
      <c r="C48" s="2" t="s">
        <v>171</v>
      </c>
      <c r="D48" s="4">
        <v>349997.7</v>
      </c>
    </row>
    <row r="49" spans="1:4" hidden="1" x14ac:dyDescent="0.2">
      <c r="A49" s="2" t="s">
        <v>39</v>
      </c>
      <c r="B49" s="3">
        <v>45842</v>
      </c>
      <c r="C49" s="2" t="s">
        <v>193</v>
      </c>
      <c r="D49" s="4">
        <v>4248</v>
      </c>
    </row>
    <row r="50" spans="1:4" hidden="1" x14ac:dyDescent="0.2">
      <c r="A50" s="2" t="s">
        <v>41</v>
      </c>
      <c r="B50" s="3">
        <v>45842</v>
      </c>
      <c r="C50" t="s">
        <v>710</v>
      </c>
      <c r="D50" s="4">
        <v>1500</v>
      </c>
    </row>
    <row r="51" spans="1:4" hidden="1" x14ac:dyDescent="0.2">
      <c r="A51" s="2" t="s">
        <v>353</v>
      </c>
      <c r="B51" s="3">
        <v>45842</v>
      </c>
      <c r="C51" t="s">
        <v>179</v>
      </c>
      <c r="D51" s="4">
        <v>987</v>
      </c>
    </row>
    <row r="52" spans="1:4" hidden="1" x14ac:dyDescent="0.2">
      <c r="A52" s="2" t="s">
        <v>354</v>
      </c>
      <c r="B52" s="3">
        <v>45842</v>
      </c>
      <c r="C52" t="s">
        <v>135</v>
      </c>
      <c r="D52" s="4">
        <v>6975</v>
      </c>
    </row>
    <row r="53" spans="1:4" hidden="1" x14ac:dyDescent="0.2">
      <c r="A53" s="2" t="s">
        <v>354</v>
      </c>
      <c r="B53" s="3">
        <v>45842</v>
      </c>
      <c r="C53" t="s">
        <v>135</v>
      </c>
      <c r="D53" s="4">
        <v>6300</v>
      </c>
    </row>
    <row r="54" spans="1:4" hidden="1" x14ac:dyDescent="0.2">
      <c r="A54" s="2" t="s">
        <v>43</v>
      </c>
      <c r="B54" s="3">
        <v>45842</v>
      </c>
      <c r="C54" t="s">
        <v>710</v>
      </c>
      <c r="D54" s="4">
        <v>1250</v>
      </c>
    </row>
    <row r="55" spans="1:4" hidden="1" x14ac:dyDescent="0.2">
      <c r="A55" s="2" t="s">
        <v>45</v>
      </c>
      <c r="B55" s="3">
        <v>45842</v>
      </c>
      <c r="C55" s="2" t="s">
        <v>33</v>
      </c>
      <c r="D55" s="4">
        <v>6496</v>
      </c>
    </row>
    <row r="56" spans="1:4" hidden="1" x14ac:dyDescent="0.2">
      <c r="A56" s="2" t="s">
        <v>46</v>
      </c>
      <c r="B56" s="3">
        <v>45842</v>
      </c>
      <c r="C56" t="s">
        <v>710</v>
      </c>
      <c r="D56" s="4">
        <v>1250</v>
      </c>
    </row>
    <row r="57" spans="1:4" hidden="1" x14ac:dyDescent="0.2">
      <c r="A57" s="2" t="s">
        <v>355</v>
      </c>
      <c r="B57" s="3">
        <v>45842</v>
      </c>
      <c r="C57" t="s">
        <v>179</v>
      </c>
      <c r="D57" s="4">
        <v>1000</v>
      </c>
    </row>
    <row r="58" spans="1:4" hidden="1" x14ac:dyDescent="0.2">
      <c r="A58" s="2" t="s">
        <v>269</v>
      </c>
      <c r="B58" s="3">
        <v>45842</v>
      </c>
      <c r="C58" s="2" t="s">
        <v>13</v>
      </c>
      <c r="D58" s="4">
        <v>36720</v>
      </c>
    </row>
    <row r="59" spans="1:4" hidden="1" x14ac:dyDescent="0.2">
      <c r="A59" t="s">
        <v>301</v>
      </c>
      <c r="B59" s="3">
        <v>45842</v>
      </c>
      <c r="C59" t="s">
        <v>84</v>
      </c>
      <c r="D59" s="4">
        <v>111474.84</v>
      </c>
    </row>
    <row r="60" spans="1:4" hidden="1" x14ac:dyDescent="0.2">
      <c r="A60" s="2" t="s">
        <v>270</v>
      </c>
      <c r="B60" s="3">
        <v>45842</v>
      </c>
      <c r="C60" s="2" t="s">
        <v>21</v>
      </c>
      <c r="D60" s="4">
        <v>40476.81</v>
      </c>
    </row>
    <row r="61" spans="1:4" hidden="1" x14ac:dyDescent="0.2">
      <c r="A61" s="2" t="s">
        <v>356</v>
      </c>
      <c r="B61" s="3">
        <v>45842</v>
      </c>
      <c r="C61" s="2" t="s">
        <v>135</v>
      </c>
      <c r="D61" s="4">
        <v>911</v>
      </c>
    </row>
    <row r="62" spans="1:4" hidden="1" x14ac:dyDescent="0.2">
      <c r="A62" s="2" t="s">
        <v>357</v>
      </c>
      <c r="B62" s="3">
        <v>45842</v>
      </c>
      <c r="C62" s="2" t="s">
        <v>13</v>
      </c>
      <c r="D62" s="4">
        <v>6960</v>
      </c>
    </row>
    <row r="63" spans="1:4" hidden="1" x14ac:dyDescent="0.2">
      <c r="A63" s="2" t="s">
        <v>358</v>
      </c>
      <c r="B63" s="3">
        <v>45842</v>
      </c>
      <c r="C63" s="2" t="s">
        <v>116</v>
      </c>
      <c r="D63" s="4">
        <v>50493.14</v>
      </c>
    </row>
    <row r="64" spans="1:4" hidden="1" x14ac:dyDescent="0.2">
      <c r="A64" s="2" t="s">
        <v>53</v>
      </c>
      <c r="B64" s="3">
        <v>45842</v>
      </c>
      <c r="C64" s="2" t="s">
        <v>206</v>
      </c>
      <c r="D64" s="4">
        <v>18849.61</v>
      </c>
    </row>
    <row r="65" spans="1:4" hidden="1" x14ac:dyDescent="0.2">
      <c r="A65" s="2" t="s">
        <v>55</v>
      </c>
      <c r="B65" s="3">
        <v>45842</v>
      </c>
      <c r="C65" s="2" t="s">
        <v>90</v>
      </c>
      <c r="D65" s="4">
        <v>7191.93</v>
      </c>
    </row>
    <row r="66" spans="1:4" hidden="1" x14ac:dyDescent="0.2">
      <c r="A66" s="2" t="s">
        <v>56</v>
      </c>
      <c r="B66" s="3">
        <v>45842</v>
      </c>
      <c r="C66" s="2" t="s">
        <v>714</v>
      </c>
      <c r="D66" s="4">
        <v>1500</v>
      </c>
    </row>
    <row r="67" spans="1:4" ht="12.6" hidden="1" customHeight="1" x14ac:dyDescent="0.2">
      <c r="A67" s="2" t="s">
        <v>61</v>
      </c>
      <c r="B67" s="3">
        <v>45842</v>
      </c>
      <c r="C67" t="s">
        <v>710</v>
      </c>
      <c r="D67" s="4">
        <v>1500</v>
      </c>
    </row>
    <row r="68" spans="1:4" hidden="1" x14ac:dyDescent="0.2">
      <c r="A68" s="2" t="s">
        <v>359</v>
      </c>
      <c r="B68" s="3">
        <v>45842</v>
      </c>
      <c r="C68" s="2" t="s">
        <v>135</v>
      </c>
      <c r="D68" s="4">
        <v>2332</v>
      </c>
    </row>
    <row r="69" spans="1:4" hidden="1" x14ac:dyDescent="0.2">
      <c r="A69" s="2" t="s">
        <v>65</v>
      </c>
      <c r="B69" s="3">
        <v>45842</v>
      </c>
      <c r="C69" t="s">
        <v>710</v>
      </c>
      <c r="D69" s="4">
        <v>750</v>
      </c>
    </row>
    <row r="70" spans="1:4" hidden="1" x14ac:dyDescent="0.2">
      <c r="A70" s="2" t="s">
        <v>207</v>
      </c>
      <c r="B70" s="3">
        <v>45842</v>
      </c>
      <c r="C70" s="2" t="s">
        <v>84</v>
      </c>
      <c r="D70" s="4">
        <v>68298.960000000006</v>
      </c>
    </row>
    <row r="71" spans="1:4" hidden="1" x14ac:dyDescent="0.2">
      <c r="A71" s="2" t="s">
        <v>251</v>
      </c>
      <c r="B71" s="3">
        <v>45842</v>
      </c>
      <c r="C71" s="2" t="s">
        <v>135</v>
      </c>
      <c r="D71" s="4">
        <v>54132</v>
      </c>
    </row>
    <row r="72" spans="1:4" hidden="1" x14ac:dyDescent="0.2">
      <c r="A72" s="2" t="s">
        <v>66</v>
      </c>
      <c r="B72" s="3">
        <v>45842</v>
      </c>
      <c r="C72" s="2" t="s">
        <v>278</v>
      </c>
      <c r="D72" s="4">
        <v>4699</v>
      </c>
    </row>
    <row r="73" spans="1:4" hidden="1" x14ac:dyDescent="0.2">
      <c r="A73" s="2" t="s">
        <v>148</v>
      </c>
      <c r="B73" s="3">
        <v>45842</v>
      </c>
      <c r="C73" s="2" t="s">
        <v>72</v>
      </c>
      <c r="D73" s="4">
        <v>16472.189999999999</v>
      </c>
    </row>
    <row r="74" spans="1:4" hidden="1" x14ac:dyDescent="0.2">
      <c r="A74" s="2" t="s">
        <v>360</v>
      </c>
      <c r="B74" s="3">
        <v>45842</v>
      </c>
      <c r="C74" s="2" t="s">
        <v>116</v>
      </c>
      <c r="D74" s="4">
        <v>17806</v>
      </c>
    </row>
    <row r="75" spans="1:4" hidden="1" x14ac:dyDescent="0.2">
      <c r="A75" s="2" t="s">
        <v>67</v>
      </c>
      <c r="B75" s="3">
        <v>45842</v>
      </c>
      <c r="C75" t="s">
        <v>710</v>
      </c>
      <c r="D75" s="4">
        <v>1500</v>
      </c>
    </row>
    <row r="76" spans="1:4" hidden="1" x14ac:dyDescent="0.2">
      <c r="A76" s="2" t="s">
        <v>361</v>
      </c>
      <c r="B76" s="3">
        <v>45842</v>
      </c>
      <c r="C76" s="2" t="s">
        <v>3</v>
      </c>
      <c r="D76" s="4">
        <v>4876.88</v>
      </c>
    </row>
    <row r="77" spans="1:4" hidden="1" x14ac:dyDescent="0.2">
      <c r="A77" s="2" t="s">
        <v>181</v>
      </c>
      <c r="B77" s="3">
        <v>45842</v>
      </c>
      <c r="C77" s="2" t="s">
        <v>715</v>
      </c>
      <c r="D77" s="4">
        <v>10000</v>
      </c>
    </row>
    <row r="78" spans="1:4" hidden="1" x14ac:dyDescent="0.2">
      <c r="A78" s="2" t="s">
        <v>181</v>
      </c>
      <c r="B78" s="3">
        <v>45842</v>
      </c>
      <c r="C78" s="2" t="s">
        <v>84</v>
      </c>
      <c r="D78" s="4">
        <v>1991</v>
      </c>
    </row>
    <row r="79" spans="1:4" hidden="1" x14ac:dyDescent="0.2">
      <c r="A79" s="2" t="s">
        <v>68</v>
      </c>
      <c r="B79" s="3">
        <v>45842</v>
      </c>
      <c r="C79" t="s">
        <v>710</v>
      </c>
      <c r="D79" s="4">
        <v>750</v>
      </c>
    </row>
    <row r="80" spans="1:4" hidden="1" x14ac:dyDescent="0.2">
      <c r="A80" s="2" t="s">
        <v>362</v>
      </c>
      <c r="B80" s="3">
        <v>45842</v>
      </c>
      <c r="C80" s="2" t="s">
        <v>363</v>
      </c>
      <c r="D80" s="4">
        <v>45000</v>
      </c>
    </row>
    <row r="81" spans="1:4" hidden="1" x14ac:dyDescent="0.2">
      <c r="A81" s="2" t="s">
        <v>340</v>
      </c>
      <c r="B81" s="3">
        <v>45842</v>
      </c>
      <c r="C81" s="2" t="s">
        <v>84</v>
      </c>
      <c r="D81" s="4">
        <v>5573</v>
      </c>
    </row>
    <row r="82" spans="1:4" hidden="1" x14ac:dyDescent="0.2">
      <c r="A82" s="2" t="s">
        <v>238</v>
      </c>
      <c r="B82" s="3">
        <v>45842</v>
      </c>
      <c r="C82" s="2" t="s">
        <v>13</v>
      </c>
      <c r="D82" s="4">
        <v>1042.01</v>
      </c>
    </row>
    <row r="83" spans="1:4" hidden="1" x14ac:dyDescent="0.2">
      <c r="A83" s="2" t="s">
        <v>254</v>
      </c>
      <c r="B83" s="3">
        <v>45842</v>
      </c>
      <c r="C83" t="s">
        <v>42</v>
      </c>
      <c r="D83" s="4">
        <v>27666</v>
      </c>
    </row>
    <row r="84" spans="1:4" hidden="1" x14ac:dyDescent="0.2">
      <c r="A84" s="2" t="s">
        <v>364</v>
      </c>
      <c r="B84" s="3">
        <v>45842</v>
      </c>
      <c r="C84" t="s">
        <v>179</v>
      </c>
      <c r="D84" s="4">
        <v>753</v>
      </c>
    </row>
    <row r="85" spans="1:4" hidden="1" x14ac:dyDescent="0.2">
      <c r="A85" s="2" t="s">
        <v>82</v>
      </c>
      <c r="B85" s="3">
        <v>45842</v>
      </c>
      <c r="C85" t="s">
        <v>336</v>
      </c>
      <c r="D85" s="4">
        <v>21980</v>
      </c>
    </row>
    <row r="86" spans="1:4" hidden="1" x14ac:dyDescent="0.2">
      <c r="A86" s="2" t="s">
        <v>365</v>
      </c>
      <c r="B86" s="3">
        <v>45842</v>
      </c>
      <c r="C86" s="2" t="s">
        <v>22</v>
      </c>
      <c r="D86" s="4">
        <v>2000</v>
      </c>
    </row>
    <row r="87" spans="1:4" hidden="1" x14ac:dyDescent="0.2">
      <c r="A87" s="2" t="s">
        <v>151</v>
      </c>
      <c r="B87" s="3">
        <v>45842</v>
      </c>
      <c r="C87" s="2" t="s">
        <v>808</v>
      </c>
      <c r="D87" s="4">
        <v>10000</v>
      </c>
    </row>
    <row r="88" spans="1:4" hidden="1" x14ac:dyDescent="0.2">
      <c r="A88" s="2" t="s">
        <v>85</v>
      </c>
      <c r="B88" s="3">
        <v>45842</v>
      </c>
      <c r="C88" t="s">
        <v>716</v>
      </c>
      <c r="D88" s="4">
        <v>1250</v>
      </c>
    </row>
    <row r="89" spans="1:4" hidden="1" x14ac:dyDescent="0.2">
      <c r="A89" s="2" t="s">
        <v>173</v>
      </c>
      <c r="B89" s="3">
        <v>45842</v>
      </c>
      <c r="C89" s="2" t="s">
        <v>717</v>
      </c>
      <c r="D89" s="4">
        <v>10000</v>
      </c>
    </row>
    <row r="90" spans="1:4" hidden="1" x14ac:dyDescent="0.2">
      <c r="A90" s="2" t="s">
        <v>366</v>
      </c>
      <c r="B90" s="3">
        <v>45842</v>
      </c>
      <c r="C90" s="2" t="s">
        <v>22</v>
      </c>
      <c r="D90" s="4">
        <v>3000</v>
      </c>
    </row>
    <row r="91" spans="1:4" hidden="1" x14ac:dyDescent="0.2">
      <c r="A91" s="2" t="s">
        <v>277</v>
      </c>
      <c r="B91" s="3">
        <v>45842</v>
      </c>
      <c r="C91" s="2" t="s">
        <v>90</v>
      </c>
      <c r="D91" s="4">
        <v>13213.07</v>
      </c>
    </row>
    <row r="92" spans="1:4" hidden="1" x14ac:dyDescent="0.2">
      <c r="A92" s="2" t="s">
        <v>87</v>
      </c>
      <c r="B92" s="3">
        <v>45842</v>
      </c>
      <c r="C92" t="s">
        <v>710</v>
      </c>
      <c r="D92" s="4">
        <v>1500</v>
      </c>
    </row>
    <row r="93" spans="1:4" hidden="1" x14ac:dyDescent="0.2">
      <c r="A93" s="2" t="s">
        <v>367</v>
      </c>
      <c r="B93" s="3">
        <v>45842</v>
      </c>
      <c r="C93" s="2" t="s">
        <v>33</v>
      </c>
      <c r="D93" s="4">
        <v>1556</v>
      </c>
    </row>
    <row r="94" spans="1:4" hidden="1" x14ac:dyDescent="0.2">
      <c r="A94" s="2" t="s">
        <v>88</v>
      </c>
      <c r="B94" s="3">
        <v>45842</v>
      </c>
      <c r="C94" t="s">
        <v>710</v>
      </c>
      <c r="D94" s="4">
        <v>1250</v>
      </c>
    </row>
    <row r="95" spans="1:4" hidden="1" x14ac:dyDescent="0.2">
      <c r="A95" s="2" t="s">
        <v>89</v>
      </c>
      <c r="B95" s="3">
        <v>45842</v>
      </c>
      <c r="C95" t="s">
        <v>710</v>
      </c>
      <c r="D95" s="4">
        <v>1500</v>
      </c>
    </row>
    <row r="96" spans="1:4" hidden="1" x14ac:dyDescent="0.2">
      <c r="A96" s="2" t="s">
        <v>93</v>
      </c>
      <c r="B96" s="3">
        <v>45842</v>
      </c>
      <c r="C96" s="2" t="s">
        <v>13</v>
      </c>
      <c r="D96" s="4">
        <v>121635</v>
      </c>
    </row>
    <row r="97" spans="1:4" hidden="1" x14ac:dyDescent="0.2">
      <c r="A97" s="2" t="s">
        <v>94</v>
      </c>
      <c r="B97" s="3">
        <v>45842</v>
      </c>
      <c r="C97" t="s">
        <v>710</v>
      </c>
      <c r="D97" s="4">
        <v>1500</v>
      </c>
    </row>
    <row r="98" spans="1:4" hidden="1" x14ac:dyDescent="0.2">
      <c r="A98" s="2" t="s">
        <v>96</v>
      </c>
      <c r="B98" s="3">
        <v>45842</v>
      </c>
      <c r="C98" t="s">
        <v>716</v>
      </c>
      <c r="D98" s="4">
        <v>750</v>
      </c>
    </row>
    <row r="99" spans="1:4" hidden="1" x14ac:dyDescent="0.2">
      <c r="A99" s="2" t="s">
        <v>217</v>
      </c>
      <c r="B99" s="3">
        <v>45842</v>
      </c>
      <c r="C99" s="2" t="s">
        <v>33</v>
      </c>
      <c r="D99" s="4">
        <v>10760</v>
      </c>
    </row>
    <row r="100" spans="1:4" hidden="1" x14ac:dyDescent="0.2">
      <c r="A100" s="2" t="s">
        <v>97</v>
      </c>
      <c r="B100" s="3">
        <v>45842</v>
      </c>
      <c r="C100" t="s">
        <v>710</v>
      </c>
      <c r="D100" s="4">
        <v>1500</v>
      </c>
    </row>
    <row r="101" spans="1:4" hidden="1" x14ac:dyDescent="0.2">
      <c r="A101" s="2" t="s">
        <v>368</v>
      </c>
      <c r="B101" s="3">
        <v>45842</v>
      </c>
      <c r="C101" s="2" t="s">
        <v>13</v>
      </c>
      <c r="D101" s="4">
        <v>12832.5</v>
      </c>
    </row>
    <row r="102" spans="1:4" hidden="1" x14ac:dyDescent="0.2">
      <c r="A102" s="2" t="s">
        <v>98</v>
      </c>
      <c r="B102" s="3">
        <v>45842</v>
      </c>
      <c r="C102" t="s">
        <v>710</v>
      </c>
      <c r="D102" s="4">
        <v>750</v>
      </c>
    </row>
    <row r="103" spans="1:4" hidden="1" x14ac:dyDescent="0.2">
      <c r="A103" s="2" t="s">
        <v>102</v>
      </c>
      <c r="B103" s="3">
        <v>45842</v>
      </c>
      <c r="C103" t="s">
        <v>710</v>
      </c>
      <c r="D103" s="4">
        <v>750</v>
      </c>
    </row>
    <row r="104" spans="1:4" hidden="1" x14ac:dyDescent="0.2">
      <c r="A104" s="2" t="s">
        <v>104</v>
      </c>
      <c r="B104" s="3">
        <v>45842</v>
      </c>
      <c r="C104" t="s">
        <v>710</v>
      </c>
      <c r="D104" s="4">
        <v>1500</v>
      </c>
    </row>
    <row r="105" spans="1:4" hidden="1" x14ac:dyDescent="0.2">
      <c r="A105" s="2" t="s">
        <v>369</v>
      </c>
      <c r="B105" s="3">
        <v>45842</v>
      </c>
      <c r="C105" t="s">
        <v>718</v>
      </c>
      <c r="D105" s="4">
        <v>650.01</v>
      </c>
    </row>
    <row r="106" spans="1:4" hidden="1" x14ac:dyDescent="0.2">
      <c r="A106" s="2" t="s">
        <v>369</v>
      </c>
      <c r="B106" s="3">
        <v>45842</v>
      </c>
      <c r="C106" t="s">
        <v>179</v>
      </c>
      <c r="D106" s="4">
        <v>9000</v>
      </c>
    </row>
    <row r="107" spans="1:4" hidden="1" x14ac:dyDescent="0.2">
      <c r="A107" s="2" t="s">
        <v>155</v>
      </c>
      <c r="B107" s="3">
        <v>45842</v>
      </c>
      <c r="C107" s="2" t="s">
        <v>1</v>
      </c>
      <c r="D107" s="4">
        <v>15000</v>
      </c>
    </row>
    <row r="108" spans="1:4" hidden="1" x14ac:dyDescent="0.2">
      <c r="A108" s="2" t="s">
        <v>370</v>
      </c>
      <c r="B108" s="3">
        <v>45842</v>
      </c>
      <c r="C108" t="s">
        <v>179</v>
      </c>
      <c r="D108" s="4">
        <v>2000</v>
      </c>
    </row>
    <row r="109" spans="1:4" hidden="1" x14ac:dyDescent="0.2">
      <c r="A109" s="2" t="s">
        <v>107</v>
      </c>
      <c r="B109" s="3">
        <v>45842</v>
      </c>
      <c r="C109" t="s">
        <v>710</v>
      </c>
      <c r="D109" s="4">
        <v>750</v>
      </c>
    </row>
    <row r="110" spans="1:4" hidden="1" x14ac:dyDescent="0.2">
      <c r="A110" s="2" t="s">
        <v>371</v>
      </c>
      <c r="B110" s="3">
        <v>45842</v>
      </c>
      <c r="C110" s="2" t="s">
        <v>33</v>
      </c>
      <c r="D110" s="4">
        <v>3802.38</v>
      </c>
    </row>
    <row r="111" spans="1:4" hidden="1" x14ac:dyDescent="0.2">
      <c r="A111" s="2" t="s">
        <v>372</v>
      </c>
      <c r="B111" s="3">
        <v>45842</v>
      </c>
      <c r="C111" s="2" t="s">
        <v>33</v>
      </c>
      <c r="D111" s="4">
        <v>1994</v>
      </c>
    </row>
    <row r="112" spans="1:4" hidden="1" x14ac:dyDescent="0.2">
      <c r="A112" s="2" t="s">
        <v>108</v>
      </c>
      <c r="B112" s="3">
        <v>45842</v>
      </c>
      <c r="C112" s="2" t="s">
        <v>69</v>
      </c>
      <c r="D112" s="4">
        <v>4649.5600000000004</v>
      </c>
    </row>
    <row r="113" spans="1:4" hidden="1" x14ac:dyDescent="0.2">
      <c r="A113" s="2" t="s">
        <v>373</v>
      </c>
      <c r="B113" s="3">
        <v>45842</v>
      </c>
      <c r="C113" s="2" t="s">
        <v>13</v>
      </c>
      <c r="D113" s="4">
        <v>1362</v>
      </c>
    </row>
    <row r="114" spans="1:4" hidden="1" x14ac:dyDescent="0.2">
      <c r="A114" s="2" t="s">
        <v>373</v>
      </c>
      <c r="B114" s="3">
        <v>45842</v>
      </c>
      <c r="C114" s="2" t="s">
        <v>13</v>
      </c>
      <c r="D114" s="4">
        <v>1199</v>
      </c>
    </row>
    <row r="115" spans="1:4" hidden="1" x14ac:dyDescent="0.2">
      <c r="A115" s="2" t="s">
        <v>374</v>
      </c>
      <c r="B115" s="3">
        <v>45842</v>
      </c>
      <c r="C115" s="2" t="s">
        <v>13</v>
      </c>
      <c r="D115" s="4">
        <v>139092.12</v>
      </c>
    </row>
    <row r="116" spans="1:4" hidden="1" x14ac:dyDescent="0.2">
      <c r="A116" s="2" t="s">
        <v>167</v>
      </c>
      <c r="B116" s="3">
        <v>45842</v>
      </c>
      <c r="C116" t="s">
        <v>719</v>
      </c>
      <c r="D116" s="4">
        <v>10000</v>
      </c>
    </row>
    <row r="117" spans="1:4" hidden="1" x14ac:dyDescent="0.2">
      <c r="A117" s="2" t="s">
        <v>375</v>
      </c>
      <c r="B117" s="3">
        <v>45842</v>
      </c>
      <c r="C117" s="2" t="s">
        <v>347</v>
      </c>
      <c r="D117" s="4">
        <v>66221.41</v>
      </c>
    </row>
    <row r="118" spans="1:4" hidden="1" x14ac:dyDescent="0.2">
      <c r="A118" s="2" t="s">
        <v>156</v>
      </c>
      <c r="B118" s="3">
        <v>45842</v>
      </c>
      <c r="C118" s="2" t="s">
        <v>720</v>
      </c>
      <c r="D118" s="4">
        <v>10000</v>
      </c>
    </row>
    <row r="119" spans="1:4" hidden="1" x14ac:dyDescent="0.2">
      <c r="A119" s="2" t="s">
        <v>114</v>
      </c>
      <c r="B119" s="3">
        <v>45842</v>
      </c>
      <c r="C119" t="s">
        <v>710</v>
      </c>
      <c r="D119" s="4">
        <v>750</v>
      </c>
    </row>
    <row r="120" spans="1:4" hidden="1" x14ac:dyDescent="0.2">
      <c r="A120" s="2" t="s">
        <v>115</v>
      </c>
      <c r="B120" s="3">
        <v>45842</v>
      </c>
      <c r="C120" t="s">
        <v>710</v>
      </c>
      <c r="D120" s="4">
        <v>1500</v>
      </c>
    </row>
    <row r="121" spans="1:4" hidden="1" x14ac:dyDescent="0.2">
      <c r="A121" s="2" t="s">
        <v>281</v>
      </c>
      <c r="B121" s="3">
        <v>45842</v>
      </c>
      <c r="C121" s="2" t="s">
        <v>1</v>
      </c>
      <c r="D121" s="4">
        <v>40000.050000000003</v>
      </c>
    </row>
    <row r="122" spans="1:4" hidden="1" x14ac:dyDescent="0.2">
      <c r="A122" s="2" t="s">
        <v>118</v>
      </c>
      <c r="B122" s="3">
        <v>45842</v>
      </c>
      <c r="C122" t="s">
        <v>716</v>
      </c>
      <c r="D122" s="4">
        <v>1250</v>
      </c>
    </row>
    <row r="123" spans="1:4" hidden="1" x14ac:dyDescent="0.2">
      <c r="A123" s="2" t="s">
        <v>230</v>
      </c>
      <c r="B123" s="3">
        <v>45842</v>
      </c>
      <c r="C123" s="2" t="s">
        <v>33</v>
      </c>
      <c r="D123" s="4">
        <v>40716</v>
      </c>
    </row>
    <row r="124" spans="1:4" hidden="1" x14ac:dyDescent="0.2">
      <c r="A124" s="2" t="s">
        <v>121</v>
      </c>
      <c r="B124" s="3">
        <v>45842</v>
      </c>
      <c r="C124" t="s">
        <v>710</v>
      </c>
      <c r="D124" s="4">
        <v>1500</v>
      </c>
    </row>
    <row r="125" spans="1:4" hidden="1" x14ac:dyDescent="0.2">
      <c r="A125" s="2" t="s">
        <v>157</v>
      </c>
      <c r="B125" s="3">
        <v>45842</v>
      </c>
      <c r="C125" s="2" t="s">
        <v>158</v>
      </c>
      <c r="D125" s="4">
        <v>60100</v>
      </c>
    </row>
    <row r="126" spans="1:4" hidden="1" x14ac:dyDescent="0.2">
      <c r="A126" s="2" t="s">
        <v>157</v>
      </c>
      <c r="B126" s="3">
        <v>45842</v>
      </c>
      <c r="C126" s="2" t="s">
        <v>158</v>
      </c>
      <c r="D126" s="4">
        <v>49900</v>
      </c>
    </row>
    <row r="127" spans="1:4" hidden="1" x14ac:dyDescent="0.2">
      <c r="A127" s="2" t="s">
        <v>159</v>
      </c>
      <c r="B127" s="3">
        <v>45842</v>
      </c>
      <c r="C127" s="2" t="s">
        <v>158</v>
      </c>
      <c r="D127" s="4">
        <v>1473655.19</v>
      </c>
    </row>
    <row r="128" spans="1:4" hidden="1" x14ac:dyDescent="0.2">
      <c r="A128" s="2" t="s">
        <v>159</v>
      </c>
      <c r="B128" s="3">
        <v>45842</v>
      </c>
      <c r="C128" s="2" t="s">
        <v>158</v>
      </c>
      <c r="D128" s="4">
        <v>289718.14</v>
      </c>
    </row>
    <row r="129" spans="1:4" hidden="1" x14ac:dyDescent="0.2">
      <c r="A129" s="2" t="s">
        <v>159</v>
      </c>
      <c r="B129" s="3">
        <v>45842</v>
      </c>
      <c r="C129" s="2" t="s">
        <v>158</v>
      </c>
      <c r="D129" s="4">
        <v>398323</v>
      </c>
    </row>
    <row r="130" spans="1:4" hidden="1" x14ac:dyDescent="0.2">
      <c r="A130" s="2" t="s">
        <v>159</v>
      </c>
      <c r="B130" s="3">
        <v>45842</v>
      </c>
      <c r="C130" s="2" t="s">
        <v>158</v>
      </c>
      <c r="D130" s="4">
        <v>550892</v>
      </c>
    </row>
    <row r="131" spans="1:4" hidden="1" x14ac:dyDescent="0.2">
      <c r="A131" s="2" t="s">
        <v>159</v>
      </c>
      <c r="B131" s="3">
        <v>45842</v>
      </c>
      <c r="C131" s="2" t="s">
        <v>158</v>
      </c>
      <c r="D131" s="4">
        <v>555176</v>
      </c>
    </row>
    <row r="132" spans="1:4" hidden="1" x14ac:dyDescent="0.2">
      <c r="A132" s="2" t="s">
        <v>159</v>
      </c>
      <c r="B132" s="3">
        <v>45842</v>
      </c>
      <c r="C132" t="s">
        <v>158</v>
      </c>
      <c r="D132" s="4">
        <v>121455</v>
      </c>
    </row>
    <row r="133" spans="1:4" hidden="1" x14ac:dyDescent="0.2">
      <c r="A133" s="2" t="s">
        <v>123</v>
      </c>
      <c r="B133" s="3">
        <v>45842</v>
      </c>
      <c r="C133" s="2" t="s">
        <v>17</v>
      </c>
      <c r="D133" s="4">
        <v>80957</v>
      </c>
    </row>
    <row r="134" spans="1:4" hidden="1" x14ac:dyDescent="0.2">
      <c r="A134" s="2" t="s">
        <v>123</v>
      </c>
      <c r="B134" s="3">
        <v>45842</v>
      </c>
      <c r="C134" s="2" t="s">
        <v>17</v>
      </c>
      <c r="D134" s="4">
        <v>6000</v>
      </c>
    </row>
    <row r="135" spans="1:4" hidden="1" x14ac:dyDescent="0.2">
      <c r="A135" s="2" t="s">
        <v>123</v>
      </c>
      <c r="B135" s="3">
        <v>45842</v>
      </c>
      <c r="C135" s="2" t="s">
        <v>17</v>
      </c>
      <c r="D135" s="4">
        <v>80586</v>
      </c>
    </row>
    <row r="136" spans="1:4" hidden="1" x14ac:dyDescent="0.2">
      <c r="A136" s="2" t="s">
        <v>124</v>
      </c>
      <c r="B136" s="3">
        <v>45842</v>
      </c>
      <c r="C136" s="2" t="s">
        <v>33</v>
      </c>
      <c r="D136" s="4">
        <v>15312</v>
      </c>
    </row>
    <row r="137" spans="1:4" hidden="1" x14ac:dyDescent="0.2">
      <c r="A137" s="2" t="s">
        <v>377</v>
      </c>
      <c r="B137" s="3">
        <v>45842</v>
      </c>
      <c r="C137" s="2" t="s">
        <v>721</v>
      </c>
      <c r="D137" s="4">
        <v>2500</v>
      </c>
    </row>
    <row r="138" spans="1:4" hidden="1" x14ac:dyDescent="0.2">
      <c r="A138" s="2" t="s">
        <v>378</v>
      </c>
      <c r="B138" s="3">
        <v>45842</v>
      </c>
      <c r="C138" s="2" t="s">
        <v>22</v>
      </c>
      <c r="D138" s="4">
        <v>2610</v>
      </c>
    </row>
    <row r="139" spans="1:4" hidden="1" x14ac:dyDescent="0.2">
      <c r="A139" s="2" t="s">
        <v>128</v>
      </c>
      <c r="B139" s="3">
        <v>45842</v>
      </c>
      <c r="C139" t="s">
        <v>710</v>
      </c>
      <c r="D139" s="4">
        <v>1500</v>
      </c>
    </row>
    <row r="140" spans="1:4" hidden="1" x14ac:dyDescent="0.2">
      <c r="A140" s="2" t="s">
        <v>130</v>
      </c>
      <c r="B140" s="3">
        <v>45842</v>
      </c>
      <c r="C140" s="2" t="s">
        <v>33</v>
      </c>
      <c r="D140" s="4">
        <v>2000</v>
      </c>
    </row>
    <row r="141" spans="1:4" hidden="1" x14ac:dyDescent="0.2">
      <c r="A141" s="2" t="s">
        <v>168</v>
      </c>
      <c r="B141" s="3">
        <v>45842</v>
      </c>
      <c r="C141" s="2" t="s">
        <v>722</v>
      </c>
      <c r="D141" s="4">
        <v>10000</v>
      </c>
    </row>
    <row r="142" spans="1:4" hidden="1" x14ac:dyDescent="0.2">
      <c r="A142" s="2" t="s">
        <v>160</v>
      </c>
      <c r="B142" s="3">
        <v>45842</v>
      </c>
      <c r="C142" s="2" t="s">
        <v>723</v>
      </c>
      <c r="D142" s="4">
        <v>10000</v>
      </c>
    </row>
    <row r="143" spans="1:4" hidden="1" x14ac:dyDescent="0.2">
      <c r="A143" s="2" t="s">
        <v>379</v>
      </c>
      <c r="B143" s="3">
        <v>45842</v>
      </c>
      <c r="C143" t="s">
        <v>179</v>
      </c>
      <c r="D143" s="4">
        <v>17731.27</v>
      </c>
    </row>
    <row r="144" spans="1:4" hidden="1" x14ac:dyDescent="0.2">
      <c r="A144" s="2" t="s">
        <v>380</v>
      </c>
      <c r="B144" s="3">
        <v>45845</v>
      </c>
      <c r="C144" s="2" t="s">
        <v>21</v>
      </c>
      <c r="D144" s="4">
        <v>30878.06</v>
      </c>
    </row>
    <row r="145" spans="1:4" hidden="1" x14ac:dyDescent="0.2">
      <c r="A145" s="2" t="s">
        <v>381</v>
      </c>
      <c r="B145" s="3">
        <v>45846</v>
      </c>
      <c r="C145" t="s">
        <v>179</v>
      </c>
      <c r="D145" s="4">
        <v>998.37</v>
      </c>
    </row>
    <row r="146" spans="1:4" hidden="1" x14ac:dyDescent="0.2">
      <c r="A146" s="2" t="s">
        <v>190</v>
      </c>
      <c r="B146" s="3">
        <v>45846</v>
      </c>
      <c r="C146" s="2" t="s">
        <v>48</v>
      </c>
      <c r="D146" s="4">
        <v>23200</v>
      </c>
    </row>
    <row r="147" spans="1:4" hidden="1" x14ac:dyDescent="0.2">
      <c r="A147" s="2" t="s">
        <v>144</v>
      </c>
      <c r="B147" s="3">
        <v>45846</v>
      </c>
      <c r="C147" s="2" t="s">
        <v>724</v>
      </c>
      <c r="D147" s="4">
        <v>10000</v>
      </c>
    </row>
    <row r="148" spans="1:4" hidden="1" x14ac:dyDescent="0.2">
      <c r="A148" s="2" t="s">
        <v>145</v>
      </c>
      <c r="B148" s="3">
        <v>45846</v>
      </c>
      <c r="C148" s="2" t="s">
        <v>725</v>
      </c>
      <c r="D148" s="4">
        <v>10000</v>
      </c>
    </row>
    <row r="149" spans="1:4" hidden="1" x14ac:dyDescent="0.2">
      <c r="A149" s="2" t="s">
        <v>208</v>
      </c>
      <c r="B149" s="3">
        <v>45846</v>
      </c>
      <c r="C149" s="2" t="s">
        <v>48</v>
      </c>
      <c r="D149" s="4">
        <v>104400</v>
      </c>
    </row>
    <row r="150" spans="1:4" hidden="1" x14ac:dyDescent="0.2">
      <c r="A150" s="2" t="s">
        <v>240</v>
      </c>
      <c r="B150" s="3">
        <v>45846</v>
      </c>
      <c r="C150" s="2" t="s">
        <v>241</v>
      </c>
      <c r="D150" s="4">
        <v>15353926.58</v>
      </c>
    </row>
    <row r="151" spans="1:4" hidden="1" x14ac:dyDescent="0.2">
      <c r="A151" s="2" t="s">
        <v>213</v>
      </c>
      <c r="B151" s="3">
        <v>45846</v>
      </c>
      <c r="C151" s="2" t="s">
        <v>48</v>
      </c>
      <c r="D151" s="4">
        <v>17400</v>
      </c>
    </row>
    <row r="152" spans="1:4" hidden="1" x14ac:dyDescent="0.2">
      <c r="A152" s="2" t="s">
        <v>215</v>
      </c>
      <c r="B152" s="3">
        <v>45846</v>
      </c>
      <c r="C152" s="2" t="s">
        <v>48</v>
      </c>
      <c r="D152" s="4">
        <v>58000</v>
      </c>
    </row>
    <row r="153" spans="1:4" hidden="1" x14ac:dyDescent="0.2">
      <c r="A153" s="2" t="s">
        <v>161</v>
      </c>
      <c r="B153" s="3">
        <v>45846</v>
      </c>
      <c r="C153" s="2" t="s">
        <v>726</v>
      </c>
      <c r="D153" s="4">
        <v>10000</v>
      </c>
    </row>
    <row r="154" spans="1:4" hidden="1" x14ac:dyDescent="0.2">
      <c r="A154" s="2" t="s">
        <v>259</v>
      </c>
      <c r="B154" s="3">
        <v>45848</v>
      </c>
      <c r="C154" t="s">
        <v>727</v>
      </c>
      <c r="D154" s="4">
        <v>2000000</v>
      </c>
    </row>
    <row r="155" spans="1:4" hidden="1" x14ac:dyDescent="0.2">
      <c r="A155" s="2" t="s">
        <v>178</v>
      </c>
      <c r="B155" s="3">
        <v>45848</v>
      </c>
      <c r="C155" t="s">
        <v>179</v>
      </c>
      <c r="D155" s="4">
        <v>8000</v>
      </c>
    </row>
    <row r="156" spans="1:4" hidden="1" x14ac:dyDescent="0.2">
      <c r="A156" s="2" t="s">
        <v>269</v>
      </c>
      <c r="B156" s="3">
        <v>45848</v>
      </c>
      <c r="C156" s="2" t="s">
        <v>13</v>
      </c>
      <c r="D156" s="4">
        <v>72292.5</v>
      </c>
    </row>
    <row r="157" spans="1:4" hidden="1" x14ac:dyDescent="0.2">
      <c r="A157" s="2" t="s">
        <v>269</v>
      </c>
      <c r="B157" s="3">
        <v>45848</v>
      </c>
      <c r="C157" s="2" t="s">
        <v>13</v>
      </c>
      <c r="D157" s="4">
        <v>28790.77</v>
      </c>
    </row>
    <row r="158" spans="1:4" hidden="1" x14ac:dyDescent="0.2">
      <c r="A158" s="2" t="s">
        <v>176</v>
      </c>
      <c r="B158" s="3">
        <v>45848</v>
      </c>
      <c r="C158" s="2" t="s">
        <v>13</v>
      </c>
      <c r="D158" s="4">
        <v>392080</v>
      </c>
    </row>
    <row r="159" spans="1:4" hidden="1" x14ac:dyDescent="0.2">
      <c r="A159" s="2" t="s">
        <v>182</v>
      </c>
      <c r="B159" s="3">
        <v>45848</v>
      </c>
      <c r="C159" s="2" t="s">
        <v>84</v>
      </c>
      <c r="D159" s="4">
        <v>8000</v>
      </c>
    </row>
    <row r="160" spans="1:4" hidden="1" x14ac:dyDescent="0.2">
      <c r="A160" s="2" t="s">
        <v>183</v>
      </c>
      <c r="B160" s="3">
        <v>45848</v>
      </c>
      <c r="C160" t="s">
        <v>179</v>
      </c>
      <c r="D160" s="4">
        <v>8000</v>
      </c>
    </row>
    <row r="161" spans="1:4" hidden="1" x14ac:dyDescent="0.2">
      <c r="A161" s="2" t="s">
        <v>154</v>
      </c>
      <c r="B161" s="3">
        <v>45848</v>
      </c>
      <c r="C161" s="2" t="s">
        <v>728</v>
      </c>
      <c r="D161" s="4">
        <v>10000</v>
      </c>
    </row>
    <row r="162" spans="1:4" hidden="1" x14ac:dyDescent="0.2">
      <c r="A162" s="2" t="s">
        <v>105</v>
      </c>
      <c r="B162" s="3">
        <v>45848</v>
      </c>
      <c r="C162" s="2" t="s">
        <v>13</v>
      </c>
      <c r="D162" s="4">
        <v>49457.25</v>
      </c>
    </row>
    <row r="163" spans="1:4" hidden="1" x14ac:dyDescent="0.2">
      <c r="A163" s="2" t="s">
        <v>184</v>
      </c>
      <c r="B163" s="3">
        <v>45848</v>
      </c>
      <c r="C163" t="s">
        <v>179</v>
      </c>
      <c r="D163" s="4">
        <v>8000</v>
      </c>
    </row>
    <row r="164" spans="1:4" hidden="1" x14ac:dyDescent="0.2">
      <c r="A164" s="2" t="s">
        <v>382</v>
      </c>
      <c r="B164" s="3">
        <v>45848</v>
      </c>
      <c r="C164" s="2" t="s">
        <v>13</v>
      </c>
      <c r="D164" s="4">
        <v>127406.92</v>
      </c>
    </row>
    <row r="165" spans="1:4" hidden="1" x14ac:dyDescent="0.2">
      <c r="A165" s="2" t="s">
        <v>136</v>
      </c>
      <c r="B165" s="3">
        <v>45848</v>
      </c>
      <c r="C165" s="2" t="s">
        <v>137</v>
      </c>
      <c r="D165" s="4">
        <v>260000</v>
      </c>
    </row>
    <row r="166" spans="1:4" hidden="1" x14ac:dyDescent="0.2">
      <c r="A166" s="2" t="s">
        <v>350</v>
      </c>
      <c r="B166" s="3">
        <v>45849</v>
      </c>
      <c r="C166" s="2" t="s">
        <v>158</v>
      </c>
      <c r="D166" s="4">
        <v>265912.05</v>
      </c>
    </row>
    <row r="167" spans="1:4" hidden="1" x14ac:dyDescent="0.2">
      <c r="A167" s="2" t="s">
        <v>350</v>
      </c>
      <c r="B167" s="3">
        <v>45849</v>
      </c>
      <c r="C167" s="2" t="s">
        <v>158</v>
      </c>
      <c r="D167" s="4">
        <v>48236.89</v>
      </c>
    </row>
    <row r="168" spans="1:4" hidden="1" x14ac:dyDescent="0.2">
      <c r="A168" s="2" t="s">
        <v>352</v>
      </c>
      <c r="B168" s="3">
        <v>45849</v>
      </c>
      <c r="C168" s="2" t="s">
        <v>158</v>
      </c>
      <c r="D168" s="4">
        <v>35993.31</v>
      </c>
    </row>
    <row r="169" spans="1:4" hidden="1" x14ac:dyDescent="0.2">
      <c r="A169" s="2" t="s">
        <v>352</v>
      </c>
      <c r="B169" s="3">
        <v>45849</v>
      </c>
      <c r="C169" t="s">
        <v>158</v>
      </c>
      <c r="D169" s="4">
        <v>121455</v>
      </c>
    </row>
    <row r="170" spans="1:4" hidden="1" x14ac:dyDescent="0.2">
      <c r="A170" s="2" t="s">
        <v>354</v>
      </c>
      <c r="B170" s="3">
        <v>45849</v>
      </c>
      <c r="C170" t="s">
        <v>135</v>
      </c>
      <c r="D170" s="4">
        <v>6300</v>
      </c>
    </row>
    <row r="171" spans="1:4" hidden="1" x14ac:dyDescent="0.2">
      <c r="A171" s="2" t="s">
        <v>383</v>
      </c>
      <c r="B171" s="3">
        <v>45849</v>
      </c>
      <c r="C171" s="2" t="s">
        <v>33</v>
      </c>
      <c r="D171" s="4">
        <v>11484</v>
      </c>
    </row>
    <row r="172" spans="1:4" hidden="1" x14ac:dyDescent="0.2">
      <c r="A172" s="2" t="s">
        <v>384</v>
      </c>
      <c r="B172" s="3">
        <v>45849</v>
      </c>
      <c r="C172" s="2" t="s">
        <v>15</v>
      </c>
      <c r="D172" s="4">
        <v>7345.27</v>
      </c>
    </row>
    <row r="173" spans="1:4" hidden="1" x14ac:dyDescent="0.2">
      <c r="A173" s="2" t="s">
        <v>157</v>
      </c>
      <c r="B173" s="3">
        <v>45849</v>
      </c>
      <c r="C173" s="2" t="s">
        <v>158</v>
      </c>
      <c r="D173" s="4">
        <v>110000</v>
      </c>
    </row>
    <row r="174" spans="1:4" hidden="1" x14ac:dyDescent="0.2">
      <c r="A174" s="2" t="s">
        <v>159</v>
      </c>
      <c r="B174" s="3">
        <v>45849</v>
      </c>
      <c r="C174" s="2" t="s">
        <v>158</v>
      </c>
      <c r="D174" s="4">
        <v>1484548.95</v>
      </c>
    </row>
    <row r="175" spans="1:4" hidden="1" x14ac:dyDescent="0.2">
      <c r="A175" s="2" t="s">
        <v>159</v>
      </c>
      <c r="B175" s="3">
        <v>45849</v>
      </c>
      <c r="C175" s="2" t="s">
        <v>158</v>
      </c>
      <c r="D175" s="4">
        <v>667989.97</v>
      </c>
    </row>
    <row r="176" spans="1:4" hidden="1" x14ac:dyDescent="0.2">
      <c r="A176" s="2" t="s">
        <v>159</v>
      </c>
      <c r="B176" s="3">
        <v>45849</v>
      </c>
      <c r="C176" s="2" t="s">
        <v>158</v>
      </c>
      <c r="D176" s="4">
        <v>558518</v>
      </c>
    </row>
    <row r="177" spans="1:4" hidden="1" x14ac:dyDescent="0.2">
      <c r="A177" s="2" t="s">
        <v>159</v>
      </c>
      <c r="B177" s="3">
        <v>45849</v>
      </c>
      <c r="C177" s="2" t="s">
        <v>158</v>
      </c>
      <c r="D177" s="4">
        <v>556118</v>
      </c>
    </row>
    <row r="178" spans="1:4" hidden="1" x14ac:dyDescent="0.2">
      <c r="A178" s="2" t="s">
        <v>159</v>
      </c>
      <c r="B178" s="3">
        <v>45849</v>
      </c>
      <c r="C178" s="2" t="s">
        <v>158</v>
      </c>
      <c r="D178" s="4">
        <v>50000</v>
      </c>
    </row>
    <row r="179" spans="1:4" hidden="1" x14ac:dyDescent="0.2">
      <c r="A179" s="2" t="s">
        <v>159</v>
      </c>
      <c r="B179" s="3">
        <v>45849</v>
      </c>
      <c r="C179" t="s">
        <v>158</v>
      </c>
      <c r="D179" s="4">
        <v>121455</v>
      </c>
    </row>
    <row r="180" spans="1:4" hidden="1" x14ac:dyDescent="0.2">
      <c r="A180" s="2" t="s">
        <v>93</v>
      </c>
      <c r="B180" s="3">
        <v>45850</v>
      </c>
      <c r="C180" s="2" t="s">
        <v>13</v>
      </c>
      <c r="D180" s="4">
        <v>33277.5</v>
      </c>
    </row>
    <row r="181" spans="1:4" hidden="1" x14ac:dyDescent="0.2">
      <c r="A181" s="2" t="s">
        <v>159</v>
      </c>
      <c r="B181" s="3">
        <v>45850</v>
      </c>
      <c r="C181" s="2" t="s">
        <v>158</v>
      </c>
      <c r="D181" s="4">
        <v>58066</v>
      </c>
    </row>
    <row r="182" spans="1:4" hidden="1" x14ac:dyDescent="0.2">
      <c r="A182" s="2" t="s">
        <v>140</v>
      </c>
      <c r="B182" s="3">
        <v>45852</v>
      </c>
      <c r="C182" t="s">
        <v>179</v>
      </c>
      <c r="D182" s="4">
        <v>210</v>
      </c>
    </row>
    <row r="183" spans="1:4" hidden="1" x14ac:dyDescent="0.2">
      <c r="A183" s="2" t="s">
        <v>2</v>
      </c>
      <c r="B183" s="3">
        <v>45852</v>
      </c>
      <c r="C183" s="2" t="s">
        <v>3</v>
      </c>
      <c r="D183" s="4">
        <v>16255.39</v>
      </c>
    </row>
    <row r="184" spans="1:4" hidden="1" x14ac:dyDescent="0.2">
      <c r="A184" s="2" t="s">
        <v>4</v>
      </c>
      <c r="B184" s="3">
        <v>45852</v>
      </c>
      <c r="C184" s="2" t="s">
        <v>172</v>
      </c>
      <c r="D184" s="4">
        <v>2667.3</v>
      </c>
    </row>
    <row r="185" spans="1:4" hidden="1" x14ac:dyDescent="0.2">
      <c r="A185" s="2" t="s">
        <v>188</v>
      </c>
      <c r="B185" s="3">
        <v>45852</v>
      </c>
      <c r="C185" s="2" t="s">
        <v>48</v>
      </c>
      <c r="D185" s="4">
        <v>58000</v>
      </c>
    </row>
    <row r="186" spans="1:4" hidden="1" x14ac:dyDescent="0.2">
      <c r="A186" s="2" t="s">
        <v>10</v>
      </c>
      <c r="B186" s="3">
        <v>45852</v>
      </c>
      <c r="C186" s="2" t="s">
        <v>60</v>
      </c>
      <c r="D186" s="4">
        <v>105509.07</v>
      </c>
    </row>
    <row r="187" spans="1:4" hidden="1" x14ac:dyDescent="0.2">
      <c r="A187" s="2" t="s">
        <v>348</v>
      </c>
      <c r="B187" s="3">
        <v>45852</v>
      </c>
      <c r="C187" s="2" t="s">
        <v>17</v>
      </c>
      <c r="D187" s="4">
        <v>5000</v>
      </c>
    </row>
    <row r="188" spans="1:4" hidden="1" x14ac:dyDescent="0.2">
      <c r="A188" s="2" t="s">
        <v>349</v>
      </c>
      <c r="B188" s="3">
        <v>45852</v>
      </c>
      <c r="C188" t="s">
        <v>179</v>
      </c>
      <c r="D188" s="4">
        <v>5372.86</v>
      </c>
    </row>
    <row r="189" spans="1:4" hidden="1" x14ac:dyDescent="0.2">
      <c r="A189" s="2" t="s">
        <v>12</v>
      </c>
      <c r="B189" s="3">
        <v>45852</v>
      </c>
      <c r="C189" s="2" t="s">
        <v>13</v>
      </c>
      <c r="D189" s="4">
        <v>11136</v>
      </c>
    </row>
    <row r="190" spans="1:4" hidden="1" x14ac:dyDescent="0.2">
      <c r="A190" s="2" t="s">
        <v>386</v>
      </c>
      <c r="B190" s="3">
        <v>45852</v>
      </c>
      <c r="C190" s="2" t="s">
        <v>17</v>
      </c>
      <c r="D190" s="4">
        <v>28210.36</v>
      </c>
    </row>
    <row r="191" spans="1:4" hidden="1" x14ac:dyDescent="0.2">
      <c r="A191" s="2" t="s">
        <v>16</v>
      </c>
      <c r="B191" s="3">
        <v>45852</v>
      </c>
      <c r="C191" s="2" t="s">
        <v>17</v>
      </c>
      <c r="D191" s="4">
        <v>22582.799999999999</v>
      </c>
    </row>
    <row r="192" spans="1:4" hidden="1" x14ac:dyDescent="0.2">
      <c r="A192" s="2" t="s">
        <v>19</v>
      </c>
      <c r="B192" s="3">
        <v>45852</v>
      </c>
      <c r="C192" s="2" t="s">
        <v>15</v>
      </c>
      <c r="D192" s="4">
        <v>5192</v>
      </c>
    </row>
    <row r="193" spans="1:4" hidden="1" x14ac:dyDescent="0.2">
      <c r="A193" s="2" t="s">
        <v>19</v>
      </c>
      <c r="B193" s="3">
        <v>45852</v>
      </c>
      <c r="C193" s="2" t="s">
        <v>15</v>
      </c>
      <c r="D193" s="4">
        <v>24948</v>
      </c>
    </row>
    <row r="194" spans="1:4" hidden="1" x14ac:dyDescent="0.2">
      <c r="A194" s="2" t="s">
        <v>387</v>
      </c>
      <c r="B194" s="3">
        <v>45852</v>
      </c>
      <c r="C194" s="2" t="s">
        <v>17</v>
      </c>
      <c r="D194" s="4">
        <v>19076.04</v>
      </c>
    </row>
    <row r="195" spans="1:4" hidden="1" x14ac:dyDescent="0.2">
      <c r="A195" s="2" t="s">
        <v>388</v>
      </c>
      <c r="B195" s="3">
        <v>45852</v>
      </c>
      <c r="C195" s="2" t="s">
        <v>13</v>
      </c>
      <c r="D195" s="4">
        <v>5800</v>
      </c>
    </row>
    <row r="196" spans="1:4" hidden="1" x14ac:dyDescent="0.2">
      <c r="A196" s="2" t="s">
        <v>389</v>
      </c>
      <c r="B196" s="3">
        <v>45852</v>
      </c>
      <c r="C196" t="s">
        <v>179</v>
      </c>
      <c r="D196" s="4">
        <v>5848.44</v>
      </c>
    </row>
    <row r="197" spans="1:4" hidden="1" x14ac:dyDescent="0.2">
      <c r="A197" s="2" t="s">
        <v>191</v>
      </c>
      <c r="B197" s="3">
        <v>45852</v>
      </c>
      <c r="C197" s="2" t="s">
        <v>48</v>
      </c>
      <c r="D197" s="4">
        <v>11600</v>
      </c>
    </row>
    <row r="198" spans="1:4" hidden="1" x14ac:dyDescent="0.2">
      <c r="A198" s="2" t="s">
        <v>390</v>
      </c>
      <c r="B198" s="3">
        <v>45852</v>
      </c>
      <c r="C198" s="2" t="s">
        <v>17</v>
      </c>
      <c r="D198" s="4">
        <v>5000</v>
      </c>
    </row>
    <row r="199" spans="1:4" hidden="1" x14ac:dyDescent="0.2">
      <c r="A199" s="2" t="s">
        <v>143</v>
      </c>
      <c r="B199" s="3">
        <v>45852</v>
      </c>
      <c r="C199" t="s">
        <v>179</v>
      </c>
      <c r="D199" s="4">
        <v>9726.84</v>
      </c>
    </row>
    <row r="200" spans="1:4" hidden="1" x14ac:dyDescent="0.2">
      <c r="A200" s="2" t="s">
        <v>194</v>
      </c>
      <c r="B200" s="3">
        <v>45852</v>
      </c>
      <c r="C200" s="2" t="s">
        <v>48</v>
      </c>
      <c r="D200" s="4">
        <v>11600</v>
      </c>
    </row>
    <row r="201" spans="1:4" hidden="1" x14ac:dyDescent="0.2">
      <c r="A201" s="2" t="s">
        <v>32</v>
      </c>
      <c r="B201" s="3">
        <v>45852</v>
      </c>
      <c r="C201" s="2" t="s">
        <v>33</v>
      </c>
      <c r="D201" s="4">
        <v>3480</v>
      </c>
    </row>
    <row r="202" spans="1:4" hidden="1" x14ac:dyDescent="0.2">
      <c r="A202" s="2" t="s">
        <v>392</v>
      </c>
      <c r="B202" s="3">
        <v>45852</v>
      </c>
      <c r="C202" s="2" t="s">
        <v>126</v>
      </c>
      <c r="D202" s="4">
        <v>1991</v>
      </c>
    </row>
    <row r="203" spans="1:4" hidden="1" x14ac:dyDescent="0.2">
      <c r="A203" s="2" t="s">
        <v>351</v>
      </c>
      <c r="B203" s="3">
        <v>45852</v>
      </c>
      <c r="C203" s="2" t="s">
        <v>17</v>
      </c>
      <c r="D203" s="4">
        <v>5000</v>
      </c>
    </row>
    <row r="204" spans="1:4" hidden="1" x14ac:dyDescent="0.2">
      <c r="A204" s="2" t="s">
        <v>37</v>
      </c>
      <c r="B204" s="3">
        <v>45852</v>
      </c>
      <c r="C204" s="2" t="s">
        <v>13</v>
      </c>
      <c r="D204" s="4">
        <v>28211.78</v>
      </c>
    </row>
    <row r="205" spans="1:4" hidden="1" x14ac:dyDescent="0.2">
      <c r="A205" s="2" t="s">
        <v>393</v>
      </c>
      <c r="B205" s="3">
        <v>45852</v>
      </c>
      <c r="C205" t="s">
        <v>33</v>
      </c>
      <c r="D205" s="4">
        <v>76194.97</v>
      </c>
    </row>
    <row r="206" spans="1:4" hidden="1" x14ac:dyDescent="0.2">
      <c r="A206" s="2" t="s">
        <v>195</v>
      </c>
      <c r="B206" s="3">
        <v>45852</v>
      </c>
      <c r="C206" s="2" t="s">
        <v>48</v>
      </c>
      <c r="D206" s="4">
        <v>58000</v>
      </c>
    </row>
    <row r="207" spans="1:4" hidden="1" x14ac:dyDescent="0.2">
      <c r="A207" s="2" t="s">
        <v>38</v>
      </c>
      <c r="B207" s="3">
        <v>45852</v>
      </c>
      <c r="C207" s="2" t="s">
        <v>17</v>
      </c>
      <c r="D207" s="4">
        <v>25009.599999999999</v>
      </c>
    </row>
    <row r="208" spans="1:4" hidden="1" x14ac:dyDescent="0.2">
      <c r="A208" s="2" t="s">
        <v>267</v>
      </c>
      <c r="B208" s="3">
        <v>45852</v>
      </c>
      <c r="C208" s="2" t="s">
        <v>48</v>
      </c>
      <c r="D208" s="4">
        <v>34800</v>
      </c>
    </row>
    <row r="209" spans="1:4" hidden="1" x14ac:dyDescent="0.2">
      <c r="A209" s="2" t="s">
        <v>39</v>
      </c>
      <c r="B209" s="3">
        <v>45852</v>
      </c>
      <c r="C209" s="2" t="s">
        <v>40</v>
      </c>
      <c r="D209" s="4">
        <v>153827.71</v>
      </c>
    </row>
    <row r="210" spans="1:4" hidden="1" x14ac:dyDescent="0.2">
      <c r="A210" s="2" t="s">
        <v>262</v>
      </c>
      <c r="B210" s="3">
        <v>45852</v>
      </c>
      <c r="C210" s="2" t="s">
        <v>71</v>
      </c>
      <c r="D210" s="4">
        <v>469</v>
      </c>
    </row>
    <row r="211" spans="1:4" hidden="1" x14ac:dyDescent="0.2">
      <c r="A211" s="2" t="s">
        <v>354</v>
      </c>
      <c r="B211" s="3">
        <v>45852</v>
      </c>
      <c r="C211" t="s">
        <v>135</v>
      </c>
      <c r="D211" s="4">
        <v>6975</v>
      </c>
    </row>
    <row r="212" spans="1:4" hidden="1" x14ac:dyDescent="0.2">
      <c r="A212" s="2" t="s">
        <v>394</v>
      </c>
      <c r="B212" s="3">
        <v>45852</v>
      </c>
      <c r="C212" s="2" t="s">
        <v>21</v>
      </c>
      <c r="D212" s="4">
        <v>62120.32</v>
      </c>
    </row>
    <row r="213" spans="1:4" hidden="1" x14ac:dyDescent="0.2">
      <c r="A213" s="2" t="s">
        <v>45</v>
      </c>
      <c r="B213" s="3">
        <v>45852</v>
      </c>
      <c r="C213" s="2" t="s">
        <v>33</v>
      </c>
      <c r="D213" s="4">
        <v>30101</v>
      </c>
    </row>
    <row r="214" spans="1:4" hidden="1" x14ac:dyDescent="0.2">
      <c r="A214" s="2" t="s">
        <v>49</v>
      </c>
      <c r="B214" s="3">
        <v>45852</v>
      </c>
      <c r="C214" s="2" t="s">
        <v>13</v>
      </c>
      <c r="D214" s="4">
        <v>19706.43</v>
      </c>
    </row>
    <row r="215" spans="1:4" hidden="1" x14ac:dyDescent="0.2">
      <c r="A215" s="2" t="s">
        <v>51</v>
      </c>
      <c r="B215" s="3">
        <v>45852</v>
      </c>
      <c r="C215" s="2" t="s">
        <v>13</v>
      </c>
      <c r="D215" s="4">
        <v>24615.200000000001</v>
      </c>
    </row>
    <row r="216" spans="1:4" hidden="1" x14ac:dyDescent="0.2">
      <c r="A216" s="2" t="s">
        <v>200</v>
      </c>
      <c r="B216" s="3">
        <v>45852</v>
      </c>
      <c r="C216" s="2" t="s">
        <v>48</v>
      </c>
      <c r="D216" s="4">
        <v>11600</v>
      </c>
    </row>
    <row r="217" spans="1:4" hidden="1" x14ac:dyDescent="0.2">
      <c r="A217" s="2" t="s">
        <v>356</v>
      </c>
      <c r="B217" s="3">
        <v>45852</v>
      </c>
      <c r="C217" t="s">
        <v>179</v>
      </c>
      <c r="D217" s="4">
        <v>716.04</v>
      </c>
    </row>
    <row r="218" spans="1:4" hidden="1" x14ac:dyDescent="0.2">
      <c r="A218" s="2" t="s">
        <v>201</v>
      </c>
      <c r="B218" s="3">
        <v>45852</v>
      </c>
      <c r="C218" s="2" t="s">
        <v>48</v>
      </c>
      <c r="D218" s="4">
        <v>17212.5</v>
      </c>
    </row>
    <row r="219" spans="1:4" hidden="1" x14ac:dyDescent="0.2">
      <c r="A219" s="2" t="s">
        <v>202</v>
      </c>
      <c r="B219" s="3">
        <v>45852</v>
      </c>
      <c r="C219" s="2" t="s">
        <v>21</v>
      </c>
      <c r="D219" s="4">
        <v>2697.9</v>
      </c>
    </row>
    <row r="220" spans="1:4" hidden="1" x14ac:dyDescent="0.2">
      <c r="A220" s="2" t="s">
        <v>358</v>
      </c>
      <c r="B220" s="3">
        <v>45852</v>
      </c>
      <c r="C220" s="2" t="s">
        <v>13</v>
      </c>
      <c r="D220" s="4">
        <v>2514.3000000000002</v>
      </c>
    </row>
    <row r="221" spans="1:4" hidden="1" x14ac:dyDescent="0.2">
      <c r="A221" s="2" t="s">
        <v>53</v>
      </c>
      <c r="B221" s="3">
        <v>45852</v>
      </c>
      <c r="C221" s="2" t="s">
        <v>90</v>
      </c>
      <c r="D221" s="4">
        <v>20214.740000000002</v>
      </c>
    </row>
    <row r="222" spans="1:4" hidden="1" x14ac:dyDescent="0.2">
      <c r="A222" s="2" t="s">
        <v>54</v>
      </c>
      <c r="B222" s="3">
        <v>45852</v>
      </c>
      <c r="C222" s="2" t="s">
        <v>33</v>
      </c>
      <c r="D222" s="4">
        <v>19259.2</v>
      </c>
    </row>
    <row r="223" spans="1:4" hidden="1" x14ac:dyDescent="0.2">
      <c r="A223" s="2" t="s">
        <v>204</v>
      </c>
      <c r="B223" s="3">
        <v>45852</v>
      </c>
      <c r="C223" s="2" t="s">
        <v>17</v>
      </c>
      <c r="D223" s="4">
        <v>24489.18</v>
      </c>
    </row>
    <row r="224" spans="1:4" hidden="1" x14ac:dyDescent="0.2">
      <c r="A224" s="2" t="s">
        <v>205</v>
      </c>
      <c r="B224" s="3">
        <v>45852</v>
      </c>
      <c r="C224" s="2" t="s">
        <v>48</v>
      </c>
      <c r="D224" s="4">
        <v>11600</v>
      </c>
    </row>
    <row r="225" spans="1:4" hidden="1" x14ac:dyDescent="0.2">
      <c r="A225" s="2" t="s">
        <v>359</v>
      </c>
      <c r="B225" s="3">
        <v>45852</v>
      </c>
      <c r="C225" t="s">
        <v>179</v>
      </c>
      <c r="D225" s="4">
        <v>14759.33</v>
      </c>
    </row>
    <row r="226" spans="1:4" hidden="1" x14ac:dyDescent="0.2">
      <c r="A226" s="2" t="s">
        <v>144</v>
      </c>
      <c r="B226" s="3">
        <v>45852</v>
      </c>
      <c r="C226" s="2" t="s">
        <v>84</v>
      </c>
      <c r="D226" s="4">
        <v>2000</v>
      </c>
    </row>
    <row r="227" spans="1:4" hidden="1" x14ac:dyDescent="0.2">
      <c r="A227" s="2" t="s">
        <v>398</v>
      </c>
      <c r="B227" s="3">
        <v>45852</v>
      </c>
      <c r="C227" s="2" t="s">
        <v>17</v>
      </c>
      <c r="D227" s="4">
        <v>28798.07</v>
      </c>
    </row>
    <row r="228" spans="1:4" hidden="1" x14ac:dyDescent="0.2">
      <c r="A228" s="2" t="s">
        <v>207</v>
      </c>
      <c r="B228" s="3">
        <v>45852</v>
      </c>
      <c r="C228" t="s">
        <v>713</v>
      </c>
      <c r="D228" s="4">
        <v>9528.5</v>
      </c>
    </row>
    <row r="229" spans="1:4" hidden="1" x14ac:dyDescent="0.2">
      <c r="A229" s="2" t="s">
        <v>335</v>
      </c>
      <c r="B229" s="3">
        <v>45852</v>
      </c>
      <c r="C229" s="2" t="s">
        <v>125</v>
      </c>
      <c r="D229" s="4">
        <v>2942.92</v>
      </c>
    </row>
    <row r="230" spans="1:4" hidden="1" x14ac:dyDescent="0.2">
      <c r="A230" s="2" t="s">
        <v>210</v>
      </c>
      <c r="B230" s="3">
        <v>45852</v>
      </c>
      <c r="C230" s="2" t="s">
        <v>48</v>
      </c>
      <c r="D230" s="4">
        <v>34800</v>
      </c>
    </row>
    <row r="231" spans="1:4" hidden="1" x14ac:dyDescent="0.2">
      <c r="A231" s="2" t="s">
        <v>322</v>
      </c>
      <c r="B231" s="3">
        <v>45852</v>
      </c>
      <c r="C231" t="s">
        <v>179</v>
      </c>
      <c r="D231" s="4">
        <v>2431.3000000000002</v>
      </c>
    </row>
    <row r="232" spans="1:4" hidden="1" x14ac:dyDescent="0.2">
      <c r="A232" s="2" t="s">
        <v>211</v>
      </c>
      <c r="B232" s="3">
        <v>45852</v>
      </c>
      <c r="C232" s="2" t="s">
        <v>48</v>
      </c>
      <c r="D232" s="4">
        <v>174000</v>
      </c>
    </row>
    <row r="233" spans="1:4" hidden="1" x14ac:dyDescent="0.2">
      <c r="A233" s="2" t="s">
        <v>81</v>
      </c>
      <c r="B233" s="3">
        <v>45852</v>
      </c>
      <c r="C233" t="s">
        <v>729</v>
      </c>
      <c r="D233" s="4">
        <v>104865</v>
      </c>
    </row>
    <row r="234" spans="1:4" hidden="1" x14ac:dyDescent="0.2">
      <c r="A234" s="2" t="s">
        <v>212</v>
      </c>
      <c r="B234" s="3">
        <v>45852</v>
      </c>
      <c r="C234" t="s">
        <v>48</v>
      </c>
      <c r="D234" s="4">
        <v>232000</v>
      </c>
    </row>
    <row r="235" spans="1:4" hidden="1" x14ac:dyDescent="0.2">
      <c r="A235" s="2" t="s">
        <v>399</v>
      </c>
      <c r="B235" s="3">
        <v>45852</v>
      </c>
      <c r="C235" t="s">
        <v>179</v>
      </c>
      <c r="D235" s="4">
        <v>10000</v>
      </c>
    </row>
    <row r="236" spans="1:4" hidden="1" x14ac:dyDescent="0.2">
      <c r="A236" s="2" t="s">
        <v>400</v>
      </c>
      <c r="B236" s="3">
        <v>45852</v>
      </c>
      <c r="C236" s="2" t="s">
        <v>33</v>
      </c>
      <c r="D236" s="4">
        <v>5220</v>
      </c>
    </row>
    <row r="237" spans="1:4" hidden="1" x14ac:dyDescent="0.2">
      <c r="A237" s="2" t="s">
        <v>287</v>
      </c>
      <c r="B237" s="3">
        <v>45852</v>
      </c>
      <c r="C237" s="2" t="s">
        <v>17</v>
      </c>
      <c r="D237" s="4">
        <v>24489.18</v>
      </c>
    </row>
    <row r="238" spans="1:4" hidden="1" x14ac:dyDescent="0.2">
      <c r="A238" s="2" t="s">
        <v>402</v>
      </c>
      <c r="B238" s="3">
        <v>45852</v>
      </c>
      <c r="C238" s="2" t="s">
        <v>17</v>
      </c>
      <c r="D238" s="4">
        <v>28210.36</v>
      </c>
    </row>
    <row r="239" spans="1:4" hidden="1" x14ac:dyDescent="0.2">
      <c r="A239" s="2" t="s">
        <v>277</v>
      </c>
      <c r="B239" s="3">
        <v>45852</v>
      </c>
      <c r="C239" s="2" t="s">
        <v>175</v>
      </c>
      <c r="D239" s="4">
        <v>2400</v>
      </c>
    </row>
    <row r="240" spans="1:4" hidden="1" x14ac:dyDescent="0.2">
      <c r="A240" s="2" t="s">
        <v>403</v>
      </c>
      <c r="B240" s="3">
        <v>45852</v>
      </c>
      <c r="C240" s="2" t="s">
        <v>84</v>
      </c>
      <c r="D240" s="4">
        <v>266077.48</v>
      </c>
    </row>
    <row r="241" spans="1:4" hidden="1" x14ac:dyDescent="0.2">
      <c r="A241" s="2" t="s">
        <v>91</v>
      </c>
      <c r="B241" s="3">
        <v>45852</v>
      </c>
      <c r="C241" s="2" t="s">
        <v>92</v>
      </c>
      <c r="D241" s="4">
        <v>158746</v>
      </c>
    </row>
    <row r="242" spans="1:4" hidden="1" x14ac:dyDescent="0.2">
      <c r="A242" s="2" t="s">
        <v>95</v>
      </c>
      <c r="B242" s="3">
        <v>45852</v>
      </c>
      <c r="C242" s="2" t="s">
        <v>33</v>
      </c>
      <c r="D242" s="4">
        <v>5312.8</v>
      </c>
    </row>
    <row r="243" spans="1:4" hidden="1" x14ac:dyDescent="0.2">
      <c r="A243" s="2" t="s">
        <v>154</v>
      </c>
      <c r="B243" s="3">
        <v>45852</v>
      </c>
      <c r="C243" s="2" t="s">
        <v>84</v>
      </c>
      <c r="D243" s="4">
        <v>5000</v>
      </c>
    </row>
    <row r="244" spans="1:4" hidden="1" x14ac:dyDescent="0.2">
      <c r="A244" s="2" t="s">
        <v>326</v>
      </c>
      <c r="B244" s="3">
        <v>45852</v>
      </c>
      <c r="C244" s="2" t="s">
        <v>17</v>
      </c>
      <c r="D244" s="4">
        <v>18806.900000000001</v>
      </c>
    </row>
    <row r="245" spans="1:4" hidden="1" x14ac:dyDescent="0.2">
      <c r="A245" s="2" t="s">
        <v>404</v>
      </c>
      <c r="B245" s="3">
        <v>45852</v>
      </c>
      <c r="C245" s="2" t="s">
        <v>17</v>
      </c>
      <c r="D245" s="4">
        <v>24489.18</v>
      </c>
    </row>
    <row r="246" spans="1:4" hidden="1" x14ac:dyDescent="0.2">
      <c r="A246" s="2" t="s">
        <v>306</v>
      </c>
      <c r="B246" s="3">
        <v>45852</v>
      </c>
      <c r="C246" s="2" t="s">
        <v>17</v>
      </c>
      <c r="D246" s="4">
        <v>36733.769999999997</v>
      </c>
    </row>
    <row r="247" spans="1:4" hidden="1" x14ac:dyDescent="0.2">
      <c r="A247" s="2" t="s">
        <v>405</v>
      </c>
      <c r="B247" s="3">
        <v>45852</v>
      </c>
      <c r="C247" s="2" t="s">
        <v>13</v>
      </c>
      <c r="D247" s="4">
        <v>195535</v>
      </c>
    </row>
    <row r="248" spans="1:4" hidden="1" x14ac:dyDescent="0.2">
      <c r="A248" s="2" t="s">
        <v>368</v>
      </c>
      <c r="B248" s="3">
        <v>45852</v>
      </c>
      <c r="C248" s="2" t="s">
        <v>13</v>
      </c>
      <c r="D248" s="4">
        <v>63901.5</v>
      </c>
    </row>
    <row r="249" spans="1:4" hidden="1" x14ac:dyDescent="0.2">
      <c r="A249" s="2" t="s">
        <v>406</v>
      </c>
      <c r="B249" s="3">
        <v>45852</v>
      </c>
      <c r="C249" s="2" t="s">
        <v>17</v>
      </c>
      <c r="D249" s="4">
        <v>28223.99</v>
      </c>
    </row>
    <row r="250" spans="1:4" hidden="1" x14ac:dyDescent="0.2">
      <c r="A250" s="2" t="s">
        <v>407</v>
      </c>
      <c r="B250" s="3">
        <v>45852</v>
      </c>
      <c r="C250" s="2" t="s">
        <v>17</v>
      </c>
      <c r="D250" s="4">
        <v>28900.560000000001</v>
      </c>
    </row>
    <row r="251" spans="1:4" hidden="1" x14ac:dyDescent="0.2">
      <c r="A251" s="2" t="s">
        <v>408</v>
      </c>
      <c r="B251" s="3">
        <v>45852</v>
      </c>
      <c r="C251" s="2" t="s">
        <v>17</v>
      </c>
      <c r="D251" s="4">
        <v>36733.769999999997</v>
      </c>
    </row>
    <row r="252" spans="1:4" hidden="1" x14ac:dyDescent="0.2">
      <c r="A252" s="2" t="s">
        <v>221</v>
      </c>
      <c r="B252" s="3">
        <v>45852</v>
      </c>
      <c r="C252" s="2" t="s">
        <v>48</v>
      </c>
      <c r="D252" s="4">
        <v>15000</v>
      </c>
    </row>
    <row r="253" spans="1:4" hidden="1" x14ac:dyDescent="0.2">
      <c r="A253" s="2" t="s">
        <v>409</v>
      </c>
      <c r="B253" s="3">
        <v>45852</v>
      </c>
      <c r="C253" s="2" t="s">
        <v>410</v>
      </c>
      <c r="D253" s="4">
        <v>50213.83</v>
      </c>
    </row>
    <row r="254" spans="1:4" hidden="1" x14ac:dyDescent="0.2">
      <c r="A254" s="2" t="s">
        <v>412</v>
      </c>
      <c r="B254" s="3">
        <v>45852</v>
      </c>
      <c r="C254" s="2" t="s">
        <v>13</v>
      </c>
      <c r="D254" s="4">
        <v>3248</v>
      </c>
    </row>
    <row r="255" spans="1:4" hidden="1" x14ac:dyDescent="0.2">
      <c r="A255" s="2" t="s">
        <v>223</v>
      </c>
      <c r="B255" s="3">
        <v>45852</v>
      </c>
      <c r="C255" s="2" t="s">
        <v>48</v>
      </c>
      <c r="D255" s="4">
        <v>58000</v>
      </c>
    </row>
    <row r="256" spans="1:4" hidden="1" x14ac:dyDescent="0.2">
      <c r="A256" s="2" t="s">
        <v>224</v>
      </c>
      <c r="B256" s="3">
        <v>45852</v>
      </c>
      <c r="C256" s="2" t="s">
        <v>48</v>
      </c>
      <c r="D256" s="4">
        <v>34800</v>
      </c>
    </row>
    <row r="257" spans="1:4" hidden="1" x14ac:dyDescent="0.2">
      <c r="A257" s="2" t="s">
        <v>110</v>
      </c>
      <c r="B257" s="3">
        <v>45852</v>
      </c>
      <c r="C257" s="2" t="s">
        <v>48</v>
      </c>
      <c r="D257" s="4">
        <v>104400</v>
      </c>
    </row>
    <row r="258" spans="1:4" hidden="1" x14ac:dyDescent="0.2">
      <c r="A258" s="2" t="s">
        <v>308</v>
      </c>
      <c r="B258" s="3">
        <v>45852</v>
      </c>
      <c r="C258" s="2" t="s">
        <v>48</v>
      </c>
      <c r="D258" s="4">
        <v>174000</v>
      </c>
    </row>
    <row r="259" spans="1:4" hidden="1" x14ac:dyDescent="0.2">
      <c r="A259" s="2" t="s">
        <v>177</v>
      </c>
      <c r="B259" s="3">
        <v>45852</v>
      </c>
      <c r="C259" s="2" t="s">
        <v>71</v>
      </c>
      <c r="D259" s="4">
        <v>9889.98</v>
      </c>
    </row>
    <row r="260" spans="1:4" hidden="1" x14ac:dyDescent="0.2">
      <c r="A260" s="2" t="s">
        <v>225</v>
      </c>
      <c r="B260" s="3">
        <v>45852</v>
      </c>
      <c r="C260" s="2" t="s">
        <v>48</v>
      </c>
      <c r="D260" s="4">
        <v>23200</v>
      </c>
    </row>
    <row r="261" spans="1:4" hidden="1" x14ac:dyDescent="0.2">
      <c r="A261" s="2" t="s">
        <v>226</v>
      </c>
      <c r="B261" s="3">
        <v>45852</v>
      </c>
      <c r="C261" t="s">
        <v>179</v>
      </c>
      <c r="D261" s="4">
        <v>2466.19</v>
      </c>
    </row>
    <row r="262" spans="1:4" hidden="1" x14ac:dyDescent="0.2">
      <c r="A262" s="2" t="s">
        <v>375</v>
      </c>
      <c r="B262" s="3">
        <v>45852</v>
      </c>
      <c r="C262" s="2" t="s">
        <v>3</v>
      </c>
      <c r="D262" s="4">
        <v>70029.63</v>
      </c>
    </row>
    <row r="263" spans="1:4" hidden="1" x14ac:dyDescent="0.2">
      <c r="A263" s="2" t="s">
        <v>414</v>
      </c>
      <c r="B263" s="3">
        <v>45852</v>
      </c>
      <c r="C263" s="2" t="s">
        <v>17</v>
      </c>
      <c r="D263" s="4">
        <v>17698.86</v>
      </c>
    </row>
    <row r="264" spans="1:4" hidden="1" x14ac:dyDescent="0.2">
      <c r="A264" s="2" t="s">
        <v>228</v>
      </c>
      <c r="B264" s="3">
        <v>45852</v>
      </c>
      <c r="C264" s="2" t="s">
        <v>48</v>
      </c>
      <c r="D264" s="4">
        <v>23200</v>
      </c>
    </row>
    <row r="265" spans="1:4" hidden="1" x14ac:dyDescent="0.2">
      <c r="A265" s="2" t="s">
        <v>228</v>
      </c>
      <c r="B265" s="3">
        <v>45852</v>
      </c>
      <c r="C265" s="2" t="s">
        <v>48</v>
      </c>
      <c r="D265" s="4">
        <v>23200</v>
      </c>
    </row>
    <row r="266" spans="1:4" hidden="1" x14ac:dyDescent="0.2">
      <c r="A266" s="2" t="s">
        <v>415</v>
      </c>
      <c r="B266" s="3">
        <v>45852</v>
      </c>
      <c r="C266" s="2" t="s">
        <v>17</v>
      </c>
      <c r="D266" s="4">
        <v>29156.52</v>
      </c>
    </row>
    <row r="267" spans="1:4" hidden="1" x14ac:dyDescent="0.2">
      <c r="A267" s="2" t="s">
        <v>255</v>
      </c>
      <c r="B267" s="3">
        <v>45852</v>
      </c>
      <c r="C267" s="2" t="s">
        <v>256</v>
      </c>
      <c r="D267" s="4">
        <v>74874.37</v>
      </c>
    </row>
    <row r="268" spans="1:4" hidden="1" x14ac:dyDescent="0.2">
      <c r="A268" s="2" t="s">
        <v>229</v>
      </c>
      <c r="B268" s="3">
        <v>45852</v>
      </c>
      <c r="C268" t="s">
        <v>179</v>
      </c>
      <c r="D268" s="4">
        <v>496</v>
      </c>
    </row>
    <row r="269" spans="1:4" hidden="1" x14ac:dyDescent="0.2">
      <c r="A269" s="2" t="s">
        <v>230</v>
      </c>
      <c r="B269" s="3">
        <v>45852</v>
      </c>
      <c r="C269" s="2" t="s">
        <v>33</v>
      </c>
      <c r="D269" s="4">
        <v>9778</v>
      </c>
    </row>
    <row r="270" spans="1:4" hidden="1" x14ac:dyDescent="0.2">
      <c r="A270" s="2" t="s">
        <v>231</v>
      </c>
      <c r="B270" s="3">
        <v>45852</v>
      </c>
      <c r="C270" s="2" t="s">
        <v>17</v>
      </c>
      <c r="D270" s="4">
        <v>36733.769999999997</v>
      </c>
    </row>
    <row r="271" spans="1:4" hidden="1" x14ac:dyDescent="0.2">
      <c r="A271" s="2" t="s">
        <v>416</v>
      </c>
      <c r="B271" s="3">
        <v>45852</v>
      </c>
      <c r="C271" t="s">
        <v>33</v>
      </c>
      <c r="D271" s="4">
        <v>5742</v>
      </c>
    </row>
    <row r="272" spans="1:4" hidden="1" x14ac:dyDescent="0.2">
      <c r="A272" s="2" t="s">
        <v>233</v>
      </c>
      <c r="B272" s="3">
        <v>45852</v>
      </c>
      <c r="C272" s="2" t="s">
        <v>48</v>
      </c>
      <c r="D272" s="4">
        <v>17400</v>
      </c>
    </row>
    <row r="273" spans="1:4" hidden="1" x14ac:dyDescent="0.2">
      <c r="A273" s="2" t="s">
        <v>123</v>
      </c>
      <c r="B273" s="3">
        <v>45852</v>
      </c>
      <c r="C273" s="2" t="s">
        <v>17</v>
      </c>
      <c r="D273" s="4">
        <v>40000</v>
      </c>
    </row>
    <row r="274" spans="1:4" hidden="1" x14ac:dyDescent="0.2">
      <c r="A274" s="2" t="s">
        <v>418</v>
      </c>
      <c r="B274" s="3">
        <v>45852</v>
      </c>
      <c r="C274" s="2" t="s">
        <v>17</v>
      </c>
      <c r="D274" s="4">
        <v>36733.769999999997</v>
      </c>
    </row>
    <row r="275" spans="1:4" hidden="1" x14ac:dyDescent="0.2">
      <c r="A275" s="2" t="s">
        <v>419</v>
      </c>
      <c r="B275" s="3">
        <v>45852</v>
      </c>
      <c r="C275" s="2" t="s">
        <v>17</v>
      </c>
      <c r="D275" s="4">
        <v>26548.29</v>
      </c>
    </row>
    <row r="276" spans="1:4" hidden="1" x14ac:dyDescent="0.2">
      <c r="A276" s="2" t="s">
        <v>129</v>
      </c>
      <c r="B276" s="3">
        <v>45852</v>
      </c>
      <c r="C276" s="2" t="s">
        <v>92</v>
      </c>
      <c r="D276" s="4">
        <v>183839.98</v>
      </c>
    </row>
    <row r="277" spans="1:4" hidden="1" x14ac:dyDescent="0.2">
      <c r="A277" s="2" t="s">
        <v>420</v>
      </c>
      <c r="B277" s="3">
        <v>45852</v>
      </c>
      <c r="C277" s="2" t="s">
        <v>17</v>
      </c>
      <c r="D277" s="4">
        <v>26548.29</v>
      </c>
    </row>
    <row r="278" spans="1:4" hidden="1" x14ac:dyDescent="0.2">
      <c r="A278" s="2" t="s">
        <v>421</v>
      </c>
      <c r="B278" s="3">
        <v>45852</v>
      </c>
      <c r="C278" s="2" t="s">
        <v>17</v>
      </c>
      <c r="D278" s="4">
        <v>36733.769999999997</v>
      </c>
    </row>
    <row r="279" spans="1:4" hidden="1" x14ac:dyDescent="0.2">
      <c r="A279" s="2" t="s">
        <v>291</v>
      </c>
      <c r="B279" s="3">
        <v>45852</v>
      </c>
      <c r="C279" s="2" t="s">
        <v>17</v>
      </c>
      <c r="D279" s="4">
        <v>17698.86</v>
      </c>
    </row>
    <row r="280" spans="1:4" hidden="1" x14ac:dyDescent="0.2">
      <c r="A280" s="2" t="s">
        <v>236</v>
      </c>
      <c r="B280" s="3">
        <v>45852</v>
      </c>
      <c r="C280" s="2" t="s">
        <v>48</v>
      </c>
      <c r="D280" s="4">
        <v>34800</v>
      </c>
    </row>
    <row r="281" spans="1:4" hidden="1" x14ac:dyDescent="0.2">
      <c r="A281" s="2" t="s">
        <v>422</v>
      </c>
      <c r="B281" s="3">
        <v>45852</v>
      </c>
      <c r="C281" s="2" t="s">
        <v>17</v>
      </c>
      <c r="D281" s="4">
        <v>28614.06</v>
      </c>
    </row>
    <row r="282" spans="1:4" hidden="1" x14ac:dyDescent="0.2">
      <c r="A282" s="2" t="s">
        <v>132</v>
      </c>
      <c r="B282" s="3">
        <v>45852</v>
      </c>
      <c r="C282" s="2" t="s">
        <v>33</v>
      </c>
      <c r="D282" s="4">
        <v>18785.490000000002</v>
      </c>
    </row>
    <row r="283" spans="1:4" hidden="1" x14ac:dyDescent="0.2">
      <c r="A283" s="2" t="s">
        <v>423</v>
      </c>
      <c r="B283" s="3">
        <v>45852</v>
      </c>
      <c r="C283" s="2" t="s">
        <v>33</v>
      </c>
      <c r="D283" s="4">
        <v>4350</v>
      </c>
    </row>
    <row r="284" spans="1:4" hidden="1" x14ac:dyDescent="0.2">
      <c r="A284" s="2" t="s">
        <v>237</v>
      </c>
      <c r="B284" s="3">
        <v>45852</v>
      </c>
      <c r="C284" s="2" t="s">
        <v>48</v>
      </c>
      <c r="D284" s="4">
        <v>92800</v>
      </c>
    </row>
    <row r="285" spans="1:4" hidden="1" x14ac:dyDescent="0.2">
      <c r="A285" s="2" t="s">
        <v>385</v>
      </c>
      <c r="B285" s="3">
        <v>45852</v>
      </c>
      <c r="C285" s="2" t="s">
        <v>138</v>
      </c>
      <c r="D285" s="4">
        <v>45535.71</v>
      </c>
    </row>
    <row r="286" spans="1:4" hidden="1" x14ac:dyDescent="0.2">
      <c r="A286" s="2" t="s">
        <v>391</v>
      </c>
      <c r="B286" s="3">
        <v>45852</v>
      </c>
      <c r="C286" s="2" t="s">
        <v>138</v>
      </c>
      <c r="D286" s="4">
        <v>10416.629999999999</v>
      </c>
    </row>
    <row r="287" spans="1:4" hidden="1" x14ac:dyDescent="0.2">
      <c r="A287" s="2" t="s">
        <v>395</v>
      </c>
      <c r="B287" s="3">
        <v>45852</v>
      </c>
      <c r="C287" s="2" t="s">
        <v>138</v>
      </c>
      <c r="D287" s="4">
        <v>150000</v>
      </c>
    </row>
    <row r="288" spans="1:4" hidden="1" x14ac:dyDescent="0.2">
      <c r="A288" s="2" t="s">
        <v>396</v>
      </c>
      <c r="B288" s="3">
        <v>45852</v>
      </c>
      <c r="C288" s="2" t="s">
        <v>138</v>
      </c>
      <c r="D288" s="4">
        <v>22500</v>
      </c>
    </row>
    <row r="289" spans="1:4" hidden="1" x14ac:dyDescent="0.2">
      <c r="A289" s="2" t="s">
        <v>397</v>
      </c>
      <c r="B289" s="3">
        <v>45852</v>
      </c>
      <c r="C289" s="2" t="s">
        <v>138</v>
      </c>
      <c r="D289" s="4">
        <v>75000</v>
      </c>
    </row>
    <row r="290" spans="1:4" hidden="1" x14ac:dyDescent="0.2">
      <c r="A290" s="2" t="s">
        <v>401</v>
      </c>
      <c r="B290" s="3">
        <v>45852</v>
      </c>
      <c r="C290" s="2" t="s">
        <v>138</v>
      </c>
      <c r="D290" s="4">
        <v>15000</v>
      </c>
    </row>
    <row r="291" spans="1:4" hidden="1" x14ac:dyDescent="0.2">
      <c r="A291" s="2" t="s">
        <v>411</v>
      </c>
      <c r="B291" s="3">
        <v>45852</v>
      </c>
      <c r="C291" s="2" t="s">
        <v>138</v>
      </c>
      <c r="D291" s="4">
        <v>50000</v>
      </c>
    </row>
    <row r="292" spans="1:4" hidden="1" x14ac:dyDescent="0.2">
      <c r="A292" s="2" t="s">
        <v>413</v>
      </c>
      <c r="B292" s="3">
        <v>45852</v>
      </c>
      <c r="C292" s="2" t="s">
        <v>138</v>
      </c>
      <c r="D292" s="4">
        <v>10416.629999999999</v>
      </c>
    </row>
    <row r="293" spans="1:4" hidden="1" x14ac:dyDescent="0.2">
      <c r="A293" s="2" t="s">
        <v>417</v>
      </c>
      <c r="B293" s="3">
        <v>45852</v>
      </c>
      <c r="C293" s="2" t="s">
        <v>138</v>
      </c>
      <c r="D293" s="4">
        <v>12500</v>
      </c>
    </row>
    <row r="294" spans="1:4" hidden="1" x14ac:dyDescent="0.2">
      <c r="A294" s="2" t="s">
        <v>170</v>
      </c>
      <c r="B294" s="3">
        <v>45853</v>
      </c>
      <c r="C294" s="2" t="s">
        <v>244</v>
      </c>
      <c r="D294" s="4">
        <v>348000</v>
      </c>
    </row>
    <row r="295" spans="1:4" hidden="1" x14ac:dyDescent="0.2">
      <c r="A295" s="2" t="s">
        <v>73</v>
      </c>
      <c r="B295" s="3">
        <v>45853</v>
      </c>
      <c r="C295" s="2" t="s">
        <v>74</v>
      </c>
      <c r="D295" s="4">
        <v>600000</v>
      </c>
    </row>
    <row r="296" spans="1:4" hidden="1" x14ac:dyDescent="0.2">
      <c r="A296" s="2" t="s">
        <v>245</v>
      </c>
      <c r="B296" s="3">
        <v>45853</v>
      </c>
      <c r="C296" s="2" t="s">
        <v>246</v>
      </c>
      <c r="D296" s="4">
        <v>290000</v>
      </c>
    </row>
    <row r="297" spans="1:4" hidden="1" x14ac:dyDescent="0.2">
      <c r="A297" s="2" t="s">
        <v>75</v>
      </c>
      <c r="B297" s="3">
        <v>45853</v>
      </c>
      <c r="C297" s="2" t="s">
        <v>76</v>
      </c>
      <c r="D297" s="4">
        <v>1200000</v>
      </c>
    </row>
    <row r="298" spans="1:4" hidden="1" x14ac:dyDescent="0.2">
      <c r="A298" s="2" t="s">
        <v>247</v>
      </c>
      <c r="B298" s="3">
        <v>45853</v>
      </c>
      <c r="C298" s="2" t="s">
        <v>248</v>
      </c>
      <c r="D298" s="4">
        <v>29300</v>
      </c>
    </row>
    <row r="299" spans="1:4" hidden="1" x14ac:dyDescent="0.2">
      <c r="A299" s="2" t="s">
        <v>252</v>
      </c>
      <c r="B299" s="3">
        <v>45853</v>
      </c>
      <c r="C299" s="2" t="s">
        <v>253</v>
      </c>
      <c r="D299" s="4">
        <v>100000</v>
      </c>
    </row>
    <row r="300" spans="1:4" hidden="1" x14ac:dyDescent="0.2">
      <c r="A300" s="2" t="s">
        <v>100</v>
      </c>
      <c r="B300" s="3">
        <v>45853</v>
      </c>
      <c r="C300" s="2" t="s">
        <v>101</v>
      </c>
      <c r="D300" s="4">
        <v>2563922.2799999998</v>
      </c>
    </row>
    <row r="301" spans="1:4" hidden="1" x14ac:dyDescent="0.2">
      <c r="A301" s="2" t="s">
        <v>372</v>
      </c>
      <c r="B301" s="3">
        <v>45853</v>
      </c>
      <c r="C301" s="2" t="s">
        <v>15</v>
      </c>
      <c r="D301" s="4">
        <v>7414.42</v>
      </c>
    </row>
    <row r="302" spans="1:4" hidden="1" x14ac:dyDescent="0.2">
      <c r="A302" s="2" t="s">
        <v>249</v>
      </c>
      <c r="B302" s="3">
        <v>45853</v>
      </c>
      <c r="C302" s="2" t="s">
        <v>250</v>
      </c>
      <c r="D302" s="4">
        <v>1200000</v>
      </c>
    </row>
    <row r="303" spans="1:4" hidden="1" x14ac:dyDescent="0.2">
      <c r="A303" s="2" t="s">
        <v>187</v>
      </c>
      <c r="B303" s="3">
        <v>45854</v>
      </c>
      <c r="C303" s="2" t="s">
        <v>17</v>
      </c>
      <c r="D303" s="4">
        <v>1500</v>
      </c>
    </row>
    <row r="304" spans="1:4" hidden="1" x14ac:dyDescent="0.2">
      <c r="A304" s="2" t="s">
        <v>29</v>
      </c>
      <c r="B304" s="3">
        <v>45854</v>
      </c>
      <c r="C304" s="2" t="s">
        <v>1</v>
      </c>
      <c r="D304" s="4">
        <v>54300.43</v>
      </c>
    </row>
    <row r="305" spans="1:4" hidden="1" x14ac:dyDescent="0.2">
      <c r="A305" s="2" t="s">
        <v>269</v>
      </c>
      <c r="B305" s="3">
        <v>45854</v>
      </c>
      <c r="C305" s="2" t="s">
        <v>17</v>
      </c>
      <c r="D305" s="4">
        <v>47386.01</v>
      </c>
    </row>
    <row r="306" spans="1:4" hidden="1" x14ac:dyDescent="0.2">
      <c r="A306" s="2" t="s">
        <v>176</v>
      </c>
      <c r="B306" s="3">
        <v>45854</v>
      </c>
      <c r="C306" s="2" t="s">
        <v>17</v>
      </c>
      <c r="D306" s="4">
        <v>185020</v>
      </c>
    </row>
    <row r="307" spans="1:4" hidden="1" x14ac:dyDescent="0.2">
      <c r="A307" s="2" t="s">
        <v>180</v>
      </c>
      <c r="B307" s="3">
        <v>45854</v>
      </c>
      <c r="C307" s="2" t="s">
        <v>152</v>
      </c>
      <c r="D307" s="4">
        <v>7979.3</v>
      </c>
    </row>
    <row r="308" spans="1:4" hidden="1" x14ac:dyDescent="0.2">
      <c r="A308" s="2" t="s">
        <v>424</v>
      </c>
      <c r="B308" s="3">
        <v>45854</v>
      </c>
      <c r="C308" s="2" t="s">
        <v>17</v>
      </c>
      <c r="D308" s="4">
        <v>104400</v>
      </c>
    </row>
    <row r="309" spans="1:4" hidden="1" x14ac:dyDescent="0.2">
      <c r="A309" s="2" t="s">
        <v>405</v>
      </c>
      <c r="B309" s="3">
        <v>45854</v>
      </c>
      <c r="C309" s="2" t="s">
        <v>17</v>
      </c>
      <c r="D309" s="4">
        <v>91805.1</v>
      </c>
    </row>
    <row r="310" spans="1:4" hidden="1" x14ac:dyDescent="0.2">
      <c r="A310" s="2" t="s">
        <v>105</v>
      </c>
      <c r="B310" s="3">
        <v>45854</v>
      </c>
      <c r="C310" s="2" t="s">
        <v>17</v>
      </c>
      <c r="D310" s="4">
        <v>19909.13</v>
      </c>
    </row>
    <row r="311" spans="1:4" hidden="1" x14ac:dyDescent="0.2">
      <c r="A311" s="2" t="s">
        <v>384</v>
      </c>
      <c r="B311" s="3">
        <v>45854</v>
      </c>
      <c r="C311" s="2" t="s">
        <v>15</v>
      </c>
      <c r="D311" s="4">
        <v>5418.88</v>
      </c>
    </row>
    <row r="312" spans="1:4" hidden="1" x14ac:dyDescent="0.2">
      <c r="A312" s="2" t="s">
        <v>382</v>
      </c>
      <c r="B312" s="3">
        <v>45854</v>
      </c>
      <c r="C312" s="2" t="s">
        <v>17</v>
      </c>
      <c r="D312" s="4">
        <v>39402.11</v>
      </c>
    </row>
    <row r="313" spans="1:4" hidden="1" x14ac:dyDescent="0.2">
      <c r="A313" s="2" t="s">
        <v>257</v>
      </c>
      <c r="B313" s="3">
        <v>45854</v>
      </c>
      <c r="C313" s="2" t="s">
        <v>258</v>
      </c>
      <c r="D313" s="4">
        <v>961328</v>
      </c>
    </row>
    <row r="314" spans="1:4" hidden="1" x14ac:dyDescent="0.2">
      <c r="A314" s="2" t="s">
        <v>290</v>
      </c>
      <c r="B314" s="3">
        <v>45854</v>
      </c>
      <c r="C314" s="2" t="s">
        <v>17</v>
      </c>
      <c r="D314" s="4">
        <v>26548.29</v>
      </c>
    </row>
    <row r="315" spans="1:4" hidden="1" x14ac:dyDescent="0.2">
      <c r="A315" s="2" t="s">
        <v>187</v>
      </c>
      <c r="B315" s="3">
        <v>45855</v>
      </c>
      <c r="C315" s="2" t="s">
        <v>60</v>
      </c>
      <c r="D315" s="4">
        <v>35220.800000000003</v>
      </c>
    </row>
    <row r="316" spans="1:4" hidden="1" x14ac:dyDescent="0.2">
      <c r="A316" s="2" t="s">
        <v>425</v>
      </c>
      <c r="B316" s="3">
        <v>45855</v>
      </c>
      <c r="C316" s="2" t="s">
        <v>17</v>
      </c>
      <c r="D316" s="4">
        <v>5000</v>
      </c>
    </row>
    <row r="317" spans="1:4" hidden="1" x14ac:dyDescent="0.2">
      <c r="A317" s="2" t="s">
        <v>264</v>
      </c>
      <c r="B317" s="3">
        <v>45855</v>
      </c>
      <c r="C317" s="2" t="s">
        <v>197</v>
      </c>
      <c r="D317" s="4">
        <v>22728.2</v>
      </c>
    </row>
    <row r="318" spans="1:4" hidden="1" x14ac:dyDescent="0.2">
      <c r="A318" s="2" t="s">
        <v>265</v>
      </c>
      <c r="B318" s="3">
        <v>45855</v>
      </c>
      <c r="C318" s="2" t="s">
        <v>197</v>
      </c>
      <c r="D318" s="4">
        <v>11958.1</v>
      </c>
    </row>
    <row r="319" spans="1:4" hidden="1" x14ac:dyDescent="0.2">
      <c r="A319" s="2" t="s">
        <v>189</v>
      </c>
      <c r="B319" s="3">
        <v>45855</v>
      </c>
      <c r="C319" s="2" t="s">
        <v>1</v>
      </c>
      <c r="D319" s="4">
        <v>56199.99</v>
      </c>
    </row>
    <row r="320" spans="1:4" hidden="1" x14ac:dyDescent="0.2">
      <c r="A320" s="2" t="s">
        <v>19</v>
      </c>
      <c r="B320" s="3">
        <v>45855</v>
      </c>
      <c r="C320" s="2" t="s">
        <v>15</v>
      </c>
      <c r="D320" s="4">
        <v>9316.9699999999993</v>
      </c>
    </row>
    <row r="321" spans="1:4" hidden="1" x14ac:dyDescent="0.2">
      <c r="A321" s="2" t="s">
        <v>19</v>
      </c>
      <c r="B321" s="3">
        <v>45855</v>
      </c>
      <c r="C321" s="2" t="s">
        <v>15</v>
      </c>
      <c r="D321" s="4">
        <v>8096.02</v>
      </c>
    </row>
    <row r="322" spans="1:4" hidden="1" x14ac:dyDescent="0.2">
      <c r="A322" s="2" t="s">
        <v>283</v>
      </c>
      <c r="B322" s="3">
        <v>45855</v>
      </c>
      <c r="C322" s="2" t="s">
        <v>17</v>
      </c>
      <c r="D322" s="4">
        <v>24489.18</v>
      </c>
    </row>
    <row r="323" spans="1:4" hidden="1" x14ac:dyDescent="0.2">
      <c r="A323" s="2" t="s">
        <v>427</v>
      </c>
      <c r="B323" s="3">
        <v>45855</v>
      </c>
      <c r="C323" s="2" t="s">
        <v>21</v>
      </c>
      <c r="D323" s="4">
        <v>850.28</v>
      </c>
    </row>
    <row r="324" spans="1:4" hidden="1" x14ac:dyDescent="0.2">
      <c r="A324" s="2" t="s">
        <v>259</v>
      </c>
      <c r="B324" s="3">
        <v>45855</v>
      </c>
      <c r="C324" t="s">
        <v>730</v>
      </c>
      <c r="D324" s="4">
        <v>754710</v>
      </c>
    </row>
    <row r="325" spans="1:4" hidden="1" x14ac:dyDescent="0.2">
      <c r="A325" s="2" t="s">
        <v>266</v>
      </c>
      <c r="B325" s="3">
        <v>45855</v>
      </c>
      <c r="C325" s="2" t="s">
        <v>197</v>
      </c>
      <c r="D325" s="4">
        <v>29543.599999999999</v>
      </c>
    </row>
    <row r="326" spans="1:4" hidden="1" x14ac:dyDescent="0.2">
      <c r="A326" s="2" t="s">
        <v>192</v>
      </c>
      <c r="B326" s="3">
        <v>45855</v>
      </c>
      <c r="C326" s="2" t="s">
        <v>21</v>
      </c>
      <c r="D326" s="4">
        <v>7366</v>
      </c>
    </row>
    <row r="327" spans="1:4" hidden="1" x14ac:dyDescent="0.2">
      <c r="A327" s="2" t="s">
        <v>428</v>
      </c>
      <c r="B327" s="3">
        <v>45855</v>
      </c>
      <c r="C327" s="2" t="s">
        <v>239</v>
      </c>
      <c r="D327" s="4">
        <v>4429</v>
      </c>
    </row>
    <row r="328" spans="1:4" hidden="1" x14ac:dyDescent="0.2">
      <c r="A328" s="2" t="s">
        <v>431</v>
      </c>
      <c r="B328" s="3">
        <v>45855</v>
      </c>
      <c r="C328" s="2" t="s">
        <v>17</v>
      </c>
      <c r="D328" s="4">
        <v>18806.900000000001</v>
      </c>
    </row>
    <row r="329" spans="1:4" hidden="1" x14ac:dyDescent="0.2">
      <c r="A329" s="2" t="s">
        <v>32</v>
      </c>
      <c r="B329" s="3">
        <v>45855</v>
      </c>
      <c r="C329" s="2" t="s">
        <v>21</v>
      </c>
      <c r="D329" s="4">
        <v>11384.05</v>
      </c>
    </row>
    <row r="330" spans="1:4" hidden="1" x14ac:dyDescent="0.2">
      <c r="A330" s="2" t="s">
        <v>34</v>
      </c>
      <c r="B330" s="3">
        <v>45855</v>
      </c>
      <c r="C330" s="2" t="s">
        <v>3</v>
      </c>
      <c r="D330" s="4">
        <v>2000</v>
      </c>
    </row>
    <row r="331" spans="1:4" hidden="1" x14ac:dyDescent="0.2">
      <c r="A331" s="2" t="s">
        <v>393</v>
      </c>
      <c r="B331" s="3">
        <v>45855</v>
      </c>
      <c r="C331" t="s">
        <v>33</v>
      </c>
      <c r="D331" s="4">
        <v>238942</v>
      </c>
    </row>
    <row r="332" spans="1:4" hidden="1" x14ac:dyDescent="0.2">
      <c r="A332" s="2" t="s">
        <v>38</v>
      </c>
      <c r="B332" s="3">
        <v>45855</v>
      </c>
      <c r="C332" s="2" t="s">
        <v>17</v>
      </c>
      <c r="D332" s="4">
        <v>17864</v>
      </c>
    </row>
    <row r="333" spans="1:4" hidden="1" x14ac:dyDescent="0.2">
      <c r="A333" s="2" t="s">
        <v>39</v>
      </c>
      <c r="B333" s="3">
        <v>45855</v>
      </c>
      <c r="C333" s="2" t="s">
        <v>193</v>
      </c>
      <c r="D333" s="4">
        <v>15375</v>
      </c>
    </row>
    <row r="334" spans="1:4" hidden="1" x14ac:dyDescent="0.2">
      <c r="A334" s="2" t="s">
        <v>196</v>
      </c>
      <c r="B334" s="3">
        <v>45855</v>
      </c>
      <c r="C334" s="2" t="s">
        <v>197</v>
      </c>
      <c r="D334" s="4">
        <v>7630.3</v>
      </c>
    </row>
    <row r="335" spans="1:4" hidden="1" x14ac:dyDescent="0.2">
      <c r="A335" s="2" t="s">
        <v>394</v>
      </c>
      <c r="B335" s="3">
        <v>45855</v>
      </c>
      <c r="C335" s="2" t="s">
        <v>21</v>
      </c>
      <c r="D335" s="4">
        <v>10875</v>
      </c>
    </row>
    <row r="336" spans="1:4" hidden="1" x14ac:dyDescent="0.2">
      <c r="A336" s="2" t="s">
        <v>268</v>
      </c>
      <c r="B336" s="3">
        <v>45855</v>
      </c>
      <c r="C336" s="2" t="s">
        <v>42</v>
      </c>
      <c r="D336" s="4">
        <v>28687.5</v>
      </c>
    </row>
    <row r="337" spans="1:4" hidden="1" x14ac:dyDescent="0.2">
      <c r="A337" s="2" t="s">
        <v>434</v>
      </c>
      <c r="B337" s="3">
        <v>45855</v>
      </c>
      <c r="C337" s="2" t="s">
        <v>17</v>
      </c>
      <c r="D337" s="4">
        <v>24489.18</v>
      </c>
    </row>
    <row r="338" spans="1:4" hidden="1" x14ac:dyDescent="0.2">
      <c r="A338" s="2" t="s">
        <v>435</v>
      </c>
      <c r="B338" s="3">
        <v>45855</v>
      </c>
      <c r="C338" s="2" t="s">
        <v>347</v>
      </c>
      <c r="D338" s="4">
        <v>40859.410000000003</v>
      </c>
    </row>
    <row r="339" spans="1:4" hidden="1" x14ac:dyDescent="0.2">
      <c r="A339" s="2" t="s">
        <v>297</v>
      </c>
      <c r="B339" s="3">
        <v>45855</v>
      </c>
      <c r="C339" s="2" t="s">
        <v>197</v>
      </c>
      <c r="D339" s="4">
        <v>187853.2</v>
      </c>
    </row>
    <row r="340" spans="1:4" hidden="1" x14ac:dyDescent="0.2">
      <c r="A340" s="2" t="s">
        <v>45</v>
      </c>
      <c r="B340" s="3">
        <v>45855</v>
      </c>
      <c r="C340" s="2" t="s">
        <v>33</v>
      </c>
      <c r="D340" s="4">
        <v>69095</v>
      </c>
    </row>
    <row r="341" spans="1:4" hidden="1" x14ac:dyDescent="0.2">
      <c r="A341" s="2" t="s">
        <v>269</v>
      </c>
      <c r="B341" s="3">
        <v>45855</v>
      </c>
      <c r="C341" s="2" t="s">
        <v>1</v>
      </c>
      <c r="D341" s="4">
        <v>3442.5</v>
      </c>
    </row>
    <row r="342" spans="1:4" hidden="1" x14ac:dyDescent="0.2">
      <c r="A342" s="2" t="s">
        <v>47</v>
      </c>
      <c r="B342" s="3">
        <v>45855</v>
      </c>
      <c r="C342" s="2" t="s">
        <v>48</v>
      </c>
      <c r="D342" s="4">
        <v>234749.2</v>
      </c>
    </row>
    <row r="343" spans="1:4" hidden="1" x14ac:dyDescent="0.2">
      <c r="A343" s="2" t="s">
        <v>49</v>
      </c>
      <c r="B343" s="3">
        <v>45855</v>
      </c>
      <c r="C343" s="2" t="s">
        <v>50</v>
      </c>
      <c r="D343" s="4">
        <v>457931.58</v>
      </c>
    </row>
    <row r="344" spans="1:4" hidden="1" x14ac:dyDescent="0.2">
      <c r="A344" s="2" t="s">
        <v>436</v>
      </c>
      <c r="B344" s="3">
        <v>45855</v>
      </c>
      <c r="C344" s="2" t="s">
        <v>13</v>
      </c>
      <c r="D344" s="4">
        <v>3248</v>
      </c>
    </row>
    <row r="345" spans="1:4" hidden="1" x14ac:dyDescent="0.2">
      <c r="A345" s="2" t="s">
        <v>199</v>
      </c>
      <c r="B345" s="3">
        <v>45855</v>
      </c>
      <c r="C345" s="2" t="s">
        <v>17</v>
      </c>
      <c r="D345" s="4">
        <v>19076.04</v>
      </c>
    </row>
    <row r="346" spans="1:4" hidden="1" x14ac:dyDescent="0.2">
      <c r="A346" s="2" t="s">
        <v>437</v>
      </c>
      <c r="B346" s="3">
        <v>45855</v>
      </c>
      <c r="C346" s="2" t="s">
        <v>17</v>
      </c>
      <c r="D346" s="4">
        <v>24489.18</v>
      </c>
    </row>
    <row r="347" spans="1:4" hidden="1" x14ac:dyDescent="0.2">
      <c r="A347" s="2" t="s">
        <v>438</v>
      </c>
      <c r="B347" s="3">
        <v>45855</v>
      </c>
      <c r="C347" s="2" t="s">
        <v>138</v>
      </c>
      <c r="D347" s="4">
        <v>5950.94</v>
      </c>
    </row>
    <row r="348" spans="1:4" hidden="1" x14ac:dyDescent="0.2">
      <c r="A348" s="2" t="s">
        <v>202</v>
      </c>
      <c r="B348" s="3">
        <v>45855</v>
      </c>
      <c r="C348" s="2" t="s">
        <v>33</v>
      </c>
      <c r="D348" s="4">
        <v>4191.5600000000004</v>
      </c>
    </row>
    <row r="349" spans="1:4" hidden="1" x14ac:dyDescent="0.2">
      <c r="A349" s="2" t="s">
        <v>202</v>
      </c>
      <c r="B349" s="3">
        <v>45855</v>
      </c>
      <c r="C349" s="2" t="s">
        <v>33</v>
      </c>
      <c r="D349" s="4">
        <v>6964.45</v>
      </c>
    </row>
    <row r="350" spans="1:4" hidden="1" x14ac:dyDescent="0.2">
      <c r="A350" s="2" t="s">
        <v>53</v>
      </c>
      <c r="B350" s="3">
        <v>45855</v>
      </c>
      <c r="C350" s="2" t="s">
        <v>439</v>
      </c>
      <c r="D350" s="4">
        <v>205830.15</v>
      </c>
    </row>
    <row r="351" spans="1:4" hidden="1" x14ac:dyDescent="0.2">
      <c r="A351" s="2" t="s">
        <v>203</v>
      </c>
      <c r="B351" s="3">
        <v>45855</v>
      </c>
      <c r="C351" s="2" t="s">
        <v>197</v>
      </c>
      <c r="D351" s="4">
        <v>23592.53</v>
      </c>
    </row>
    <row r="352" spans="1:4" hidden="1" x14ac:dyDescent="0.2">
      <c r="A352" s="2" t="s">
        <v>272</v>
      </c>
      <c r="B352" s="3">
        <v>45855</v>
      </c>
      <c r="C352" s="2" t="s">
        <v>197</v>
      </c>
      <c r="D352" s="4">
        <v>71185.899999999994</v>
      </c>
    </row>
    <row r="353" spans="1:4" hidden="1" x14ac:dyDescent="0.2">
      <c r="A353" s="2" t="s">
        <v>286</v>
      </c>
      <c r="B353" s="3">
        <v>45855</v>
      </c>
      <c r="C353" s="2" t="s">
        <v>17</v>
      </c>
      <c r="D353" s="4">
        <v>5000</v>
      </c>
    </row>
    <row r="354" spans="1:4" hidden="1" x14ac:dyDescent="0.2">
      <c r="A354" s="2" t="s">
        <v>207</v>
      </c>
      <c r="B354" s="3">
        <v>45855</v>
      </c>
      <c r="C354" t="s">
        <v>713</v>
      </c>
      <c r="D354" s="4">
        <v>2396.5</v>
      </c>
    </row>
    <row r="355" spans="1:4" hidden="1" x14ac:dyDescent="0.2">
      <c r="A355" s="2" t="s">
        <v>66</v>
      </c>
      <c r="B355" s="3">
        <v>45855</v>
      </c>
      <c r="C355" s="2" t="s">
        <v>278</v>
      </c>
      <c r="D355" s="4">
        <v>11874</v>
      </c>
    </row>
    <row r="356" spans="1:4" hidden="1" x14ac:dyDescent="0.2">
      <c r="A356" s="2" t="s">
        <v>209</v>
      </c>
      <c r="B356" s="3">
        <v>45855</v>
      </c>
      <c r="C356" s="2" t="s">
        <v>48</v>
      </c>
      <c r="D356" s="4">
        <v>116000</v>
      </c>
    </row>
    <row r="357" spans="1:4" hidden="1" x14ac:dyDescent="0.2">
      <c r="A357" s="2" t="s">
        <v>273</v>
      </c>
      <c r="B357" s="3">
        <v>45855</v>
      </c>
      <c r="C357" s="2" t="s">
        <v>197</v>
      </c>
      <c r="D357" s="4">
        <v>25552.02</v>
      </c>
    </row>
    <row r="358" spans="1:4" hidden="1" x14ac:dyDescent="0.2">
      <c r="A358" s="2" t="s">
        <v>181</v>
      </c>
      <c r="B358" s="3">
        <v>45855</v>
      </c>
      <c r="C358" s="2" t="s">
        <v>135</v>
      </c>
      <c r="D358" s="4">
        <v>1250</v>
      </c>
    </row>
    <row r="359" spans="1:4" hidden="1" x14ac:dyDescent="0.2">
      <c r="A359" s="2" t="s">
        <v>442</v>
      </c>
      <c r="B359" s="3">
        <v>45855</v>
      </c>
      <c r="C359" s="2" t="s">
        <v>15</v>
      </c>
      <c r="D359" s="4">
        <v>37700</v>
      </c>
    </row>
    <row r="360" spans="1:4" hidden="1" x14ac:dyDescent="0.2">
      <c r="A360" s="2" t="s">
        <v>335</v>
      </c>
      <c r="B360" s="3">
        <v>45855</v>
      </c>
      <c r="C360" s="2" t="s">
        <v>125</v>
      </c>
      <c r="D360" s="4">
        <v>3726.52</v>
      </c>
    </row>
    <row r="361" spans="1:4" hidden="1" x14ac:dyDescent="0.2">
      <c r="A361" s="2" t="s">
        <v>70</v>
      </c>
      <c r="B361" s="3">
        <v>45855</v>
      </c>
      <c r="C361" s="2" t="s">
        <v>71</v>
      </c>
      <c r="D361" s="4">
        <v>278052</v>
      </c>
    </row>
    <row r="362" spans="1:4" hidden="1" x14ac:dyDescent="0.2">
      <c r="A362" s="2" t="s">
        <v>274</v>
      </c>
      <c r="B362" s="3">
        <v>45855</v>
      </c>
      <c r="C362" s="2" t="s">
        <v>42</v>
      </c>
      <c r="D362" s="4">
        <v>64359.87</v>
      </c>
    </row>
    <row r="363" spans="1:4" hidden="1" x14ac:dyDescent="0.2">
      <c r="A363" s="2" t="s">
        <v>275</v>
      </c>
      <c r="B363" s="3">
        <v>45855</v>
      </c>
      <c r="C363" s="2" t="s">
        <v>197</v>
      </c>
      <c r="D363" s="4">
        <v>19904.2</v>
      </c>
    </row>
    <row r="364" spans="1:4" hidden="1" x14ac:dyDescent="0.2">
      <c r="A364" s="2" t="s">
        <v>444</v>
      </c>
      <c r="B364" s="3">
        <v>45855</v>
      </c>
      <c r="C364" s="2" t="s">
        <v>138</v>
      </c>
      <c r="D364" s="4">
        <v>8097.21</v>
      </c>
    </row>
    <row r="365" spans="1:4" hidden="1" x14ac:dyDescent="0.2">
      <c r="A365" s="2" t="s">
        <v>276</v>
      </c>
      <c r="B365" s="3">
        <v>45855</v>
      </c>
      <c r="C365" s="2" t="s">
        <v>197</v>
      </c>
      <c r="D365" s="4">
        <v>34795.800000000003</v>
      </c>
    </row>
    <row r="366" spans="1:4" hidden="1" x14ac:dyDescent="0.2">
      <c r="A366" s="2" t="s">
        <v>446</v>
      </c>
      <c r="B366" s="3">
        <v>45855</v>
      </c>
      <c r="C366" s="2" t="s">
        <v>17</v>
      </c>
      <c r="D366" s="4">
        <v>19076.04</v>
      </c>
    </row>
    <row r="367" spans="1:4" hidden="1" x14ac:dyDescent="0.2">
      <c r="A367" s="2" t="s">
        <v>78</v>
      </c>
      <c r="B367" s="3">
        <v>45855</v>
      </c>
      <c r="C367" s="2" t="s">
        <v>79</v>
      </c>
      <c r="D367" s="4">
        <v>1997840.66</v>
      </c>
    </row>
    <row r="368" spans="1:4" hidden="1" x14ac:dyDescent="0.2">
      <c r="A368" s="2" t="s">
        <v>81</v>
      </c>
      <c r="B368" s="3">
        <v>45855</v>
      </c>
      <c r="C368" t="s">
        <v>729</v>
      </c>
      <c r="D368" s="4">
        <v>32010</v>
      </c>
    </row>
    <row r="369" spans="1:4" hidden="1" x14ac:dyDescent="0.2">
      <c r="A369" s="2" t="s">
        <v>82</v>
      </c>
      <c r="B369" s="3">
        <v>45855</v>
      </c>
      <c r="C369" t="s">
        <v>336</v>
      </c>
      <c r="D369" s="4">
        <v>29628</v>
      </c>
    </row>
    <row r="370" spans="1:4" hidden="1" x14ac:dyDescent="0.2">
      <c r="A370" s="2" t="s">
        <v>447</v>
      </c>
      <c r="B370" s="3">
        <v>45855</v>
      </c>
      <c r="C370" s="2" t="s">
        <v>138</v>
      </c>
      <c r="D370" s="4">
        <v>3543.2</v>
      </c>
    </row>
    <row r="371" spans="1:4" hidden="1" x14ac:dyDescent="0.2">
      <c r="A371" s="2" t="s">
        <v>400</v>
      </c>
      <c r="B371" s="3">
        <v>45855</v>
      </c>
      <c r="C371" s="2" t="s">
        <v>33</v>
      </c>
      <c r="D371" s="4">
        <v>2088</v>
      </c>
    </row>
    <row r="372" spans="1:4" hidden="1" x14ac:dyDescent="0.2">
      <c r="A372" s="2" t="s">
        <v>403</v>
      </c>
      <c r="B372" s="3">
        <v>45855</v>
      </c>
      <c r="C372" s="2" t="s">
        <v>84</v>
      </c>
      <c r="D372" s="4">
        <v>15621.76</v>
      </c>
    </row>
    <row r="373" spans="1:4" hidden="1" x14ac:dyDescent="0.2">
      <c r="A373" s="2" t="s">
        <v>448</v>
      </c>
      <c r="B373" s="3">
        <v>45855</v>
      </c>
      <c r="C373" s="2" t="s">
        <v>138</v>
      </c>
      <c r="D373" s="4">
        <v>4689.55</v>
      </c>
    </row>
    <row r="374" spans="1:4" hidden="1" x14ac:dyDescent="0.2">
      <c r="A374" s="2" t="s">
        <v>313</v>
      </c>
      <c r="B374" s="3">
        <v>45855</v>
      </c>
      <c r="C374" t="s">
        <v>15</v>
      </c>
      <c r="D374" s="4">
        <v>9048</v>
      </c>
    </row>
    <row r="375" spans="1:4" hidden="1" x14ac:dyDescent="0.2">
      <c r="A375" s="2" t="s">
        <v>105</v>
      </c>
      <c r="B375" s="3">
        <v>45855</v>
      </c>
      <c r="C375" s="2" t="s">
        <v>13</v>
      </c>
      <c r="D375" s="4">
        <v>1491.75</v>
      </c>
    </row>
    <row r="376" spans="1:4" hidden="1" x14ac:dyDescent="0.2">
      <c r="A376" s="2" t="s">
        <v>329</v>
      </c>
      <c r="B376" s="3">
        <v>45855</v>
      </c>
      <c r="C376" s="2" t="s">
        <v>17</v>
      </c>
      <c r="D376" s="4">
        <v>24489.18</v>
      </c>
    </row>
    <row r="377" spans="1:4" hidden="1" x14ac:dyDescent="0.2">
      <c r="A377" s="2" t="s">
        <v>451</v>
      </c>
      <c r="B377" s="3">
        <v>45855</v>
      </c>
      <c r="C377" s="2" t="s">
        <v>138</v>
      </c>
      <c r="D377" s="4">
        <v>5424.2</v>
      </c>
    </row>
    <row r="378" spans="1:4" hidden="1" x14ac:dyDescent="0.2">
      <c r="A378" s="2" t="s">
        <v>108</v>
      </c>
      <c r="B378" s="3">
        <v>45855</v>
      </c>
      <c r="C378" s="2" t="s">
        <v>69</v>
      </c>
      <c r="D378" s="4">
        <v>870</v>
      </c>
    </row>
    <row r="379" spans="1:4" hidden="1" x14ac:dyDescent="0.2">
      <c r="A379" s="2" t="s">
        <v>108</v>
      </c>
      <c r="B379" s="3">
        <v>45855</v>
      </c>
      <c r="C379" s="2" t="s">
        <v>69</v>
      </c>
      <c r="D379" s="4">
        <v>2007.51</v>
      </c>
    </row>
    <row r="380" spans="1:4" hidden="1" x14ac:dyDescent="0.2">
      <c r="A380" s="2" t="s">
        <v>279</v>
      </c>
      <c r="B380" s="3">
        <v>45855</v>
      </c>
      <c r="C380" s="2" t="s">
        <v>197</v>
      </c>
      <c r="D380" s="4">
        <v>50771.199999999997</v>
      </c>
    </row>
    <row r="381" spans="1:4" hidden="1" x14ac:dyDescent="0.2">
      <c r="A381" s="2" t="s">
        <v>452</v>
      </c>
      <c r="B381" s="3">
        <v>45855</v>
      </c>
      <c r="C381" s="2" t="s">
        <v>17</v>
      </c>
      <c r="D381" s="4">
        <v>3250</v>
      </c>
    </row>
    <row r="382" spans="1:4" hidden="1" x14ac:dyDescent="0.2">
      <c r="A382" s="2" t="s">
        <v>280</v>
      </c>
      <c r="B382" s="3">
        <v>45855</v>
      </c>
      <c r="C382" s="2" t="s">
        <v>197</v>
      </c>
      <c r="D382" s="4">
        <v>12505.2</v>
      </c>
    </row>
    <row r="383" spans="1:4" hidden="1" x14ac:dyDescent="0.2">
      <c r="A383" s="2" t="s">
        <v>281</v>
      </c>
      <c r="B383" s="3">
        <v>45855</v>
      </c>
      <c r="C383" s="2" t="s">
        <v>1</v>
      </c>
      <c r="D383" s="4">
        <v>33750.080000000002</v>
      </c>
    </row>
    <row r="384" spans="1:4" hidden="1" x14ac:dyDescent="0.2">
      <c r="A384" s="2" t="s">
        <v>255</v>
      </c>
      <c r="B384" s="3">
        <v>45855</v>
      </c>
      <c r="C384" s="2" t="s">
        <v>1</v>
      </c>
      <c r="D384" s="4">
        <v>9810</v>
      </c>
    </row>
    <row r="385" spans="1:4" hidden="1" x14ac:dyDescent="0.2">
      <c r="A385" s="2" t="s">
        <v>230</v>
      </c>
      <c r="B385" s="3">
        <v>45855</v>
      </c>
      <c r="C385" s="2" t="s">
        <v>33</v>
      </c>
      <c r="D385" s="4">
        <v>32886</v>
      </c>
    </row>
    <row r="386" spans="1:4" hidden="1" x14ac:dyDescent="0.2">
      <c r="A386" s="2" t="s">
        <v>230</v>
      </c>
      <c r="B386" s="3">
        <v>45855</v>
      </c>
      <c r="C386" s="2" t="s">
        <v>33</v>
      </c>
      <c r="D386" s="4">
        <v>18792</v>
      </c>
    </row>
    <row r="387" spans="1:4" hidden="1" x14ac:dyDescent="0.2">
      <c r="A387" s="2" t="s">
        <v>232</v>
      </c>
      <c r="B387" s="3">
        <v>45855</v>
      </c>
      <c r="C387" s="2" t="s">
        <v>17</v>
      </c>
      <c r="D387" s="4">
        <v>23500</v>
      </c>
    </row>
    <row r="388" spans="1:4" hidden="1" x14ac:dyDescent="0.2">
      <c r="A388" s="2" t="s">
        <v>232</v>
      </c>
      <c r="B388" s="3">
        <v>45855</v>
      </c>
      <c r="C388" s="2" t="s">
        <v>17</v>
      </c>
      <c r="D388" s="4">
        <v>25500</v>
      </c>
    </row>
    <row r="389" spans="1:4" hidden="1" x14ac:dyDescent="0.2">
      <c r="A389" s="2" t="s">
        <v>123</v>
      </c>
      <c r="B389" s="3">
        <v>45855</v>
      </c>
      <c r="C389" s="2" t="s">
        <v>17</v>
      </c>
      <c r="D389" s="4">
        <v>81492</v>
      </c>
    </row>
    <row r="390" spans="1:4" hidden="1" x14ac:dyDescent="0.2">
      <c r="A390" s="2" t="s">
        <v>124</v>
      </c>
      <c r="B390" s="3">
        <v>45855</v>
      </c>
      <c r="C390" s="2" t="s">
        <v>125</v>
      </c>
      <c r="D390" s="4">
        <v>34463.99</v>
      </c>
    </row>
    <row r="391" spans="1:4" hidden="1" x14ac:dyDescent="0.2">
      <c r="A391" s="2" t="s">
        <v>453</v>
      </c>
      <c r="B391" s="3">
        <v>45855</v>
      </c>
      <c r="C391" s="2" t="s">
        <v>33</v>
      </c>
      <c r="D391" s="4">
        <v>15080</v>
      </c>
    </row>
    <row r="392" spans="1:4" hidden="1" x14ac:dyDescent="0.2">
      <c r="A392" s="2" t="s">
        <v>454</v>
      </c>
      <c r="B392" s="3">
        <v>45855</v>
      </c>
      <c r="C392" s="2" t="s">
        <v>17</v>
      </c>
      <c r="D392" s="4">
        <v>3250</v>
      </c>
    </row>
    <row r="393" spans="1:4" hidden="1" x14ac:dyDescent="0.2">
      <c r="A393" s="2" t="s">
        <v>455</v>
      </c>
      <c r="B393" s="3">
        <v>45855</v>
      </c>
      <c r="C393" s="2" t="s">
        <v>11</v>
      </c>
      <c r="D393" s="4">
        <v>1824.68</v>
      </c>
    </row>
    <row r="394" spans="1:4" hidden="1" x14ac:dyDescent="0.2">
      <c r="A394" s="2" t="s">
        <v>132</v>
      </c>
      <c r="B394" s="3">
        <v>45855</v>
      </c>
      <c r="C394" s="2" t="s">
        <v>21</v>
      </c>
      <c r="D394" s="4">
        <v>13690.04</v>
      </c>
    </row>
    <row r="395" spans="1:4" hidden="1" x14ac:dyDescent="0.2">
      <c r="A395" s="2" t="s">
        <v>312</v>
      </c>
      <c r="B395" s="3">
        <v>45855</v>
      </c>
      <c r="C395" t="s">
        <v>15</v>
      </c>
      <c r="D395" s="4">
        <v>13195.02</v>
      </c>
    </row>
    <row r="396" spans="1:4" hidden="1" x14ac:dyDescent="0.2">
      <c r="A396" s="2" t="s">
        <v>456</v>
      </c>
      <c r="B396" s="3">
        <v>45855</v>
      </c>
      <c r="C396" s="2" t="s">
        <v>17</v>
      </c>
      <c r="D396" s="4">
        <v>19076.04</v>
      </c>
    </row>
    <row r="397" spans="1:4" hidden="1" x14ac:dyDescent="0.2">
      <c r="A397" s="2" t="s">
        <v>423</v>
      </c>
      <c r="B397" s="3">
        <v>45855</v>
      </c>
      <c r="C397" s="2" t="s">
        <v>21</v>
      </c>
      <c r="D397" s="4">
        <v>3625</v>
      </c>
    </row>
    <row r="398" spans="1:4" hidden="1" x14ac:dyDescent="0.2">
      <c r="A398" s="2" t="s">
        <v>133</v>
      </c>
      <c r="B398" s="3">
        <v>45855</v>
      </c>
      <c r="C398" s="2" t="s">
        <v>69</v>
      </c>
      <c r="D398" s="4">
        <v>1800</v>
      </c>
    </row>
    <row r="399" spans="1:4" hidden="1" x14ac:dyDescent="0.2">
      <c r="A399" s="2" t="s">
        <v>162</v>
      </c>
      <c r="B399" s="3">
        <v>45855</v>
      </c>
      <c r="C399" t="s">
        <v>179</v>
      </c>
      <c r="D399" s="4">
        <v>2000</v>
      </c>
    </row>
    <row r="400" spans="1:4" hidden="1" x14ac:dyDescent="0.2">
      <c r="A400" s="5" t="s">
        <v>563</v>
      </c>
      <c r="B400" s="6">
        <v>45855</v>
      </c>
      <c r="C400" s="2" t="s">
        <v>138</v>
      </c>
      <c r="D400">
        <v>31250</v>
      </c>
    </row>
    <row r="401" spans="1:4" hidden="1" x14ac:dyDescent="0.2">
      <c r="A401" s="2" t="s">
        <v>426</v>
      </c>
      <c r="B401" s="3">
        <v>45855</v>
      </c>
      <c r="C401" s="2" t="s">
        <v>138</v>
      </c>
      <c r="D401" s="4">
        <v>13020.88</v>
      </c>
    </row>
    <row r="402" spans="1:4" hidden="1" x14ac:dyDescent="0.2">
      <c r="A402" s="2" t="s">
        <v>429</v>
      </c>
      <c r="B402" s="3">
        <v>45855</v>
      </c>
      <c r="C402" s="2" t="s">
        <v>138</v>
      </c>
      <c r="D402" s="4">
        <v>18750</v>
      </c>
    </row>
    <row r="403" spans="1:4" hidden="1" x14ac:dyDescent="0.2">
      <c r="A403" s="2" t="s">
        <v>430</v>
      </c>
      <c r="B403" s="3">
        <v>45855</v>
      </c>
      <c r="C403" s="2" t="s">
        <v>138</v>
      </c>
      <c r="D403" s="4">
        <v>36785.71</v>
      </c>
    </row>
    <row r="404" spans="1:4" hidden="1" x14ac:dyDescent="0.2">
      <c r="A404" s="2" t="s">
        <v>432</v>
      </c>
      <c r="B404" s="3">
        <v>45855</v>
      </c>
      <c r="C404" s="2" t="s">
        <v>138</v>
      </c>
      <c r="D404" s="4">
        <v>8750</v>
      </c>
    </row>
    <row r="405" spans="1:4" hidden="1" x14ac:dyDescent="0.2">
      <c r="A405" s="2" t="s">
        <v>433</v>
      </c>
      <c r="B405" s="3">
        <v>45855</v>
      </c>
      <c r="C405" s="2" t="s">
        <v>138</v>
      </c>
      <c r="D405" s="4">
        <v>8333.33</v>
      </c>
    </row>
    <row r="406" spans="1:4" hidden="1" x14ac:dyDescent="0.2">
      <c r="A406" s="2" t="s">
        <v>440</v>
      </c>
      <c r="B406" s="3">
        <v>45855</v>
      </c>
      <c r="C406" s="2" t="s">
        <v>138</v>
      </c>
      <c r="D406" s="4">
        <v>54761</v>
      </c>
    </row>
    <row r="407" spans="1:4" hidden="1" x14ac:dyDescent="0.2">
      <c r="A407" s="2" t="s">
        <v>441</v>
      </c>
      <c r="B407" s="3">
        <v>45855</v>
      </c>
      <c r="C407" s="2" t="s">
        <v>138</v>
      </c>
      <c r="D407" s="4">
        <v>25000</v>
      </c>
    </row>
    <row r="408" spans="1:4" hidden="1" x14ac:dyDescent="0.2">
      <c r="A408" s="2" t="s">
        <v>443</v>
      </c>
      <c r="B408" s="3">
        <v>45855</v>
      </c>
      <c r="C408" s="2" t="s">
        <v>138</v>
      </c>
      <c r="D408" s="4">
        <v>175000</v>
      </c>
    </row>
    <row r="409" spans="1:4" hidden="1" x14ac:dyDescent="0.2">
      <c r="A409" s="2" t="s">
        <v>445</v>
      </c>
      <c r="B409" s="3">
        <v>45855</v>
      </c>
      <c r="C409" s="2" t="s">
        <v>138</v>
      </c>
      <c r="D409" s="4">
        <v>21428.57</v>
      </c>
    </row>
    <row r="410" spans="1:4" hidden="1" x14ac:dyDescent="0.2">
      <c r="A410" s="2" t="s">
        <v>449</v>
      </c>
      <c r="B410" s="3">
        <v>45855</v>
      </c>
      <c r="C410" s="2" t="s">
        <v>138</v>
      </c>
      <c r="D410" s="4">
        <v>7142.85</v>
      </c>
    </row>
    <row r="411" spans="1:4" hidden="1" x14ac:dyDescent="0.2">
      <c r="A411" s="2" t="s">
        <v>450</v>
      </c>
      <c r="B411" s="3">
        <v>45855</v>
      </c>
      <c r="C411" s="2" t="s">
        <v>138</v>
      </c>
      <c r="D411" s="4">
        <v>122857.14</v>
      </c>
    </row>
    <row r="412" spans="1:4" hidden="1" x14ac:dyDescent="0.2">
      <c r="A412" s="2" t="s">
        <v>450</v>
      </c>
      <c r="B412" s="3">
        <v>45855</v>
      </c>
      <c r="C412" s="2" t="s">
        <v>138</v>
      </c>
      <c r="D412" s="4">
        <v>94285.71</v>
      </c>
    </row>
    <row r="413" spans="1:4" hidden="1" x14ac:dyDescent="0.2">
      <c r="A413" s="2" t="s">
        <v>136</v>
      </c>
      <c r="B413" s="3">
        <v>45855</v>
      </c>
      <c r="C413" s="2" t="s">
        <v>137</v>
      </c>
      <c r="D413" s="4">
        <v>260000</v>
      </c>
    </row>
    <row r="414" spans="1:4" hidden="1" x14ac:dyDescent="0.2">
      <c r="A414" s="2" t="s">
        <v>288</v>
      </c>
      <c r="B414" s="3">
        <v>45855</v>
      </c>
      <c r="C414" s="2" t="s">
        <v>289</v>
      </c>
      <c r="D414" s="4">
        <v>794730.87</v>
      </c>
    </row>
    <row r="415" spans="1:4" hidden="1" x14ac:dyDescent="0.2">
      <c r="A415" s="2" t="s">
        <v>294</v>
      </c>
      <c r="B415" s="3">
        <v>45856</v>
      </c>
      <c r="C415" t="s">
        <v>147</v>
      </c>
      <c r="D415" s="4">
        <v>3950.01</v>
      </c>
    </row>
    <row r="416" spans="1:4" hidden="1" x14ac:dyDescent="0.2">
      <c r="A416" s="2" t="s">
        <v>457</v>
      </c>
      <c r="B416" s="3">
        <v>45856</v>
      </c>
      <c r="C416" t="s">
        <v>731</v>
      </c>
      <c r="D416" s="4">
        <v>6000</v>
      </c>
    </row>
    <row r="417" spans="1:4" hidden="1" x14ac:dyDescent="0.2">
      <c r="A417" s="2" t="s">
        <v>458</v>
      </c>
      <c r="B417" s="3">
        <v>45856</v>
      </c>
      <c r="C417" t="s">
        <v>809</v>
      </c>
      <c r="D417" s="4">
        <v>15187.5</v>
      </c>
    </row>
    <row r="418" spans="1:4" hidden="1" x14ac:dyDescent="0.2">
      <c r="A418" s="2" t="s">
        <v>459</v>
      </c>
      <c r="B418" s="3">
        <v>45856</v>
      </c>
      <c r="C418" s="2" t="s">
        <v>22</v>
      </c>
      <c r="D418" s="4">
        <v>1500</v>
      </c>
    </row>
    <row r="419" spans="1:4" hidden="1" x14ac:dyDescent="0.2">
      <c r="A419" s="2" t="s">
        <v>349</v>
      </c>
      <c r="B419" s="3">
        <v>45856</v>
      </c>
      <c r="C419" s="2" t="s">
        <v>13</v>
      </c>
      <c r="D419" s="4">
        <v>3693.52</v>
      </c>
    </row>
    <row r="420" spans="1:4" hidden="1" x14ac:dyDescent="0.2">
      <c r="A420" s="2" t="s">
        <v>350</v>
      </c>
      <c r="B420" s="3">
        <v>45856</v>
      </c>
      <c r="C420" s="2" t="s">
        <v>158</v>
      </c>
      <c r="D420" s="4">
        <v>265249.68</v>
      </c>
    </row>
    <row r="421" spans="1:4" hidden="1" x14ac:dyDescent="0.2">
      <c r="A421" s="2" t="s">
        <v>350</v>
      </c>
      <c r="B421" s="3">
        <v>45856</v>
      </c>
      <c r="C421" s="2" t="s">
        <v>158</v>
      </c>
      <c r="D421" s="4">
        <v>52604.89</v>
      </c>
    </row>
    <row r="422" spans="1:4" hidden="1" x14ac:dyDescent="0.2">
      <c r="A422" s="2" t="s">
        <v>260</v>
      </c>
      <c r="B422" s="3">
        <v>45856</v>
      </c>
      <c r="C422" s="2" t="s">
        <v>261</v>
      </c>
      <c r="D422" s="4">
        <v>4841738</v>
      </c>
    </row>
    <row r="423" spans="1:4" hidden="1" x14ac:dyDescent="0.2">
      <c r="A423" s="2" t="s">
        <v>352</v>
      </c>
      <c r="B423" s="3">
        <v>45856</v>
      </c>
      <c r="C423" s="2" t="s">
        <v>158</v>
      </c>
      <c r="D423" s="4">
        <v>39999.17</v>
      </c>
    </row>
    <row r="424" spans="1:4" hidden="1" x14ac:dyDescent="0.2">
      <c r="A424" s="2" t="s">
        <v>352</v>
      </c>
      <c r="B424" s="3">
        <v>45856</v>
      </c>
      <c r="C424" t="s">
        <v>376</v>
      </c>
      <c r="D424" s="4">
        <v>121455</v>
      </c>
    </row>
    <row r="425" spans="1:4" hidden="1" x14ac:dyDescent="0.2">
      <c r="A425" s="2" t="s">
        <v>460</v>
      </c>
      <c r="B425" s="3">
        <v>45856</v>
      </c>
      <c r="C425" s="2" t="s">
        <v>22</v>
      </c>
      <c r="D425" s="4">
        <v>800</v>
      </c>
    </row>
    <row r="426" spans="1:4" hidden="1" x14ac:dyDescent="0.2">
      <c r="A426" s="2" t="s">
        <v>356</v>
      </c>
      <c r="B426" s="3">
        <v>45856</v>
      </c>
      <c r="C426" s="2" t="s">
        <v>239</v>
      </c>
      <c r="D426" s="4">
        <v>1885</v>
      </c>
    </row>
    <row r="427" spans="1:4" hidden="1" x14ac:dyDescent="0.2">
      <c r="A427" s="2" t="s">
        <v>356</v>
      </c>
      <c r="B427" s="3">
        <v>45856</v>
      </c>
      <c r="C427" s="2" t="s">
        <v>135</v>
      </c>
      <c r="D427" s="4">
        <v>409</v>
      </c>
    </row>
    <row r="428" spans="1:4" hidden="1" x14ac:dyDescent="0.2">
      <c r="A428" s="2" t="s">
        <v>461</v>
      </c>
      <c r="B428" s="3">
        <v>45856</v>
      </c>
      <c r="C428" s="2" t="s">
        <v>77</v>
      </c>
      <c r="D428" s="4">
        <v>222024</v>
      </c>
    </row>
    <row r="429" spans="1:4" hidden="1" x14ac:dyDescent="0.2">
      <c r="A429" s="2" t="s">
        <v>462</v>
      </c>
      <c r="B429" s="3">
        <v>45856</v>
      </c>
      <c r="C429" t="s">
        <v>810</v>
      </c>
      <c r="D429" s="4">
        <v>10000</v>
      </c>
    </row>
    <row r="430" spans="1:4" hidden="1" x14ac:dyDescent="0.2">
      <c r="A430" s="2" t="s">
        <v>463</v>
      </c>
      <c r="B430" s="3">
        <v>45856</v>
      </c>
      <c r="C430" t="s">
        <v>179</v>
      </c>
      <c r="D430" s="4">
        <v>1443.06</v>
      </c>
    </row>
    <row r="431" spans="1:4" hidden="1" x14ac:dyDescent="0.2">
      <c r="A431" s="2" t="s">
        <v>464</v>
      </c>
      <c r="B431" s="3">
        <v>45856</v>
      </c>
      <c r="C431" s="2" t="s">
        <v>22</v>
      </c>
      <c r="D431" s="4">
        <v>1500</v>
      </c>
    </row>
    <row r="432" spans="1:4" hidden="1" x14ac:dyDescent="0.2">
      <c r="A432" s="2" t="s">
        <v>465</v>
      </c>
      <c r="B432" s="3">
        <v>45856</v>
      </c>
      <c r="C432" s="2" t="s">
        <v>135</v>
      </c>
      <c r="D432" s="4">
        <v>1100.94</v>
      </c>
    </row>
    <row r="433" spans="1:4" hidden="1" x14ac:dyDescent="0.2">
      <c r="A433" s="2" t="s">
        <v>466</v>
      </c>
      <c r="B433" s="3">
        <v>45856</v>
      </c>
      <c r="C433" s="2" t="s">
        <v>22</v>
      </c>
      <c r="D433" s="4">
        <v>1160</v>
      </c>
    </row>
    <row r="434" spans="1:4" hidden="1" x14ac:dyDescent="0.2">
      <c r="A434" s="2" t="s">
        <v>467</v>
      </c>
      <c r="B434" s="3">
        <v>45856</v>
      </c>
      <c r="C434" t="s">
        <v>732</v>
      </c>
      <c r="D434" s="4">
        <v>45000</v>
      </c>
    </row>
    <row r="435" spans="1:4" hidden="1" x14ac:dyDescent="0.2">
      <c r="A435" s="2" t="s">
        <v>220</v>
      </c>
      <c r="B435" s="3">
        <v>45856</v>
      </c>
      <c r="C435" t="s">
        <v>179</v>
      </c>
      <c r="D435" s="4">
        <v>3362.07</v>
      </c>
    </row>
    <row r="436" spans="1:4" hidden="1" x14ac:dyDescent="0.2">
      <c r="A436" s="2" t="s">
        <v>157</v>
      </c>
      <c r="B436" s="3">
        <v>45856</v>
      </c>
      <c r="C436" s="2" t="s">
        <v>158</v>
      </c>
      <c r="D436" s="4">
        <v>110000</v>
      </c>
    </row>
    <row r="437" spans="1:4" hidden="1" x14ac:dyDescent="0.2">
      <c r="A437" s="2" t="s">
        <v>159</v>
      </c>
      <c r="B437" s="3">
        <v>45856</v>
      </c>
      <c r="C437" s="2" t="s">
        <v>158</v>
      </c>
      <c r="D437" s="4">
        <v>1477906.76</v>
      </c>
    </row>
    <row r="438" spans="1:4" hidden="1" x14ac:dyDescent="0.2">
      <c r="A438" s="2" t="s">
        <v>159</v>
      </c>
      <c r="B438" s="3">
        <v>45856</v>
      </c>
      <c r="C438" s="2" t="s">
        <v>158</v>
      </c>
      <c r="D438" s="4">
        <v>277967.34999999998</v>
      </c>
    </row>
    <row r="439" spans="1:4" hidden="1" x14ac:dyDescent="0.2">
      <c r="A439" s="2" t="s">
        <v>159</v>
      </c>
      <c r="B439" s="3">
        <v>45856</v>
      </c>
      <c r="C439" s="2" t="s">
        <v>158</v>
      </c>
      <c r="D439" s="4">
        <v>393696</v>
      </c>
    </row>
    <row r="440" spans="1:4" hidden="1" x14ac:dyDescent="0.2">
      <c r="A440" s="2" t="s">
        <v>159</v>
      </c>
      <c r="B440" s="3">
        <v>45856</v>
      </c>
      <c r="C440" s="2" t="s">
        <v>158</v>
      </c>
      <c r="D440" s="4">
        <v>614840</v>
      </c>
    </row>
    <row r="441" spans="1:4" hidden="1" x14ac:dyDescent="0.2">
      <c r="A441" s="2" t="s">
        <v>159</v>
      </c>
      <c r="B441" s="3">
        <v>45856</v>
      </c>
      <c r="C441" s="2" t="s">
        <v>158</v>
      </c>
      <c r="D441" s="4">
        <v>551632</v>
      </c>
    </row>
    <row r="442" spans="1:4" hidden="1" x14ac:dyDescent="0.2">
      <c r="A442" s="2" t="s">
        <v>159</v>
      </c>
      <c r="B442" s="3">
        <v>45856</v>
      </c>
      <c r="C442" t="s">
        <v>158</v>
      </c>
      <c r="D442" s="4">
        <v>121455</v>
      </c>
    </row>
    <row r="443" spans="1:4" hidden="1" x14ac:dyDescent="0.2">
      <c r="A443" s="2" t="s">
        <v>379</v>
      </c>
      <c r="B443" s="3">
        <v>45856</v>
      </c>
      <c r="C443" t="s">
        <v>179</v>
      </c>
      <c r="D443" s="4">
        <v>15211.53</v>
      </c>
    </row>
    <row r="444" spans="1:4" hidden="1" x14ac:dyDescent="0.2">
      <c r="A444" s="2" t="s">
        <v>468</v>
      </c>
      <c r="B444" s="3">
        <v>45859</v>
      </c>
      <c r="C444" s="2" t="s">
        <v>469</v>
      </c>
      <c r="D444" s="4">
        <v>7191</v>
      </c>
    </row>
    <row r="445" spans="1:4" hidden="1" x14ac:dyDescent="0.2">
      <c r="A445" s="2" t="s">
        <v>389</v>
      </c>
      <c r="B445" s="3">
        <v>45860</v>
      </c>
      <c r="C445" t="s">
        <v>733</v>
      </c>
      <c r="D445" s="4">
        <v>43550</v>
      </c>
    </row>
    <row r="446" spans="1:4" hidden="1" x14ac:dyDescent="0.2">
      <c r="A446" s="2" t="s">
        <v>313</v>
      </c>
      <c r="B446" s="3">
        <v>45860</v>
      </c>
      <c r="C446" s="2" t="s">
        <v>33</v>
      </c>
      <c r="D446" s="4">
        <v>31354.799999999999</v>
      </c>
    </row>
    <row r="447" spans="1:4" hidden="1" x14ac:dyDescent="0.2">
      <c r="A447" s="2" t="s">
        <v>313</v>
      </c>
      <c r="B447" s="3">
        <v>45860</v>
      </c>
      <c r="C447" s="2" t="s">
        <v>33</v>
      </c>
      <c r="D447" s="4">
        <v>48692.800000000003</v>
      </c>
    </row>
    <row r="448" spans="1:4" hidden="1" x14ac:dyDescent="0.2">
      <c r="A448" s="2" t="s">
        <v>313</v>
      </c>
      <c r="B448" s="3">
        <v>45860</v>
      </c>
      <c r="C448" s="2" t="s">
        <v>33</v>
      </c>
      <c r="D448" s="4">
        <v>1392</v>
      </c>
    </row>
    <row r="449" spans="1:4" hidden="1" x14ac:dyDescent="0.2">
      <c r="A449" s="2" t="s">
        <v>313</v>
      </c>
      <c r="B449" s="3">
        <v>45860</v>
      </c>
      <c r="C449" s="2" t="s">
        <v>21</v>
      </c>
      <c r="D449" s="4">
        <v>1392</v>
      </c>
    </row>
    <row r="450" spans="1:4" hidden="1" x14ac:dyDescent="0.2">
      <c r="A450" s="2" t="s">
        <v>185</v>
      </c>
      <c r="B450" s="3">
        <v>45860</v>
      </c>
      <c r="C450" t="s">
        <v>179</v>
      </c>
      <c r="D450" s="4">
        <v>8000</v>
      </c>
    </row>
    <row r="451" spans="1:4" hidden="1" x14ac:dyDescent="0.2">
      <c r="A451" s="2" t="s">
        <v>168</v>
      </c>
      <c r="B451" s="3">
        <v>45860</v>
      </c>
      <c r="C451" s="2" t="s">
        <v>33</v>
      </c>
      <c r="D451" s="4">
        <v>16013.21</v>
      </c>
    </row>
    <row r="452" spans="1:4" hidden="1" x14ac:dyDescent="0.2">
      <c r="A452" s="2" t="s">
        <v>186</v>
      </c>
      <c r="B452" s="3">
        <v>45860</v>
      </c>
      <c r="C452" t="s">
        <v>179</v>
      </c>
      <c r="D452" s="4">
        <v>8000</v>
      </c>
    </row>
    <row r="453" spans="1:4" hidden="1" x14ac:dyDescent="0.2">
      <c r="A453" s="2" t="s">
        <v>93</v>
      </c>
      <c r="B453" s="3">
        <v>45861</v>
      </c>
      <c r="C453" t="s">
        <v>734</v>
      </c>
      <c r="D453" s="4">
        <v>28687.5</v>
      </c>
    </row>
    <row r="454" spans="1:4" hidden="1" x14ac:dyDescent="0.2">
      <c r="A454" s="2" t="s">
        <v>372</v>
      </c>
      <c r="B454" s="3">
        <v>45861</v>
      </c>
      <c r="C454" s="2" t="s">
        <v>33</v>
      </c>
      <c r="D454" s="4">
        <v>1994</v>
      </c>
    </row>
    <row r="455" spans="1:4" hidden="1" x14ac:dyDescent="0.2">
      <c r="A455" s="2" t="s">
        <v>372</v>
      </c>
      <c r="B455" s="3">
        <v>45861</v>
      </c>
      <c r="C455" s="2" t="s">
        <v>33</v>
      </c>
      <c r="D455" s="4">
        <v>1994</v>
      </c>
    </row>
    <row r="456" spans="1:4" hidden="1" x14ac:dyDescent="0.2">
      <c r="A456" s="2" t="s">
        <v>470</v>
      </c>
      <c r="B456" s="3">
        <v>45862</v>
      </c>
      <c r="C456" s="2" t="s">
        <v>17</v>
      </c>
      <c r="D456" s="4">
        <v>28210.36</v>
      </c>
    </row>
    <row r="457" spans="1:4" hidden="1" x14ac:dyDescent="0.2">
      <c r="A457" s="2" t="s">
        <v>471</v>
      </c>
      <c r="B457" s="3">
        <v>45862</v>
      </c>
      <c r="C457" s="2" t="s">
        <v>17</v>
      </c>
      <c r="D457" s="4">
        <v>28210.36</v>
      </c>
    </row>
    <row r="458" spans="1:4" hidden="1" x14ac:dyDescent="0.2">
      <c r="A458" s="2" t="s">
        <v>472</v>
      </c>
      <c r="B458" s="3">
        <v>45862</v>
      </c>
      <c r="C458" s="2" t="s">
        <v>169</v>
      </c>
      <c r="D458" s="4">
        <v>143437.5</v>
      </c>
    </row>
    <row r="459" spans="1:4" hidden="1" x14ac:dyDescent="0.2">
      <c r="A459" s="2" t="s">
        <v>10</v>
      </c>
      <c r="B459" s="3">
        <v>45862</v>
      </c>
      <c r="C459" s="2" t="s">
        <v>152</v>
      </c>
      <c r="D459" s="4">
        <v>16102.51</v>
      </c>
    </row>
    <row r="460" spans="1:4" hidden="1" x14ac:dyDescent="0.2">
      <c r="A460" s="2" t="s">
        <v>473</v>
      </c>
      <c r="B460" s="3">
        <v>45862</v>
      </c>
      <c r="C460" s="2" t="s">
        <v>42</v>
      </c>
      <c r="D460" s="4">
        <v>9500</v>
      </c>
    </row>
    <row r="461" spans="1:4" hidden="1" x14ac:dyDescent="0.2">
      <c r="A461" s="2" t="s">
        <v>350</v>
      </c>
      <c r="B461" s="3">
        <v>45862</v>
      </c>
      <c r="C461" s="2" t="s">
        <v>158</v>
      </c>
      <c r="D461" s="4">
        <v>274959.96999999997</v>
      </c>
    </row>
    <row r="462" spans="1:4" hidden="1" x14ac:dyDescent="0.2">
      <c r="A462" s="2" t="s">
        <v>350</v>
      </c>
      <c r="B462" s="3">
        <v>45862</v>
      </c>
      <c r="C462" s="2" t="s">
        <v>158</v>
      </c>
      <c r="D462" s="4">
        <v>49474.33</v>
      </c>
    </row>
    <row r="463" spans="1:4" hidden="1" x14ac:dyDescent="0.2">
      <c r="A463" s="2" t="s">
        <v>26</v>
      </c>
      <c r="B463" s="3">
        <v>45862</v>
      </c>
      <c r="C463" s="2" t="s">
        <v>17</v>
      </c>
      <c r="D463" s="4">
        <v>28614.06</v>
      </c>
    </row>
    <row r="464" spans="1:4" hidden="1" x14ac:dyDescent="0.2">
      <c r="A464" s="2" t="s">
        <v>389</v>
      </c>
      <c r="B464" s="3">
        <v>45862</v>
      </c>
      <c r="C464" s="2" t="s">
        <v>135</v>
      </c>
      <c r="D464" s="4">
        <v>1666.34</v>
      </c>
    </row>
    <row r="465" spans="1:4" hidden="1" x14ac:dyDescent="0.2">
      <c r="A465" s="2" t="s">
        <v>32</v>
      </c>
      <c r="B465" s="3">
        <v>45862</v>
      </c>
      <c r="C465" s="2" t="s">
        <v>33</v>
      </c>
      <c r="D465" s="4">
        <v>34858</v>
      </c>
    </row>
    <row r="466" spans="1:4" hidden="1" x14ac:dyDescent="0.2">
      <c r="A466" s="2" t="s">
        <v>34</v>
      </c>
      <c r="B466" s="3">
        <v>45862</v>
      </c>
      <c r="C466" s="2" t="s">
        <v>83</v>
      </c>
      <c r="D466" s="4">
        <v>4600</v>
      </c>
    </row>
    <row r="467" spans="1:4" hidden="1" x14ac:dyDescent="0.2">
      <c r="A467" s="2" t="s">
        <v>352</v>
      </c>
      <c r="B467" s="3">
        <v>45862</v>
      </c>
      <c r="C467" s="2" t="s">
        <v>158</v>
      </c>
      <c r="D467" s="4">
        <v>40414.589999999997</v>
      </c>
    </row>
    <row r="468" spans="1:4" hidden="1" x14ac:dyDescent="0.2">
      <c r="A468" s="2" t="s">
        <v>170</v>
      </c>
      <c r="B468" s="3">
        <v>45862</v>
      </c>
      <c r="C468" s="2" t="s">
        <v>171</v>
      </c>
      <c r="D468" s="4">
        <v>104054.85</v>
      </c>
    </row>
    <row r="469" spans="1:4" hidden="1" x14ac:dyDescent="0.2">
      <c r="A469" s="2" t="s">
        <v>393</v>
      </c>
      <c r="B469" s="3">
        <v>45862</v>
      </c>
      <c r="C469" t="s">
        <v>33</v>
      </c>
      <c r="D469" s="4">
        <v>90191.61</v>
      </c>
    </row>
    <row r="470" spans="1:4" hidden="1" x14ac:dyDescent="0.2">
      <c r="A470" s="2" t="s">
        <v>39</v>
      </c>
      <c r="B470" s="3">
        <v>45862</v>
      </c>
      <c r="C470" s="2" t="s">
        <v>193</v>
      </c>
      <c r="D470" s="4">
        <v>1440</v>
      </c>
    </row>
    <row r="471" spans="1:4" hidden="1" x14ac:dyDescent="0.2">
      <c r="A471" s="2" t="s">
        <v>394</v>
      </c>
      <c r="B471" s="3">
        <v>45862</v>
      </c>
      <c r="C471" s="2" t="s">
        <v>21</v>
      </c>
      <c r="D471" s="4">
        <v>80128.160000000003</v>
      </c>
    </row>
    <row r="472" spans="1:4" hidden="1" x14ac:dyDescent="0.2">
      <c r="A472" s="2" t="s">
        <v>45</v>
      </c>
      <c r="B472" s="3">
        <v>45862</v>
      </c>
      <c r="C472" s="2" t="s">
        <v>33</v>
      </c>
      <c r="D472" s="4">
        <v>9590</v>
      </c>
    </row>
    <row r="473" spans="1:4" hidden="1" x14ac:dyDescent="0.2">
      <c r="A473" s="2" t="s">
        <v>45</v>
      </c>
      <c r="B473" s="3">
        <v>45862</v>
      </c>
      <c r="C473" s="2" t="s">
        <v>33</v>
      </c>
      <c r="D473" s="4">
        <v>4763</v>
      </c>
    </row>
    <row r="474" spans="1:4" hidden="1" x14ac:dyDescent="0.2">
      <c r="A474" s="2" t="s">
        <v>474</v>
      </c>
      <c r="B474" s="3">
        <v>45862</v>
      </c>
      <c r="C474" s="2" t="s">
        <v>21</v>
      </c>
      <c r="D474" s="4">
        <v>18029.88</v>
      </c>
    </row>
    <row r="475" spans="1:4" hidden="1" x14ac:dyDescent="0.2">
      <c r="A475" s="2" t="s">
        <v>358</v>
      </c>
      <c r="B475" s="3">
        <v>45862</v>
      </c>
      <c r="C475" s="2" t="s">
        <v>116</v>
      </c>
      <c r="D475" s="4">
        <v>40153.4</v>
      </c>
    </row>
    <row r="476" spans="1:4" hidden="1" x14ac:dyDescent="0.2">
      <c r="A476" s="2" t="s">
        <v>475</v>
      </c>
      <c r="B476" s="3">
        <v>45862</v>
      </c>
      <c r="C476" s="2" t="s">
        <v>17</v>
      </c>
      <c r="D476" s="4">
        <v>35053.129999999997</v>
      </c>
    </row>
    <row r="477" spans="1:4" hidden="1" x14ac:dyDescent="0.2">
      <c r="A477" s="2" t="s">
        <v>207</v>
      </c>
      <c r="B477" s="3">
        <v>45862</v>
      </c>
      <c r="C477" t="s">
        <v>713</v>
      </c>
      <c r="D477" s="4">
        <v>40069.050000000003</v>
      </c>
    </row>
    <row r="478" spans="1:4" hidden="1" x14ac:dyDescent="0.2">
      <c r="A478" s="2" t="s">
        <v>66</v>
      </c>
      <c r="B478" s="3">
        <v>45862</v>
      </c>
      <c r="C478" s="2" t="s">
        <v>336</v>
      </c>
      <c r="D478" s="4">
        <v>12198</v>
      </c>
    </row>
    <row r="479" spans="1:4" hidden="1" x14ac:dyDescent="0.2">
      <c r="A479" s="2" t="s">
        <v>242</v>
      </c>
      <c r="B479" s="3">
        <v>45862</v>
      </c>
      <c r="C479" s="2" t="s">
        <v>243</v>
      </c>
      <c r="D479" s="4">
        <v>310098.31</v>
      </c>
    </row>
    <row r="480" spans="1:4" hidden="1" x14ac:dyDescent="0.2">
      <c r="A480" s="2" t="s">
        <v>361</v>
      </c>
      <c r="B480" s="3">
        <v>45862</v>
      </c>
      <c r="C480" s="2" t="s">
        <v>83</v>
      </c>
      <c r="D480" s="4">
        <v>1158.98</v>
      </c>
    </row>
    <row r="481" spans="1:4" hidden="1" x14ac:dyDescent="0.2">
      <c r="A481" s="2" t="s">
        <v>476</v>
      </c>
      <c r="B481" s="3">
        <v>45862</v>
      </c>
      <c r="C481" s="2" t="s">
        <v>13</v>
      </c>
      <c r="D481" s="4">
        <v>3961.4</v>
      </c>
    </row>
    <row r="482" spans="1:4" hidden="1" x14ac:dyDescent="0.2">
      <c r="A482" s="2" t="s">
        <v>477</v>
      </c>
      <c r="B482" s="3">
        <v>45862</v>
      </c>
      <c r="C482" s="2" t="s">
        <v>22</v>
      </c>
      <c r="D482" s="4">
        <v>1000</v>
      </c>
    </row>
    <row r="483" spans="1:4" hidden="1" x14ac:dyDescent="0.2">
      <c r="A483" s="2" t="s">
        <v>478</v>
      </c>
      <c r="B483" s="3">
        <v>45862</v>
      </c>
      <c r="C483" s="2" t="s">
        <v>17</v>
      </c>
      <c r="D483" s="4">
        <v>22582.799999999999</v>
      </c>
    </row>
    <row r="484" spans="1:4" hidden="1" x14ac:dyDescent="0.2">
      <c r="A484" s="2" t="s">
        <v>82</v>
      </c>
      <c r="B484" s="3">
        <v>45862</v>
      </c>
      <c r="C484" t="s">
        <v>336</v>
      </c>
      <c r="D484" s="4">
        <v>21452</v>
      </c>
    </row>
    <row r="485" spans="1:4" hidden="1" x14ac:dyDescent="0.2">
      <c r="A485" s="2" t="s">
        <v>86</v>
      </c>
      <c r="B485" s="3">
        <v>45862</v>
      </c>
      <c r="C485" t="s">
        <v>179</v>
      </c>
      <c r="D485" s="4">
        <v>1223.6500000000001</v>
      </c>
    </row>
    <row r="486" spans="1:4" hidden="1" x14ac:dyDescent="0.2">
      <c r="A486" s="2" t="s">
        <v>277</v>
      </c>
      <c r="B486" s="3">
        <v>45862</v>
      </c>
      <c r="C486" s="2" t="s">
        <v>158</v>
      </c>
      <c r="D486" s="4">
        <v>204060</v>
      </c>
    </row>
    <row r="487" spans="1:4" hidden="1" x14ac:dyDescent="0.2">
      <c r="A487" s="2" t="s">
        <v>367</v>
      </c>
      <c r="B487" s="3">
        <v>45862</v>
      </c>
      <c r="C487" t="s">
        <v>179</v>
      </c>
      <c r="D487" s="4">
        <v>1498.6</v>
      </c>
    </row>
    <row r="488" spans="1:4" hidden="1" x14ac:dyDescent="0.2">
      <c r="A488" s="2" t="s">
        <v>214</v>
      </c>
      <c r="B488" s="3">
        <v>45862</v>
      </c>
      <c r="C488" s="2" t="s">
        <v>42</v>
      </c>
      <c r="D488" s="4">
        <v>34425</v>
      </c>
    </row>
    <row r="489" spans="1:4" hidden="1" x14ac:dyDescent="0.2">
      <c r="A489" s="2" t="s">
        <v>403</v>
      </c>
      <c r="B489" s="3">
        <v>45862</v>
      </c>
      <c r="C489" s="2" t="s">
        <v>84</v>
      </c>
      <c r="D489" s="4">
        <v>25617.93</v>
      </c>
    </row>
    <row r="490" spans="1:4" hidden="1" x14ac:dyDescent="0.2">
      <c r="A490" s="2" t="s">
        <v>95</v>
      </c>
      <c r="B490" s="3">
        <v>45862</v>
      </c>
      <c r="C490" s="2" t="s">
        <v>33</v>
      </c>
      <c r="D490" s="4">
        <v>14500</v>
      </c>
    </row>
    <row r="491" spans="1:4" hidden="1" x14ac:dyDescent="0.2">
      <c r="A491" s="2" t="s">
        <v>479</v>
      </c>
      <c r="B491" s="3">
        <v>45862</v>
      </c>
      <c r="C491" s="2" t="s">
        <v>17</v>
      </c>
      <c r="D491" s="4">
        <v>28210.36</v>
      </c>
    </row>
    <row r="492" spans="1:4" hidden="1" x14ac:dyDescent="0.2">
      <c r="A492" s="2" t="s">
        <v>480</v>
      </c>
      <c r="B492" s="3">
        <v>45862</v>
      </c>
      <c r="C492" s="2" t="s">
        <v>17</v>
      </c>
      <c r="D492" s="4">
        <v>28614.06</v>
      </c>
    </row>
    <row r="493" spans="1:4" hidden="1" x14ac:dyDescent="0.2">
      <c r="A493" s="2" t="s">
        <v>307</v>
      </c>
      <c r="B493" s="3">
        <v>45862</v>
      </c>
      <c r="C493" t="s">
        <v>158</v>
      </c>
      <c r="D493" s="4">
        <v>3770</v>
      </c>
    </row>
    <row r="494" spans="1:4" hidden="1" x14ac:dyDescent="0.2">
      <c r="A494" s="2" t="s">
        <v>369</v>
      </c>
      <c r="B494" s="3">
        <v>45862</v>
      </c>
      <c r="C494" s="2" t="s">
        <v>33</v>
      </c>
      <c r="D494" s="4">
        <v>1200</v>
      </c>
    </row>
    <row r="495" spans="1:4" hidden="1" x14ac:dyDescent="0.2">
      <c r="A495" s="2" t="s">
        <v>370</v>
      </c>
      <c r="B495" s="3">
        <v>45862</v>
      </c>
      <c r="C495" t="s">
        <v>135</v>
      </c>
      <c r="D495" s="4">
        <v>1600</v>
      </c>
    </row>
    <row r="496" spans="1:4" hidden="1" x14ac:dyDescent="0.2">
      <c r="A496" s="2" t="s">
        <v>481</v>
      </c>
      <c r="B496" s="3">
        <v>45862</v>
      </c>
      <c r="C496" s="2" t="s">
        <v>17</v>
      </c>
      <c r="D496" s="4">
        <v>28210.36</v>
      </c>
    </row>
    <row r="497" spans="1:4" hidden="1" x14ac:dyDescent="0.2">
      <c r="A497" s="2" t="s">
        <v>482</v>
      </c>
      <c r="B497" s="3">
        <v>45862</v>
      </c>
      <c r="C497" s="2" t="s">
        <v>17</v>
      </c>
      <c r="D497" s="4">
        <v>36733.769999999997</v>
      </c>
    </row>
    <row r="498" spans="1:4" hidden="1" x14ac:dyDescent="0.2">
      <c r="A498" s="2" t="s">
        <v>230</v>
      </c>
      <c r="B498" s="3">
        <v>45862</v>
      </c>
      <c r="C498" s="2" t="s">
        <v>33</v>
      </c>
      <c r="D498" s="4">
        <v>34162</v>
      </c>
    </row>
    <row r="499" spans="1:4" hidden="1" x14ac:dyDescent="0.2">
      <c r="A499" s="2" t="s">
        <v>230</v>
      </c>
      <c r="B499" s="3">
        <v>45862</v>
      </c>
      <c r="C499" s="2" t="s">
        <v>33</v>
      </c>
      <c r="D499" s="4">
        <v>22678</v>
      </c>
    </row>
    <row r="500" spans="1:4" hidden="1" x14ac:dyDescent="0.2">
      <c r="A500" s="2" t="s">
        <v>483</v>
      </c>
      <c r="B500" s="3">
        <v>45862</v>
      </c>
      <c r="C500" s="2" t="s">
        <v>17</v>
      </c>
      <c r="D500" s="4">
        <v>36733.769999999997</v>
      </c>
    </row>
    <row r="501" spans="1:4" hidden="1" x14ac:dyDescent="0.2">
      <c r="A501" s="2" t="s">
        <v>484</v>
      </c>
      <c r="B501" s="3">
        <v>45862</v>
      </c>
      <c r="C501" t="s">
        <v>179</v>
      </c>
      <c r="D501" s="4">
        <v>1937.59</v>
      </c>
    </row>
    <row r="502" spans="1:4" hidden="1" x14ac:dyDescent="0.2">
      <c r="A502" s="2" t="s">
        <v>157</v>
      </c>
      <c r="B502" s="3">
        <v>45862</v>
      </c>
      <c r="C502" s="2" t="s">
        <v>158</v>
      </c>
      <c r="D502" s="4">
        <v>110000</v>
      </c>
    </row>
    <row r="503" spans="1:4" hidden="1" x14ac:dyDescent="0.2">
      <c r="A503" s="2" t="s">
        <v>159</v>
      </c>
      <c r="B503" s="3">
        <v>45862</v>
      </c>
      <c r="C503" s="2" t="s">
        <v>158</v>
      </c>
      <c r="D503" s="4">
        <v>1481892.85</v>
      </c>
    </row>
    <row r="504" spans="1:4" hidden="1" x14ac:dyDescent="0.2">
      <c r="A504" s="2" t="s">
        <v>159</v>
      </c>
      <c r="B504" s="3">
        <v>45862</v>
      </c>
      <c r="C504" s="2" t="s">
        <v>158</v>
      </c>
      <c r="D504" s="4">
        <v>383842</v>
      </c>
    </row>
    <row r="505" spans="1:4" hidden="1" x14ac:dyDescent="0.2">
      <c r="A505" s="2" t="s">
        <v>159</v>
      </c>
      <c r="B505" s="3">
        <v>45862</v>
      </c>
      <c r="C505" s="2" t="s">
        <v>158</v>
      </c>
      <c r="D505" s="4">
        <v>382907.09</v>
      </c>
    </row>
    <row r="506" spans="1:4" hidden="1" x14ac:dyDescent="0.2">
      <c r="A506" s="2" t="s">
        <v>159</v>
      </c>
      <c r="B506" s="3">
        <v>45862</v>
      </c>
      <c r="C506" s="2" t="s">
        <v>158</v>
      </c>
      <c r="D506" s="4">
        <v>555577.74</v>
      </c>
    </row>
    <row r="507" spans="1:4" hidden="1" x14ac:dyDescent="0.2">
      <c r="A507" s="2" t="s">
        <v>159</v>
      </c>
      <c r="B507" s="3">
        <v>45862</v>
      </c>
      <c r="C507" s="2" t="s">
        <v>158</v>
      </c>
      <c r="D507" s="4">
        <v>446401.87</v>
      </c>
    </row>
    <row r="508" spans="1:4" hidden="1" x14ac:dyDescent="0.2">
      <c r="A508" s="2" t="s">
        <v>123</v>
      </c>
      <c r="B508" s="3">
        <v>45862</v>
      </c>
      <c r="C508" s="2" t="s">
        <v>17</v>
      </c>
      <c r="D508" s="4">
        <v>81478</v>
      </c>
    </row>
    <row r="509" spans="1:4" hidden="1" x14ac:dyDescent="0.2">
      <c r="A509" s="2" t="s">
        <v>123</v>
      </c>
      <c r="B509" s="3">
        <v>45862</v>
      </c>
      <c r="C509" s="2" t="s">
        <v>17</v>
      </c>
      <c r="D509" s="4">
        <v>82352</v>
      </c>
    </row>
    <row r="510" spans="1:4" hidden="1" x14ac:dyDescent="0.2">
      <c r="A510" s="2" t="s">
        <v>312</v>
      </c>
      <c r="B510" s="3">
        <v>45862</v>
      </c>
      <c r="C510" t="s">
        <v>15</v>
      </c>
      <c r="D510" s="4">
        <v>14350.01</v>
      </c>
    </row>
    <row r="511" spans="1:4" hidden="1" x14ac:dyDescent="0.2">
      <c r="A511" s="2" t="s">
        <v>485</v>
      </c>
      <c r="B511" s="3">
        <v>45862</v>
      </c>
      <c r="C511" s="2" t="s">
        <v>17</v>
      </c>
      <c r="D511" s="4">
        <v>36733.769999999997</v>
      </c>
    </row>
    <row r="512" spans="1:4" hidden="1" x14ac:dyDescent="0.2">
      <c r="A512" s="2" t="s">
        <v>133</v>
      </c>
      <c r="B512" s="3">
        <v>45862</v>
      </c>
      <c r="C512" s="2" t="s">
        <v>69</v>
      </c>
      <c r="D512" s="4">
        <v>2400.0100000000002</v>
      </c>
    </row>
    <row r="513" spans="1:4" hidden="1" x14ac:dyDescent="0.2">
      <c r="A513" s="2" t="s">
        <v>486</v>
      </c>
      <c r="B513" s="3">
        <v>45862</v>
      </c>
      <c r="C513" s="2" t="s">
        <v>17</v>
      </c>
      <c r="D513" s="4">
        <v>26548.29</v>
      </c>
    </row>
    <row r="514" spans="1:4" hidden="1" x14ac:dyDescent="0.2">
      <c r="A514" s="2" t="s">
        <v>341</v>
      </c>
      <c r="B514" s="3">
        <v>45863</v>
      </c>
      <c r="C514" s="2" t="s">
        <v>342</v>
      </c>
      <c r="D514" s="4">
        <v>256018.14</v>
      </c>
    </row>
    <row r="515" spans="1:4" hidden="1" x14ac:dyDescent="0.2">
      <c r="A515" s="2" t="s">
        <v>170</v>
      </c>
      <c r="B515" s="3">
        <v>45863</v>
      </c>
      <c r="C515" s="2" t="s">
        <v>487</v>
      </c>
      <c r="D515" s="4">
        <v>634388.09</v>
      </c>
    </row>
    <row r="516" spans="1:4" hidden="1" x14ac:dyDescent="0.2">
      <c r="A516" s="2" t="s">
        <v>170</v>
      </c>
      <c r="B516" s="3">
        <v>45863</v>
      </c>
      <c r="C516" s="2" t="s">
        <v>487</v>
      </c>
      <c r="D516" s="4">
        <v>1128747.05</v>
      </c>
    </row>
    <row r="517" spans="1:4" hidden="1" x14ac:dyDescent="0.2">
      <c r="A517" s="2" t="s">
        <v>170</v>
      </c>
      <c r="B517" s="3">
        <v>45863</v>
      </c>
      <c r="C517" s="2" t="s">
        <v>487</v>
      </c>
      <c r="D517" s="4">
        <v>437814.84</v>
      </c>
    </row>
    <row r="518" spans="1:4" hidden="1" x14ac:dyDescent="0.2">
      <c r="A518" s="2" t="s">
        <v>170</v>
      </c>
      <c r="B518" s="3">
        <v>45863</v>
      </c>
      <c r="C518" s="2" t="s">
        <v>487</v>
      </c>
      <c r="D518" s="4">
        <v>140369.84</v>
      </c>
    </row>
    <row r="519" spans="1:4" hidden="1" x14ac:dyDescent="0.2">
      <c r="A519" s="2" t="s">
        <v>170</v>
      </c>
      <c r="B519" s="3">
        <v>45863</v>
      </c>
      <c r="C519" s="2" t="s">
        <v>487</v>
      </c>
      <c r="D519" s="4">
        <v>652868.16</v>
      </c>
    </row>
    <row r="520" spans="1:4" hidden="1" x14ac:dyDescent="0.2">
      <c r="A520" s="2" t="s">
        <v>170</v>
      </c>
      <c r="B520" s="3">
        <v>45863</v>
      </c>
      <c r="C520" s="2" t="s">
        <v>487</v>
      </c>
      <c r="D520" s="4">
        <v>505474.13</v>
      </c>
    </row>
    <row r="521" spans="1:4" hidden="1" x14ac:dyDescent="0.2">
      <c r="A521" s="2" t="s">
        <v>488</v>
      </c>
      <c r="B521" s="3">
        <v>45863</v>
      </c>
      <c r="C521" t="s">
        <v>735</v>
      </c>
      <c r="D521" s="4">
        <v>35960</v>
      </c>
    </row>
    <row r="522" spans="1:4" hidden="1" x14ac:dyDescent="0.2">
      <c r="A522" s="2" t="s">
        <v>369</v>
      </c>
      <c r="B522" s="3">
        <v>45863</v>
      </c>
      <c r="C522" t="s">
        <v>179</v>
      </c>
      <c r="D522" s="4">
        <v>6000</v>
      </c>
    </row>
    <row r="523" spans="1:4" hidden="1" x14ac:dyDescent="0.2">
      <c r="A523" s="2" t="s">
        <v>489</v>
      </c>
      <c r="B523" s="3">
        <v>45863</v>
      </c>
      <c r="C523" t="s">
        <v>135</v>
      </c>
      <c r="D523" s="4">
        <v>1500</v>
      </c>
    </row>
    <row r="524" spans="1:4" hidden="1" x14ac:dyDescent="0.2">
      <c r="A524" s="2" t="s">
        <v>372</v>
      </c>
      <c r="B524" s="3">
        <v>45866</v>
      </c>
      <c r="C524" s="2" t="s">
        <v>33</v>
      </c>
      <c r="D524" s="4">
        <v>1994</v>
      </c>
    </row>
    <row r="525" spans="1:4" hidden="1" x14ac:dyDescent="0.2">
      <c r="A525" s="2" t="s">
        <v>384</v>
      </c>
      <c r="B525" s="3">
        <v>45866</v>
      </c>
      <c r="C525" s="2" t="s">
        <v>15</v>
      </c>
      <c r="D525" s="4">
        <v>6996.3</v>
      </c>
    </row>
    <row r="526" spans="1:4" hidden="1" x14ac:dyDescent="0.2">
      <c r="A526" s="2" t="s">
        <v>490</v>
      </c>
      <c r="B526" s="3">
        <v>45866</v>
      </c>
      <c r="C526" s="2" t="s">
        <v>22</v>
      </c>
      <c r="D526" s="4">
        <v>3000</v>
      </c>
    </row>
    <row r="527" spans="1:4" hidden="1" x14ac:dyDescent="0.2">
      <c r="A527" s="2" t="s">
        <v>294</v>
      </c>
      <c r="B527" s="3">
        <v>45867</v>
      </c>
      <c r="C527" t="s">
        <v>147</v>
      </c>
      <c r="D527" s="4">
        <v>2500</v>
      </c>
    </row>
    <row r="528" spans="1:4" hidden="1" x14ac:dyDescent="0.2">
      <c r="A528" s="2" t="s">
        <v>346</v>
      </c>
      <c r="B528" s="3">
        <v>45867</v>
      </c>
      <c r="C528" s="2" t="s">
        <v>491</v>
      </c>
      <c r="D528" s="4">
        <v>452961.51</v>
      </c>
    </row>
    <row r="529" spans="1:4" hidden="1" x14ac:dyDescent="0.2">
      <c r="A529" s="2" t="s">
        <v>299</v>
      </c>
      <c r="B529" s="3">
        <v>45867</v>
      </c>
      <c r="C529" s="2" t="s">
        <v>33</v>
      </c>
      <c r="D529" s="4">
        <v>1305</v>
      </c>
    </row>
    <row r="530" spans="1:4" hidden="1" x14ac:dyDescent="0.2">
      <c r="A530" s="2" t="s">
        <v>461</v>
      </c>
      <c r="B530" s="3">
        <v>45867</v>
      </c>
      <c r="C530" s="2" t="s">
        <v>77</v>
      </c>
      <c r="D530" s="4">
        <v>203060.32</v>
      </c>
    </row>
    <row r="531" spans="1:4" hidden="1" x14ac:dyDescent="0.2">
      <c r="A531" s="2" t="s">
        <v>170</v>
      </c>
      <c r="B531" s="3">
        <v>45868</v>
      </c>
      <c r="C531" s="2" t="s">
        <v>244</v>
      </c>
      <c r="D531" s="4">
        <v>348000</v>
      </c>
    </row>
    <row r="532" spans="1:4" hidden="1" x14ac:dyDescent="0.2">
      <c r="A532" s="2" t="s">
        <v>73</v>
      </c>
      <c r="B532" s="3">
        <v>45868</v>
      </c>
      <c r="C532" s="2" t="s">
        <v>74</v>
      </c>
      <c r="D532" s="4">
        <v>664600.9</v>
      </c>
    </row>
    <row r="533" spans="1:4" hidden="1" x14ac:dyDescent="0.2">
      <c r="A533" s="2" t="s">
        <v>73</v>
      </c>
      <c r="B533" s="3">
        <v>45868</v>
      </c>
      <c r="C533" s="2" t="s">
        <v>74</v>
      </c>
      <c r="D533" s="4">
        <v>475917.78</v>
      </c>
    </row>
    <row r="534" spans="1:4" hidden="1" x14ac:dyDescent="0.2">
      <c r="A534" s="2" t="s">
        <v>245</v>
      </c>
      <c r="B534" s="3">
        <v>45868</v>
      </c>
      <c r="C534" s="2" t="s">
        <v>246</v>
      </c>
      <c r="D534" s="4">
        <v>125119.76</v>
      </c>
    </row>
    <row r="535" spans="1:4" hidden="1" x14ac:dyDescent="0.2">
      <c r="A535" s="2" t="s">
        <v>75</v>
      </c>
      <c r="B535" s="3">
        <v>45868</v>
      </c>
      <c r="C535" s="2" t="s">
        <v>76</v>
      </c>
      <c r="D535" s="4">
        <v>696155.87</v>
      </c>
    </row>
    <row r="536" spans="1:4" hidden="1" x14ac:dyDescent="0.2">
      <c r="A536" s="2" t="s">
        <v>252</v>
      </c>
      <c r="B536" s="3">
        <v>45868</v>
      </c>
      <c r="C536" s="2" t="s">
        <v>253</v>
      </c>
      <c r="D536" s="4">
        <v>89500</v>
      </c>
    </row>
    <row r="537" spans="1:4" hidden="1" x14ac:dyDescent="0.2">
      <c r="A537" s="2" t="s">
        <v>78</v>
      </c>
      <c r="B537" s="3">
        <v>45868</v>
      </c>
      <c r="C537" s="2" t="s">
        <v>492</v>
      </c>
      <c r="D537" s="4">
        <v>609095.78</v>
      </c>
    </row>
    <row r="538" spans="1:4" hidden="1" x14ac:dyDescent="0.2">
      <c r="A538" s="2" t="s">
        <v>78</v>
      </c>
      <c r="B538" s="3">
        <v>45868</v>
      </c>
      <c r="C538" s="2" t="s">
        <v>492</v>
      </c>
      <c r="D538" s="4">
        <v>273499.01</v>
      </c>
    </row>
    <row r="539" spans="1:4" hidden="1" x14ac:dyDescent="0.2">
      <c r="A539" s="2" t="s">
        <v>78</v>
      </c>
      <c r="B539" s="3">
        <v>45868</v>
      </c>
      <c r="C539" s="2" t="s">
        <v>493</v>
      </c>
      <c r="D539" s="4">
        <v>362038.82</v>
      </c>
    </row>
    <row r="540" spans="1:4" hidden="1" x14ac:dyDescent="0.2">
      <c r="A540" s="2" t="s">
        <v>494</v>
      </c>
      <c r="B540" s="3">
        <v>45868</v>
      </c>
      <c r="C540" t="s">
        <v>179</v>
      </c>
      <c r="D540" s="4">
        <v>6000</v>
      </c>
    </row>
    <row r="541" spans="1:4" hidden="1" x14ac:dyDescent="0.2">
      <c r="A541" s="2" t="s">
        <v>249</v>
      </c>
      <c r="B541" s="3">
        <v>45868</v>
      </c>
      <c r="C541" s="2" t="s">
        <v>250</v>
      </c>
      <c r="D541" s="4">
        <v>1383333.33</v>
      </c>
    </row>
    <row r="542" spans="1:4" hidden="1" x14ac:dyDescent="0.2">
      <c r="A542" s="2" t="s">
        <v>495</v>
      </c>
      <c r="B542" s="3">
        <v>45868</v>
      </c>
      <c r="C542" s="2" t="s">
        <v>496</v>
      </c>
      <c r="D542" s="4">
        <v>427062.42</v>
      </c>
    </row>
    <row r="543" spans="1:4" hidden="1" x14ac:dyDescent="0.2">
      <c r="A543" s="2" t="s">
        <v>497</v>
      </c>
      <c r="B543" s="3">
        <v>45868</v>
      </c>
      <c r="C543" s="2" t="s">
        <v>22</v>
      </c>
      <c r="D543" s="4">
        <v>2000</v>
      </c>
    </row>
    <row r="544" spans="1:4" hidden="1" x14ac:dyDescent="0.2">
      <c r="A544" s="2" t="s">
        <v>498</v>
      </c>
      <c r="B544" s="3">
        <v>45869</v>
      </c>
      <c r="C544" s="2" t="s">
        <v>17</v>
      </c>
      <c r="D544" s="4">
        <v>28614.06</v>
      </c>
    </row>
    <row r="545" spans="1:4" hidden="1" x14ac:dyDescent="0.2">
      <c r="A545" s="2" t="s">
        <v>499</v>
      </c>
      <c r="B545" s="3">
        <v>45869</v>
      </c>
      <c r="C545" s="2" t="s">
        <v>17</v>
      </c>
      <c r="D545" s="4">
        <v>19163.43</v>
      </c>
    </row>
    <row r="546" spans="1:4" hidden="1" x14ac:dyDescent="0.2">
      <c r="A546" s="2" t="s">
        <v>381</v>
      </c>
      <c r="B546" s="3">
        <v>45869</v>
      </c>
      <c r="C546" s="2" t="s">
        <v>135</v>
      </c>
      <c r="D546" s="4">
        <v>408</v>
      </c>
    </row>
    <row r="547" spans="1:4" hidden="1" x14ac:dyDescent="0.2">
      <c r="A547" s="2" t="s">
        <v>500</v>
      </c>
      <c r="B547" s="3">
        <v>45869</v>
      </c>
      <c r="C547" s="2" t="s">
        <v>22</v>
      </c>
      <c r="D547" s="4">
        <v>850</v>
      </c>
    </row>
    <row r="548" spans="1:4" hidden="1" x14ac:dyDescent="0.2">
      <c r="A548" s="2" t="s">
        <v>501</v>
      </c>
      <c r="B548" s="3">
        <v>45869</v>
      </c>
      <c r="C548" s="2" t="s">
        <v>22</v>
      </c>
      <c r="D548" s="4">
        <v>1000</v>
      </c>
    </row>
    <row r="549" spans="1:4" hidden="1" x14ac:dyDescent="0.2">
      <c r="A549" s="2" t="s">
        <v>315</v>
      </c>
      <c r="B549" s="3">
        <v>45869</v>
      </c>
      <c r="C549" s="2" t="s">
        <v>17</v>
      </c>
      <c r="D549" s="4">
        <v>23368.75</v>
      </c>
    </row>
    <row r="550" spans="1:4" hidden="1" x14ac:dyDescent="0.2">
      <c r="A550" s="2" t="s">
        <v>350</v>
      </c>
      <c r="B550" s="3">
        <v>45869</v>
      </c>
      <c r="C550" s="2" t="s">
        <v>158</v>
      </c>
      <c r="D550" s="4">
        <v>296596.03000000003</v>
      </c>
    </row>
    <row r="551" spans="1:4" hidden="1" x14ac:dyDescent="0.2">
      <c r="A551" s="2" t="s">
        <v>350</v>
      </c>
      <c r="B551" s="3">
        <v>45869</v>
      </c>
      <c r="C551" s="2" t="s">
        <v>158</v>
      </c>
      <c r="D551" s="4">
        <v>52639.63</v>
      </c>
    </row>
    <row r="552" spans="1:4" hidden="1" x14ac:dyDescent="0.2">
      <c r="A552" s="2" t="s">
        <v>502</v>
      </c>
      <c r="B552" s="3">
        <v>45869</v>
      </c>
      <c r="C552" s="2" t="s">
        <v>17</v>
      </c>
      <c r="D552" s="4">
        <v>28614.06</v>
      </c>
    </row>
    <row r="553" spans="1:4" hidden="1" x14ac:dyDescent="0.2">
      <c r="A553" s="2" t="s">
        <v>503</v>
      </c>
      <c r="B553" s="3">
        <v>45869</v>
      </c>
      <c r="C553" s="2" t="s">
        <v>17</v>
      </c>
      <c r="D553" s="4">
        <v>24720.23</v>
      </c>
    </row>
    <row r="554" spans="1:4" hidden="1" x14ac:dyDescent="0.2">
      <c r="A554" s="2" t="s">
        <v>504</v>
      </c>
      <c r="B554" s="3">
        <v>45869</v>
      </c>
      <c r="C554" s="2" t="s">
        <v>22</v>
      </c>
      <c r="D554" s="4">
        <v>1000</v>
      </c>
    </row>
    <row r="555" spans="1:4" hidden="1" x14ac:dyDescent="0.2">
      <c r="A555" s="2" t="s">
        <v>316</v>
      </c>
      <c r="B555" s="3">
        <v>45869</v>
      </c>
      <c r="C555" s="2" t="s">
        <v>17</v>
      </c>
      <c r="D555" s="4">
        <v>24489.18</v>
      </c>
    </row>
    <row r="556" spans="1:4" hidden="1" x14ac:dyDescent="0.2">
      <c r="A556" s="2" t="s">
        <v>20</v>
      </c>
      <c r="B556" s="3">
        <v>45869</v>
      </c>
      <c r="C556" s="2" t="s">
        <v>17</v>
      </c>
      <c r="D556" s="4">
        <v>26548.29</v>
      </c>
    </row>
    <row r="557" spans="1:4" hidden="1" x14ac:dyDescent="0.2">
      <c r="A557" s="2" t="s">
        <v>505</v>
      </c>
      <c r="B557" s="3">
        <v>45869</v>
      </c>
      <c r="C557" s="2" t="s">
        <v>17</v>
      </c>
      <c r="D557" s="4">
        <v>19076.04</v>
      </c>
    </row>
    <row r="558" spans="1:4" hidden="1" x14ac:dyDescent="0.2">
      <c r="A558" s="2" t="s">
        <v>506</v>
      </c>
      <c r="B558" s="3">
        <v>45869</v>
      </c>
      <c r="C558" s="2" t="s">
        <v>17</v>
      </c>
      <c r="D558" s="4">
        <v>19076.04</v>
      </c>
    </row>
    <row r="559" spans="1:4" hidden="1" x14ac:dyDescent="0.2">
      <c r="A559" s="2" t="s">
        <v>507</v>
      </c>
      <c r="B559" s="3">
        <v>45869</v>
      </c>
      <c r="C559" s="2" t="s">
        <v>17</v>
      </c>
      <c r="D559" s="4">
        <v>19075.84</v>
      </c>
    </row>
    <row r="560" spans="1:4" hidden="1" x14ac:dyDescent="0.2">
      <c r="A560" s="2" t="s">
        <v>284</v>
      </c>
      <c r="B560" s="3">
        <v>45869</v>
      </c>
      <c r="C560" s="2" t="s">
        <v>17</v>
      </c>
      <c r="D560" s="4">
        <v>20494.8</v>
      </c>
    </row>
    <row r="561" spans="1:4" hidden="1" x14ac:dyDescent="0.2">
      <c r="A561" s="2" t="s">
        <v>508</v>
      </c>
      <c r="B561" s="3">
        <v>45869</v>
      </c>
      <c r="C561" s="2" t="s">
        <v>22</v>
      </c>
      <c r="D561" s="4">
        <v>2000</v>
      </c>
    </row>
    <row r="562" spans="1:4" hidden="1" x14ac:dyDescent="0.2">
      <c r="A562" s="2" t="s">
        <v>296</v>
      </c>
      <c r="B562" s="3">
        <v>45869</v>
      </c>
      <c r="C562" s="2" t="s">
        <v>17</v>
      </c>
      <c r="D562" s="4">
        <v>17967.060000000001</v>
      </c>
    </row>
    <row r="563" spans="1:4" hidden="1" x14ac:dyDescent="0.2">
      <c r="A563" s="2" t="s">
        <v>392</v>
      </c>
      <c r="B563" s="3">
        <v>45869</v>
      </c>
      <c r="C563" s="2" t="s">
        <v>42</v>
      </c>
      <c r="D563" s="4">
        <v>3090</v>
      </c>
    </row>
    <row r="564" spans="1:4" hidden="1" x14ac:dyDescent="0.2">
      <c r="A564" s="2" t="s">
        <v>352</v>
      </c>
      <c r="B564" s="3">
        <v>45869</v>
      </c>
      <c r="C564" s="2" t="s">
        <v>158</v>
      </c>
      <c r="D564" s="4">
        <v>49097.31</v>
      </c>
    </row>
    <row r="565" spans="1:4" hidden="1" x14ac:dyDescent="0.2">
      <c r="A565" s="2" t="s">
        <v>352</v>
      </c>
      <c r="B565" s="3">
        <v>45869</v>
      </c>
      <c r="C565" t="s">
        <v>158</v>
      </c>
      <c r="D565" s="4">
        <v>121455</v>
      </c>
    </row>
    <row r="566" spans="1:4" hidden="1" x14ac:dyDescent="0.2">
      <c r="A566" s="2" t="s">
        <v>511</v>
      </c>
      <c r="B566" s="3">
        <v>45869</v>
      </c>
      <c r="C566" s="2" t="s">
        <v>17</v>
      </c>
      <c r="D566" s="4">
        <v>18806.900000000001</v>
      </c>
    </row>
    <row r="567" spans="1:4" hidden="1" x14ac:dyDescent="0.2">
      <c r="A567" s="2" t="s">
        <v>353</v>
      </c>
      <c r="B567" s="3">
        <v>45869</v>
      </c>
      <c r="C567" t="s">
        <v>179</v>
      </c>
      <c r="D567" s="4">
        <v>204</v>
      </c>
    </row>
    <row r="568" spans="1:4" hidden="1" x14ac:dyDescent="0.2">
      <c r="A568" s="2" t="s">
        <v>354</v>
      </c>
      <c r="B568" s="3">
        <v>45869</v>
      </c>
      <c r="C568" s="2" t="s">
        <v>135</v>
      </c>
      <c r="D568" s="4">
        <v>1380</v>
      </c>
    </row>
    <row r="569" spans="1:4" hidden="1" x14ac:dyDescent="0.2">
      <c r="A569" s="2" t="s">
        <v>354</v>
      </c>
      <c r="B569" s="3">
        <v>45869</v>
      </c>
      <c r="C569" t="s">
        <v>135</v>
      </c>
      <c r="D569" s="4">
        <v>11600</v>
      </c>
    </row>
    <row r="570" spans="1:4" hidden="1" x14ac:dyDescent="0.2">
      <c r="A570" s="2" t="s">
        <v>512</v>
      </c>
      <c r="B570" s="3">
        <v>45869</v>
      </c>
      <c r="C570" s="2" t="s">
        <v>17</v>
      </c>
      <c r="D570" s="4">
        <v>684</v>
      </c>
    </row>
    <row r="571" spans="1:4" hidden="1" x14ac:dyDescent="0.2">
      <c r="A571" s="2" t="s">
        <v>513</v>
      </c>
      <c r="B571" s="3">
        <v>45869</v>
      </c>
      <c r="C571" s="2" t="s">
        <v>17</v>
      </c>
      <c r="D571" s="4">
        <v>19198.71</v>
      </c>
    </row>
    <row r="572" spans="1:4" hidden="1" x14ac:dyDescent="0.2">
      <c r="A572" s="2" t="s">
        <v>514</v>
      </c>
      <c r="B572" s="3">
        <v>45869</v>
      </c>
      <c r="C572" s="2" t="s">
        <v>17</v>
      </c>
      <c r="D572" s="4">
        <v>23369</v>
      </c>
    </row>
    <row r="573" spans="1:4" hidden="1" x14ac:dyDescent="0.2">
      <c r="A573" s="2" t="s">
        <v>300</v>
      </c>
      <c r="B573" s="3">
        <v>45869</v>
      </c>
      <c r="C573" s="2" t="s">
        <v>17</v>
      </c>
      <c r="D573" s="4">
        <v>16528.32</v>
      </c>
    </row>
    <row r="574" spans="1:4" hidden="1" x14ac:dyDescent="0.2">
      <c r="A574" s="2" t="s">
        <v>515</v>
      </c>
      <c r="B574" s="3">
        <v>45869</v>
      </c>
      <c r="C574" s="2" t="s">
        <v>17</v>
      </c>
      <c r="D574" s="4">
        <v>20000</v>
      </c>
    </row>
    <row r="575" spans="1:4" hidden="1" x14ac:dyDescent="0.2">
      <c r="A575" s="2" t="s">
        <v>516</v>
      </c>
      <c r="B575" s="3">
        <v>45869</v>
      </c>
      <c r="C575" s="2" t="s">
        <v>22</v>
      </c>
      <c r="D575" s="4">
        <v>600</v>
      </c>
    </row>
    <row r="576" spans="1:4" hidden="1" x14ac:dyDescent="0.2">
      <c r="A576" s="2" t="s">
        <v>517</v>
      </c>
      <c r="B576" s="3">
        <v>45869</v>
      </c>
      <c r="C576" s="2" t="s">
        <v>22</v>
      </c>
      <c r="D576" s="4">
        <v>700</v>
      </c>
    </row>
    <row r="577" spans="1:4" hidden="1" x14ac:dyDescent="0.2">
      <c r="A577" s="2" t="s">
        <v>303</v>
      </c>
      <c r="B577" s="3">
        <v>45869</v>
      </c>
      <c r="C577" s="2" t="s">
        <v>17</v>
      </c>
      <c r="D577" s="4">
        <v>24489.18</v>
      </c>
    </row>
    <row r="578" spans="1:4" hidden="1" x14ac:dyDescent="0.2">
      <c r="A578" s="2" t="s">
        <v>518</v>
      </c>
      <c r="B578" s="3">
        <v>45869</v>
      </c>
      <c r="C578" s="2" t="s">
        <v>22</v>
      </c>
      <c r="D578" s="4">
        <v>1000</v>
      </c>
    </row>
    <row r="579" spans="1:4" hidden="1" x14ac:dyDescent="0.2">
      <c r="A579" s="2" t="s">
        <v>286</v>
      </c>
      <c r="B579" s="3">
        <v>45869</v>
      </c>
      <c r="C579" s="2" t="s">
        <v>17</v>
      </c>
      <c r="D579" s="4">
        <v>36733.769999999997</v>
      </c>
    </row>
    <row r="580" spans="1:4" hidden="1" x14ac:dyDescent="0.2">
      <c r="A580" s="2" t="s">
        <v>519</v>
      </c>
      <c r="B580" s="3">
        <v>45869</v>
      </c>
      <c r="C580" t="s">
        <v>158</v>
      </c>
      <c r="D580" s="4">
        <v>33900</v>
      </c>
    </row>
    <row r="581" spans="1:4" hidden="1" x14ac:dyDescent="0.2">
      <c r="A581" s="2" t="s">
        <v>520</v>
      </c>
      <c r="B581" s="3">
        <v>45869</v>
      </c>
      <c r="C581" s="2" t="s">
        <v>17</v>
      </c>
      <c r="D581" s="4">
        <v>18806.900000000001</v>
      </c>
    </row>
    <row r="582" spans="1:4" hidden="1" x14ac:dyDescent="0.2">
      <c r="A582" s="2" t="s">
        <v>521</v>
      </c>
      <c r="B582" s="3">
        <v>45869</v>
      </c>
      <c r="C582" s="2" t="s">
        <v>17</v>
      </c>
      <c r="D582" s="4">
        <v>19076.04</v>
      </c>
    </row>
    <row r="583" spans="1:4" hidden="1" x14ac:dyDescent="0.2">
      <c r="A583" s="2" t="s">
        <v>522</v>
      </c>
      <c r="B583" s="3">
        <v>45869</v>
      </c>
      <c r="C583" s="2" t="s">
        <v>17</v>
      </c>
      <c r="D583" s="4">
        <v>18806.900000000001</v>
      </c>
    </row>
    <row r="584" spans="1:4" hidden="1" x14ac:dyDescent="0.2">
      <c r="A584" s="2" t="s">
        <v>523</v>
      </c>
      <c r="B584" s="3">
        <v>45869</v>
      </c>
      <c r="C584" s="2" t="s">
        <v>524</v>
      </c>
      <c r="D584" s="4">
        <v>299712</v>
      </c>
    </row>
    <row r="585" spans="1:4" hidden="1" x14ac:dyDescent="0.2">
      <c r="A585" s="2" t="s">
        <v>525</v>
      </c>
      <c r="B585" s="3">
        <v>45869</v>
      </c>
      <c r="C585" s="2" t="s">
        <v>22</v>
      </c>
      <c r="D585" s="4">
        <v>700</v>
      </c>
    </row>
    <row r="586" spans="1:4" hidden="1" x14ac:dyDescent="0.2">
      <c r="A586" s="2" t="s">
        <v>526</v>
      </c>
      <c r="B586" s="3">
        <v>45869</v>
      </c>
      <c r="C586" s="2" t="s">
        <v>22</v>
      </c>
      <c r="D586" s="4">
        <v>1000</v>
      </c>
    </row>
    <row r="587" spans="1:4" hidden="1" x14ac:dyDescent="0.2">
      <c r="A587" s="2" t="s">
        <v>527</v>
      </c>
      <c r="B587" s="3">
        <v>45869</v>
      </c>
      <c r="C587" s="2" t="s">
        <v>22</v>
      </c>
      <c r="D587" s="4">
        <v>500</v>
      </c>
    </row>
    <row r="588" spans="1:4" hidden="1" x14ac:dyDescent="0.2">
      <c r="A588" s="2" t="s">
        <v>528</v>
      </c>
      <c r="B588" s="3">
        <v>45869</v>
      </c>
      <c r="C588" s="2" t="s">
        <v>17</v>
      </c>
      <c r="D588" s="4">
        <v>23368.75</v>
      </c>
    </row>
    <row r="589" spans="1:4" hidden="1" x14ac:dyDescent="0.2">
      <c r="A589" s="2" t="s">
        <v>529</v>
      </c>
      <c r="B589" s="3">
        <v>45869</v>
      </c>
      <c r="C589" s="2" t="s">
        <v>22</v>
      </c>
      <c r="D589" s="4">
        <v>300</v>
      </c>
    </row>
    <row r="590" spans="1:4" hidden="1" x14ac:dyDescent="0.2">
      <c r="A590" s="2" t="s">
        <v>530</v>
      </c>
      <c r="B590" s="3">
        <v>45869</v>
      </c>
      <c r="C590" s="2" t="s">
        <v>17</v>
      </c>
      <c r="D590" s="4">
        <v>17698.86</v>
      </c>
    </row>
    <row r="591" spans="1:4" hidden="1" x14ac:dyDescent="0.2">
      <c r="A591" s="2" t="s">
        <v>531</v>
      </c>
      <c r="B591" s="3">
        <v>45869</v>
      </c>
      <c r="C591" s="2" t="s">
        <v>17</v>
      </c>
      <c r="D591" s="4">
        <v>14399.03</v>
      </c>
    </row>
    <row r="592" spans="1:4" hidden="1" x14ac:dyDescent="0.2">
      <c r="A592" s="2" t="s">
        <v>532</v>
      </c>
      <c r="B592" s="3">
        <v>45869</v>
      </c>
      <c r="C592" s="2" t="s">
        <v>17</v>
      </c>
      <c r="D592" s="4">
        <v>24489.18</v>
      </c>
    </row>
    <row r="593" spans="1:4" hidden="1" x14ac:dyDescent="0.2">
      <c r="A593" s="2" t="s">
        <v>305</v>
      </c>
      <c r="B593" s="3">
        <v>45869</v>
      </c>
      <c r="C593" s="2" t="s">
        <v>17</v>
      </c>
      <c r="D593" s="4">
        <v>24489.18</v>
      </c>
    </row>
    <row r="594" spans="1:4" hidden="1" x14ac:dyDescent="0.2">
      <c r="A594" s="2" t="s">
        <v>533</v>
      </c>
      <c r="B594" s="3">
        <v>45869</v>
      </c>
      <c r="C594" t="s">
        <v>718</v>
      </c>
      <c r="D594" s="4">
        <v>755</v>
      </c>
    </row>
    <row r="595" spans="1:4" hidden="1" x14ac:dyDescent="0.2">
      <c r="A595" s="2" t="s">
        <v>534</v>
      </c>
      <c r="B595" s="3">
        <v>45869</v>
      </c>
      <c r="C595" s="2" t="s">
        <v>17</v>
      </c>
      <c r="D595" s="4">
        <v>24489.18</v>
      </c>
    </row>
    <row r="596" spans="1:4" hidden="1" x14ac:dyDescent="0.2">
      <c r="A596" s="2" t="s">
        <v>323</v>
      </c>
      <c r="B596" s="3">
        <v>45869</v>
      </c>
      <c r="C596" s="2" t="s">
        <v>17</v>
      </c>
      <c r="D596" s="4">
        <v>18806.900000000001</v>
      </c>
    </row>
    <row r="597" spans="1:4" hidden="1" x14ac:dyDescent="0.2">
      <c r="A597" s="2" t="s">
        <v>535</v>
      </c>
      <c r="B597" s="3">
        <v>45869</v>
      </c>
      <c r="C597" s="2" t="s">
        <v>17</v>
      </c>
      <c r="D597" s="4">
        <v>19076.04</v>
      </c>
    </row>
    <row r="598" spans="1:4" hidden="1" x14ac:dyDescent="0.2">
      <c r="A598" s="2" t="s">
        <v>536</v>
      </c>
      <c r="B598" s="3">
        <v>45869</v>
      </c>
      <c r="C598" s="2" t="s">
        <v>736</v>
      </c>
      <c r="D598" s="4">
        <v>700</v>
      </c>
    </row>
    <row r="599" spans="1:4" hidden="1" x14ac:dyDescent="0.2">
      <c r="A599" s="2" t="s">
        <v>537</v>
      </c>
      <c r="B599" s="3">
        <v>45869</v>
      </c>
      <c r="C599" s="2" t="s">
        <v>17</v>
      </c>
      <c r="D599" s="4">
        <v>28210.36</v>
      </c>
    </row>
    <row r="600" spans="1:4" hidden="1" x14ac:dyDescent="0.2">
      <c r="A600" s="2" t="s">
        <v>538</v>
      </c>
      <c r="B600" s="3">
        <v>45869</v>
      </c>
      <c r="C600" s="2" t="s">
        <v>17</v>
      </c>
      <c r="D600" s="4">
        <v>17698.86</v>
      </c>
    </row>
    <row r="601" spans="1:4" hidden="1" x14ac:dyDescent="0.2">
      <c r="A601" s="2" t="s">
        <v>324</v>
      </c>
      <c r="B601" s="3">
        <v>45869</v>
      </c>
      <c r="C601" s="2" t="s">
        <v>17</v>
      </c>
      <c r="D601" s="4">
        <v>24489.18</v>
      </c>
    </row>
    <row r="602" spans="1:4" hidden="1" x14ac:dyDescent="0.2">
      <c r="A602" s="2" t="s">
        <v>539</v>
      </c>
      <c r="B602" s="3">
        <v>45869</v>
      </c>
      <c r="C602" s="2" t="s">
        <v>17</v>
      </c>
      <c r="D602" s="4">
        <v>19076.04</v>
      </c>
    </row>
    <row r="603" spans="1:4" hidden="1" x14ac:dyDescent="0.2">
      <c r="A603" s="2" t="s">
        <v>540</v>
      </c>
      <c r="B603" s="3">
        <v>45869</v>
      </c>
      <c r="C603" s="2" t="s">
        <v>22</v>
      </c>
      <c r="D603" s="4">
        <v>700</v>
      </c>
    </row>
    <row r="604" spans="1:4" hidden="1" x14ac:dyDescent="0.2">
      <c r="A604" s="2" t="s">
        <v>541</v>
      </c>
      <c r="B604" s="3">
        <v>45869</v>
      </c>
      <c r="C604" s="2" t="s">
        <v>17</v>
      </c>
      <c r="D604" s="4">
        <v>19076.04</v>
      </c>
    </row>
    <row r="605" spans="1:4" hidden="1" x14ac:dyDescent="0.2">
      <c r="A605" s="2" t="s">
        <v>542</v>
      </c>
      <c r="B605" s="3">
        <v>45869</v>
      </c>
      <c r="C605" s="2" t="s">
        <v>17</v>
      </c>
      <c r="D605" s="4">
        <v>35052.75</v>
      </c>
    </row>
    <row r="606" spans="1:4" hidden="1" x14ac:dyDescent="0.2">
      <c r="A606" s="2" t="s">
        <v>543</v>
      </c>
      <c r="B606" s="3">
        <v>45869</v>
      </c>
      <c r="C606" s="2" t="s">
        <v>22</v>
      </c>
      <c r="D606" s="4">
        <v>600</v>
      </c>
    </row>
    <row r="607" spans="1:4" hidden="1" x14ac:dyDescent="0.2">
      <c r="A607" s="2" t="s">
        <v>544</v>
      </c>
      <c r="B607" s="3">
        <v>45869</v>
      </c>
      <c r="C607" s="2" t="s">
        <v>22</v>
      </c>
      <c r="D607" s="4">
        <v>500</v>
      </c>
    </row>
    <row r="608" spans="1:4" hidden="1" x14ac:dyDescent="0.2">
      <c r="A608" s="2" t="s">
        <v>545</v>
      </c>
      <c r="B608" s="3">
        <v>45869</v>
      </c>
      <c r="C608" s="2" t="s">
        <v>17</v>
      </c>
      <c r="D608" s="4">
        <v>30742.2</v>
      </c>
    </row>
    <row r="609" spans="1:4" hidden="1" x14ac:dyDescent="0.2">
      <c r="A609" s="2" t="s">
        <v>325</v>
      </c>
      <c r="B609" s="3">
        <v>45869</v>
      </c>
      <c r="C609" s="2" t="s">
        <v>17</v>
      </c>
      <c r="D609" s="4">
        <v>15055.2</v>
      </c>
    </row>
    <row r="610" spans="1:4" hidden="1" x14ac:dyDescent="0.2">
      <c r="A610" s="2" t="s">
        <v>546</v>
      </c>
      <c r="B610" s="3">
        <v>45869</v>
      </c>
      <c r="C610" s="2" t="s">
        <v>17</v>
      </c>
      <c r="D610" s="4">
        <v>35053.129999999997</v>
      </c>
    </row>
    <row r="611" spans="1:4" hidden="1" x14ac:dyDescent="0.2">
      <c r="A611" s="2" t="s">
        <v>218</v>
      </c>
      <c r="B611" s="3">
        <v>45869</v>
      </c>
      <c r="C611" s="2" t="s">
        <v>17</v>
      </c>
      <c r="D611" s="4">
        <v>24489.18</v>
      </c>
    </row>
    <row r="612" spans="1:4" hidden="1" x14ac:dyDescent="0.2">
      <c r="A612" s="2" t="s">
        <v>547</v>
      </c>
      <c r="B612" s="3">
        <v>45869</v>
      </c>
      <c r="C612" s="2" t="s">
        <v>22</v>
      </c>
      <c r="D612" s="4">
        <v>1000</v>
      </c>
    </row>
    <row r="613" spans="1:4" hidden="1" x14ac:dyDescent="0.2">
      <c r="A613" s="2" t="s">
        <v>219</v>
      </c>
      <c r="B613" s="3">
        <v>45869</v>
      </c>
      <c r="C613" s="2" t="s">
        <v>17</v>
      </c>
      <c r="D613" s="4">
        <v>17698.86</v>
      </c>
    </row>
    <row r="614" spans="1:4" hidden="1" x14ac:dyDescent="0.2">
      <c r="A614" s="2" t="s">
        <v>548</v>
      </c>
      <c r="B614" s="3">
        <v>45869</v>
      </c>
      <c r="C614" s="2" t="s">
        <v>17</v>
      </c>
      <c r="D614" s="4">
        <v>18806.900000000001</v>
      </c>
    </row>
    <row r="615" spans="1:4" hidden="1" x14ac:dyDescent="0.2">
      <c r="A615" s="2" t="s">
        <v>549</v>
      </c>
      <c r="B615" s="3">
        <v>45869</v>
      </c>
      <c r="C615" s="2" t="s">
        <v>17</v>
      </c>
      <c r="D615" s="4">
        <v>20494.8</v>
      </c>
    </row>
    <row r="616" spans="1:4" hidden="1" x14ac:dyDescent="0.2">
      <c r="A616" s="2" t="s">
        <v>328</v>
      </c>
      <c r="B616" s="3">
        <v>45869</v>
      </c>
      <c r="C616" s="2" t="s">
        <v>17</v>
      </c>
      <c r="D616" s="4">
        <v>19256.02</v>
      </c>
    </row>
    <row r="617" spans="1:4" hidden="1" x14ac:dyDescent="0.2">
      <c r="A617" s="2" t="s">
        <v>551</v>
      </c>
      <c r="B617" s="3">
        <v>45869</v>
      </c>
      <c r="C617" s="2" t="s">
        <v>22</v>
      </c>
      <c r="D617" s="4">
        <v>300</v>
      </c>
    </row>
    <row r="618" spans="1:4" hidden="1" x14ac:dyDescent="0.2">
      <c r="A618" s="2" t="s">
        <v>111</v>
      </c>
      <c r="B618" s="3">
        <v>45869</v>
      </c>
      <c r="C618" s="2" t="s">
        <v>17</v>
      </c>
      <c r="D618" s="4">
        <v>29293.46</v>
      </c>
    </row>
    <row r="619" spans="1:4" hidden="1" x14ac:dyDescent="0.2">
      <c r="A619" s="2" t="s">
        <v>330</v>
      </c>
      <c r="B619" s="3">
        <v>45869</v>
      </c>
      <c r="C619" s="2" t="s">
        <v>17</v>
      </c>
      <c r="D619" s="4">
        <v>18806.900000000001</v>
      </c>
    </row>
    <row r="620" spans="1:4" hidden="1" x14ac:dyDescent="0.2">
      <c r="A620" s="2" t="s">
        <v>112</v>
      </c>
      <c r="B620" s="3">
        <v>45869</v>
      </c>
      <c r="C620" s="2" t="s">
        <v>17</v>
      </c>
      <c r="D620" s="4">
        <v>3250</v>
      </c>
    </row>
    <row r="621" spans="1:4" hidden="1" x14ac:dyDescent="0.2">
      <c r="A621" s="2" t="s">
        <v>226</v>
      </c>
      <c r="B621" s="3">
        <v>45869</v>
      </c>
      <c r="C621" s="2" t="s">
        <v>17</v>
      </c>
      <c r="D621" s="4">
        <v>20494.189999999999</v>
      </c>
    </row>
    <row r="622" spans="1:4" hidden="1" x14ac:dyDescent="0.2">
      <c r="A622" s="2" t="s">
        <v>227</v>
      </c>
      <c r="B622" s="3">
        <v>45869</v>
      </c>
      <c r="C622" s="2" t="s">
        <v>17</v>
      </c>
      <c r="D622" s="4">
        <v>19076.04</v>
      </c>
    </row>
    <row r="623" spans="1:4" hidden="1" x14ac:dyDescent="0.2">
      <c r="A623" s="2" t="s">
        <v>331</v>
      </c>
      <c r="B623" s="3">
        <v>45869</v>
      </c>
      <c r="C623" s="2" t="s">
        <v>17</v>
      </c>
      <c r="D623" s="4">
        <v>24489.18</v>
      </c>
    </row>
    <row r="624" spans="1:4" hidden="1" x14ac:dyDescent="0.2">
      <c r="A624" s="2" t="s">
        <v>113</v>
      </c>
      <c r="B624" s="3">
        <v>45869</v>
      </c>
      <c r="C624" s="2" t="s">
        <v>17</v>
      </c>
      <c r="D624" s="4">
        <v>339</v>
      </c>
    </row>
    <row r="625" spans="1:4" hidden="1" x14ac:dyDescent="0.2">
      <c r="A625" s="2" t="s">
        <v>332</v>
      </c>
      <c r="B625" s="3">
        <v>45869</v>
      </c>
      <c r="C625" s="2" t="s">
        <v>17</v>
      </c>
      <c r="D625" s="4">
        <v>19076.04</v>
      </c>
    </row>
    <row r="626" spans="1:4" hidden="1" x14ac:dyDescent="0.2">
      <c r="A626" s="2" t="s">
        <v>552</v>
      </c>
      <c r="B626" s="3">
        <v>45869</v>
      </c>
      <c r="C626" s="2" t="s">
        <v>17</v>
      </c>
      <c r="D626" s="4">
        <v>20573.21</v>
      </c>
    </row>
    <row r="627" spans="1:4" hidden="1" x14ac:dyDescent="0.2">
      <c r="A627" s="2" t="s">
        <v>309</v>
      </c>
      <c r="B627" s="3">
        <v>45869</v>
      </c>
      <c r="C627" s="2" t="s">
        <v>17</v>
      </c>
      <c r="D627" s="4">
        <v>24489.18</v>
      </c>
    </row>
    <row r="628" spans="1:4" hidden="1" x14ac:dyDescent="0.2">
      <c r="A628" s="2" t="s">
        <v>310</v>
      </c>
      <c r="B628" s="3">
        <v>45869</v>
      </c>
      <c r="C628" s="2" t="s">
        <v>17</v>
      </c>
      <c r="D628" s="4">
        <v>19076.04</v>
      </c>
    </row>
    <row r="629" spans="1:4" hidden="1" x14ac:dyDescent="0.2">
      <c r="A629" s="2" t="s">
        <v>553</v>
      </c>
      <c r="B629" s="3">
        <v>45869</v>
      </c>
      <c r="C629" s="2" t="s">
        <v>17</v>
      </c>
      <c r="D629" s="4">
        <v>19076.04</v>
      </c>
    </row>
    <row r="630" spans="1:4" hidden="1" x14ac:dyDescent="0.2">
      <c r="A630" s="2" t="s">
        <v>554</v>
      </c>
      <c r="B630" s="3">
        <v>45869</v>
      </c>
      <c r="C630" s="2" t="s">
        <v>22</v>
      </c>
      <c r="D630" s="4">
        <v>500</v>
      </c>
    </row>
    <row r="631" spans="1:4" hidden="1" x14ac:dyDescent="0.2">
      <c r="A631" s="2" t="s">
        <v>555</v>
      </c>
      <c r="B631" s="3">
        <v>45869</v>
      </c>
      <c r="C631" s="2" t="s">
        <v>22</v>
      </c>
      <c r="D631" s="4">
        <v>1000</v>
      </c>
    </row>
    <row r="632" spans="1:4" hidden="1" x14ac:dyDescent="0.2">
      <c r="A632" s="2" t="s">
        <v>157</v>
      </c>
      <c r="B632" s="3">
        <v>45869</v>
      </c>
      <c r="C632" s="2" t="s">
        <v>158</v>
      </c>
      <c r="D632" s="4">
        <v>110000</v>
      </c>
    </row>
    <row r="633" spans="1:4" hidden="1" x14ac:dyDescent="0.2">
      <c r="A633" s="2" t="s">
        <v>159</v>
      </c>
      <c r="B633" s="3">
        <v>45869</v>
      </c>
      <c r="C633" s="2" t="s">
        <v>13</v>
      </c>
      <c r="D633" s="4">
        <v>21450</v>
      </c>
    </row>
    <row r="634" spans="1:4" hidden="1" x14ac:dyDescent="0.2">
      <c r="A634" s="2" t="s">
        <v>159</v>
      </c>
      <c r="B634" s="3">
        <v>45869</v>
      </c>
      <c r="C634" s="2" t="s">
        <v>158</v>
      </c>
      <c r="D634" s="4">
        <v>1453412.31</v>
      </c>
    </row>
    <row r="635" spans="1:4" hidden="1" x14ac:dyDescent="0.2">
      <c r="A635" s="2" t="s">
        <v>159</v>
      </c>
      <c r="B635" s="3">
        <v>45869</v>
      </c>
      <c r="C635" s="2" t="s">
        <v>158</v>
      </c>
      <c r="D635" s="4">
        <v>446889</v>
      </c>
    </row>
    <row r="636" spans="1:4" hidden="1" x14ac:dyDescent="0.2">
      <c r="A636" s="2" t="s">
        <v>159</v>
      </c>
      <c r="B636" s="3">
        <v>45869</v>
      </c>
      <c r="C636" s="2" t="s">
        <v>158</v>
      </c>
      <c r="D636" s="4">
        <v>295762.36</v>
      </c>
    </row>
    <row r="637" spans="1:4" hidden="1" x14ac:dyDescent="0.2">
      <c r="A637" s="2" t="s">
        <v>159</v>
      </c>
      <c r="B637" s="3">
        <v>45869</v>
      </c>
      <c r="C637" s="2" t="s">
        <v>158</v>
      </c>
      <c r="D637" s="4">
        <v>449414.3</v>
      </c>
    </row>
    <row r="638" spans="1:4" hidden="1" x14ac:dyDescent="0.2">
      <c r="A638" s="2" t="s">
        <v>159</v>
      </c>
      <c r="B638" s="3">
        <v>45869</v>
      </c>
      <c r="C638" s="2" t="s">
        <v>158</v>
      </c>
      <c r="D638" s="4">
        <v>566209.07999999996</v>
      </c>
    </row>
    <row r="639" spans="1:4" hidden="1" x14ac:dyDescent="0.2">
      <c r="A639" s="2" t="s">
        <v>159</v>
      </c>
      <c r="B639" s="3">
        <v>45869</v>
      </c>
      <c r="C639" s="2" t="s">
        <v>158</v>
      </c>
      <c r="D639" s="4">
        <v>511378.83</v>
      </c>
    </row>
    <row r="640" spans="1:4" hidden="1" x14ac:dyDescent="0.2">
      <c r="A640" s="2" t="s">
        <v>159</v>
      </c>
      <c r="B640" s="3">
        <v>45869</v>
      </c>
      <c r="C640" t="s">
        <v>158</v>
      </c>
      <c r="D640" s="4">
        <v>242910</v>
      </c>
    </row>
    <row r="641" spans="1:4" hidden="1" x14ac:dyDescent="0.2">
      <c r="A641" s="2" t="s">
        <v>123</v>
      </c>
      <c r="B641" s="3">
        <v>45869</v>
      </c>
      <c r="C641" s="2" t="s">
        <v>17</v>
      </c>
      <c r="D641" s="4">
        <v>6000</v>
      </c>
    </row>
    <row r="642" spans="1:4" hidden="1" x14ac:dyDescent="0.2">
      <c r="A642" s="2" t="s">
        <v>123</v>
      </c>
      <c r="B642" s="3">
        <v>45869</v>
      </c>
      <c r="C642" s="2" t="s">
        <v>17</v>
      </c>
      <c r="D642" s="4">
        <v>13500</v>
      </c>
    </row>
    <row r="643" spans="1:4" hidden="1" x14ac:dyDescent="0.2">
      <c r="A643" s="2" t="s">
        <v>123</v>
      </c>
      <c r="B643" s="3">
        <v>45869</v>
      </c>
      <c r="C643" s="2" t="s">
        <v>17</v>
      </c>
      <c r="D643" s="4">
        <v>13500</v>
      </c>
    </row>
    <row r="644" spans="1:4" hidden="1" x14ac:dyDescent="0.2">
      <c r="A644" s="2" t="s">
        <v>556</v>
      </c>
      <c r="B644" s="3">
        <v>45869</v>
      </c>
      <c r="C644" s="2" t="s">
        <v>22</v>
      </c>
      <c r="D644" s="4">
        <v>700</v>
      </c>
    </row>
    <row r="645" spans="1:4" hidden="1" x14ac:dyDescent="0.2">
      <c r="A645" s="2" t="s">
        <v>557</v>
      </c>
      <c r="B645" s="3">
        <v>45869</v>
      </c>
      <c r="C645" s="2" t="s">
        <v>17</v>
      </c>
      <c r="D645" s="4">
        <v>28798.07</v>
      </c>
    </row>
    <row r="646" spans="1:4" hidden="1" x14ac:dyDescent="0.2">
      <c r="A646" s="2" t="s">
        <v>558</v>
      </c>
      <c r="B646" s="3">
        <v>45869</v>
      </c>
      <c r="C646" s="2" t="s">
        <v>22</v>
      </c>
      <c r="D646" s="4">
        <v>400</v>
      </c>
    </row>
    <row r="647" spans="1:4" hidden="1" x14ac:dyDescent="0.2">
      <c r="A647" s="2" t="s">
        <v>559</v>
      </c>
      <c r="B647" s="3">
        <v>45869</v>
      </c>
      <c r="C647" s="2" t="s">
        <v>17</v>
      </c>
      <c r="D647" s="4">
        <v>26548.29</v>
      </c>
    </row>
    <row r="648" spans="1:4" hidden="1" x14ac:dyDescent="0.2">
      <c r="A648" s="2" t="s">
        <v>560</v>
      </c>
      <c r="B648" s="3">
        <v>45869</v>
      </c>
      <c r="C648" s="2" t="s">
        <v>22</v>
      </c>
      <c r="D648" s="4">
        <v>300</v>
      </c>
    </row>
    <row r="649" spans="1:4" hidden="1" x14ac:dyDescent="0.2">
      <c r="A649" s="2" t="s">
        <v>561</v>
      </c>
      <c r="B649" s="3">
        <v>45869</v>
      </c>
      <c r="C649" s="2" t="s">
        <v>17</v>
      </c>
      <c r="D649" s="4">
        <v>24489.18</v>
      </c>
    </row>
    <row r="650" spans="1:4" hidden="1" x14ac:dyDescent="0.2">
      <c r="A650" s="2" t="s">
        <v>234</v>
      </c>
      <c r="B650" s="3">
        <v>45869</v>
      </c>
      <c r="C650" s="2" t="s">
        <v>17</v>
      </c>
      <c r="D650" s="4">
        <v>18034.45</v>
      </c>
    </row>
    <row r="651" spans="1:4" hidden="1" x14ac:dyDescent="0.2">
      <c r="A651" s="2" t="s">
        <v>562</v>
      </c>
      <c r="B651" s="3">
        <v>45869</v>
      </c>
      <c r="C651" s="2" t="s">
        <v>22</v>
      </c>
      <c r="D651" s="4">
        <v>500</v>
      </c>
    </row>
    <row r="652" spans="1:4" hidden="1" x14ac:dyDescent="0.2">
      <c r="A652" s="2" t="s">
        <v>292</v>
      </c>
      <c r="B652" s="3">
        <v>45869</v>
      </c>
      <c r="C652" s="2" t="s">
        <v>17</v>
      </c>
      <c r="D652" s="4">
        <v>19076.04</v>
      </c>
    </row>
    <row r="653" spans="1:4" hidden="1" x14ac:dyDescent="0.2">
      <c r="A653" s="2" t="s">
        <v>131</v>
      </c>
      <c r="B653" s="3">
        <v>45869</v>
      </c>
      <c r="C653" s="2" t="s">
        <v>17</v>
      </c>
      <c r="D653" s="4">
        <v>18119.09</v>
      </c>
    </row>
    <row r="654" spans="1:4" hidden="1" x14ac:dyDescent="0.2">
      <c r="A654" s="2" t="s">
        <v>333</v>
      </c>
      <c r="B654" s="3">
        <v>45869</v>
      </c>
      <c r="C654" s="2" t="s">
        <v>17</v>
      </c>
      <c r="D654" s="4">
        <v>17698.86</v>
      </c>
    </row>
    <row r="655" spans="1:4" hidden="1" x14ac:dyDescent="0.2">
      <c r="A655" s="2" t="s">
        <v>134</v>
      </c>
      <c r="B655" s="3">
        <v>45869</v>
      </c>
      <c r="C655" s="2" t="s">
        <v>17</v>
      </c>
      <c r="D655" s="4">
        <v>28362.23</v>
      </c>
    </row>
    <row r="656" spans="1:4" hidden="1" x14ac:dyDescent="0.2">
      <c r="A656" s="2" t="s">
        <v>509</v>
      </c>
      <c r="B656" s="3">
        <v>45869</v>
      </c>
      <c r="C656" s="2" t="s">
        <v>138</v>
      </c>
      <c r="D656" s="4">
        <v>10416.629999999999</v>
      </c>
    </row>
    <row r="657" spans="1:4" hidden="1" x14ac:dyDescent="0.2">
      <c r="A657" s="2" t="s">
        <v>510</v>
      </c>
      <c r="B657" s="3">
        <v>45869</v>
      </c>
      <c r="C657" s="2" t="s">
        <v>138</v>
      </c>
      <c r="D657" s="4">
        <v>11250</v>
      </c>
    </row>
    <row r="658" spans="1:4" hidden="1" x14ac:dyDescent="0.2">
      <c r="A658" s="2" t="s">
        <v>550</v>
      </c>
      <c r="B658" s="3">
        <v>45869</v>
      </c>
      <c r="C658" s="2" t="s">
        <v>138</v>
      </c>
      <c r="D658" s="4">
        <v>33333.33</v>
      </c>
    </row>
    <row r="659" spans="1:4" hidden="1" x14ac:dyDescent="0.2">
      <c r="A659" s="2" t="s">
        <v>163</v>
      </c>
      <c r="B659" s="3">
        <v>45870</v>
      </c>
      <c r="C659" s="2" t="s">
        <v>152</v>
      </c>
      <c r="D659" s="4">
        <v>600</v>
      </c>
    </row>
    <row r="660" spans="1:4" hidden="1" x14ac:dyDescent="0.2">
      <c r="A660" s="2" t="s">
        <v>10</v>
      </c>
      <c r="B660" s="3">
        <v>45870</v>
      </c>
      <c r="C660" s="2" t="s">
        <v>90</v>
      </c>
      <c r="D660" s="4">
        <v>4023.91</v>
      </c>
    </row>
    <row r="661" spans="1:4" hidden="1" x14ac:dyDescent="0.2">
      <c r="A661" s="2" t="s">
        <v>19</v>
      </c>
      <c r="B661" s="3">
        <v>45870</v>
      </c>
      <c r="C661" s="2" t="s">
        <v>15</v>
      </c>
      <c r="D661" s="4">
        <v>9372</v>
      </c>
    </row>
    <row r="662" spans="1:4" hidden="1" x14ac:dyDescent="0.2">
      <c r="A662" s="2" t="s">
        <v>34</v>
      </c>
      <c r="B662" s="3">
        <v>45870</v>
      </c>
      <c r="C662" s="2" t="s">
        <v>77</v>
      </c>
      <c r="D662" s="4">
        <v>2700</v>
      </c>
    </row>
    <row r="663" spans="1:4" hidden="1" x14ac:dyDescent="0.2">
      <c r="A663" s="2" t="s">
        <v>37</v>
      </c>
      <c r="B663" s="3">
        <v>45870</v>
      </c>
      <c r="C663" s="2" t="s">
        <v>3</v>
      </c>
      <c r="D663" s="4">
        <v>1810.16</v>
      </c>
    </row>
    <row r="664" spans="1:4" hidden="1" x14ac:dyDescent="0.2">
      <c r="A664" s="2" t="s">
        <v>38</v>
      </c>
      <c r="B664" s="3">
        <v>45870</v>
      </c>
      <c r="C664" s="2" t="s">
        <v>17</v>
      </c>
      <c r="D664" s="4">
        <v>35728</v>
      </c>
    </row>
    <row r="665" spans="1:4" hidden="1" x14ac:dyDescent="0.2">
      <c r="A665" s="2" t="s">
        <v>353</v>
      </c>
      <c r="B665" s="3">
        <v>45870</v>
      </c>
      <c r="C665" t="s">
        <v>179</v>
      </c>
      <c r="D665" s="4">
        <v>957</v>
      </c>
    </row>
    <row r="666" spans="1:4" hidden="1" x14ac:dyDescent="0.2">
      <c r="A666" s="2" t="s">
        <v>354</v>
      </c>
      <c r="B666" s="3">
        <v>45870</v>
      </c>
      <c r="C666" t="s">
        <v>135</v>
      </c>
      <c r="D666" s="4">
        <v>13800</v>
      </c>
    </row>
    <row r="667" spans="1:4" hidden="1" x14ac:dyDescent="0.2">
      <c r="A667" s="2" t="s">
        <v>298</v>
      </c>
      <c r="B667" s="3">
        <v>45870</v>
      </c>
      <c r="C667" s="2" t="s">
        <v>17</v>
      </c>
      <c r="D667" s="4">
        <v>1396092.71</v>
      </c>
    </row>
    <row r="668" spans="1:4" hidden="1" x14ac:dyDescent="0.2">
      <c r="A668" s="2" t="s">
        <v>298</v>
      </c>
      <c r="B668" s="3">
        <v>45870</v>
      </c>
      <c r="C668" s="2" t="s">
        <v>17</v>
      </c>
      <c r="D668" s="4">
        <v>1745115.89</v>
      </c>
    </row>
    <row r="669" spans="1:4" hidden="1" x14ac:dyDescent="0.2">
      <c r="A669" s="2" t="s">
        <v>44</v>
      </c>
      <c r="B669" s="3">
        <v>45870</v>
      </c>
      <c r="C669" s="2" t="s">
        <v>84</v>
      </c>
      <c r="D669" s="4">
        <v>1939.75</v>
      </c>
    </row>
    <row r="670" spans="1:4" hidden="1" x14ac:dyDescent="0.2">
      <c r="A670" s="2" t="s">
        <v>49</v>
      </c>
      <c r="B670" s="3">
        <v>45870</v>
      </c>
      <c r="C670" t="s">
        <v>50</v>
      </c>
      <c r="D670" s="4">
        <v>9663.7999999999993</v>
      </c>
    </row>
    <row r="671" spans="1:4" hidden="1" x14ac:dyDescent="0.2">
      <c r="A671" s="2" t="s">
        <v>52</v>
      </c>
      <c r="B671" s="3">
        <v>45870</v>
      </c>
      <c r="C671" s="2" t="s">
        <v>302</v>
      </c>
      <c r="D671" s="4">
        <v>53932.5</v>
      </c>
    </row>
    <row r="672" spans="1:4" hidden="1" x14ac:dyDescent="0.2">
      <c r="A672" s="2" t="s">
        <v>358</v>
      </c>
      <c r="B672" s="3">
        <v>45870</v>
      </c>
      <c r="C672" s="2" t="s">
        <v>11</v>
      </c>
      <c r="D672" s="4">
        <v>70370.61</v>
      </c>
    </row>
    <row r="673" spans="1:4" hidden="1" x14ac:dyDescent="0.2">
      <c r="A673" s="2" t="s">
        <v>53</v>
      </c>
      <c r="B673" s="3">
        <v>45870</v>
      </c>
      <c r="C673" s="2" t="s">
        <v>35</v>
      </c>
      <c r="D673" s="4">
        <v>3282.63</v>
      </c>
    </row>
    <row r="674" spans="1:4" hidden="1" x14ac:dyDescent="0.2">
      <c r="A674" s="2" t="s">
        <v>207</v>
      </c>
      <c r="B674" s="3">
        <v>45870</v>
      </c>
      <c r="C674" t="s">
        <v>713</v>
      </c>
      <c r="D674" s="4">
        <v>454</v>
      </c>
    </row>
    <row r="675" spans="1:4" hidden="1" x14ac:dyDescent="0.2">
      <c r="A675" s="2" t="s">
        <v>146</v>
      </c>
      <c r="B675" s="3">
        <v>45870</v>
      </c>
      <c r="C675" s="2" t="s">
        <v>811</v>
      </c>
      <c r="D675" s="4">
        <v>4000</v>
      </c>
    </row>
    <row r="676" spans="1:4" hidden="1" x14ac:dyDescent="0.2">
      <c r="A676" s="2" t="s">
        <v>564</v>
      </c>
      <c r="B676" s="3">
        <v>45870</v>
      </c>
      <c r="C676" s="2" t="s">
        <v>239</v>
      </c>
      <c r="D676" s="4">
        <v>16476.34</v>
      </c>
    </row>
    <row r="677" spans="1:4" hidden="1" x14ac:dyDescent="0.2">
      <c r="A677" s="2" t="s">
        <v>565</v>
      </c>
      <c r="B677" s="3">
        <v>45870</v>
      </c>
      <c r="C677" s="2" t="s">
        <v>90</v>
      </c>
      <c r="D677" s="4">
        <v>8706</v>
      </c>
    </row>
    <row r="678" spans="1:4" hidden="1" x14ac:dyDescent="0.2">
      <c r="A678" s="2" t="s">
        <v>275</v>
      </c>
      <c r="B678" s="3">
        <v>45870</v>
      </c>
      <c r="C678" s="7" t="s">
        <v>737</v>
      </c>
      <c r="D678" s="4">
        <v>1100</v>
      </c>
    </row>
    <row r="679" spans="1:4" hidden="1" x14ac:dyDescent="0.2">
      <c r="A679" s="2" t="s">
        <v>364</v>
      </c>
      <c r="B679" s="3">
        <v>45870</v>
      </c>
      <c r="C679" t="s">
        <v>179</v>
      </c>
      <c r="D679" s="4">
        <v>535</v>
      </c>
    </row>
    <row r="680" spans="1:4" hidden="1" x14ac:dyDescent="0.2">
      <c r="A680" s="2" t="s">
        <v>82</v>
      </c>
      <c r="B680" s="3">
        <v>45870</v>
      </c>
      <c r="C680" t="s">
        <v>336</v>
      </c>
      <c r="D680" s="4">
        <v>12268.9</v>
      </c>
    </row>
    <row r="681" spans="1:4" hidden="1" x14ac:dyDescent="0.2">
      <c r="A681" s="2" t="s">
        <v>400</v>
      </c>
      <c r="B681" s="3">
        <v>45870</v>
      </c>
      <c r="C681" s="2" t="s">
        <v>33</v>
      </c>
      <c r="D681" s="4">
        <v>3828</v>
      </c>
    </row>
    <row r="682" spans="1:4" hidden="1" x14ac:dyDescent="0.2">
      <c r="A682" s="2" t="s">
        <v>153</v>
      </c>
      <c r="B682" s="3">
        <v>45870</v>
      </c>
      <c r="C682" t="s">
        <v>147</v>
      </c>
      <c r="D682" s="4">
        <v>2500</v>
      </c>
    </row>
    <row r="683" spans="1:4" hidden="1" x14ac:dyDescent="0.2">
      <c r="A683" s="2" t="s">
        <v>95</v>
      </c>
      <c r="B683" s="3">
        <v>45870</v>
      </c>
      <c r="C683" s="2" t="s">
        <v>33</v>
      </c>
      <c r="D683" s="4">
        <v>3178.4</v>
      </c>
    </row>
    <row r="684" spans="1:4" hidden="1" x14ac:dyDescent="0.2">
      <c r="A684" s="2" t="s">
        <v>566</v>
      </c>
      <c r="B684" s="3">
        <v>45870</v>
      </c>
      <c r="C684" t="s">
        <v>731</v>
      </c>
      <c r="D684" s="4">
        <v>3000</v>
      </c>
    </row>
    <row r="685" spans="1:4" hidden="1" x14ac:dyDescent="0.2">
      <c r="A685" s="2" t="s">
        <v>100</v>
      </c>
      <c r="B685" s="3">
        <v>45870</v>
      </c>
      <c r="C685" s="2" t="s">
        <v>101</v>
      </c>
      <c r="D685" s="4">
        <v>6078545.6799999997</v>
      </c>
    </row>
    <row r="686" spans="1:4" hidden="1" x14ac:dyDescent="0.2">
      <c r="A686" s="2" t="s">
        <v>313</v>
      </c>
      <c r="B686" s="3">
        <v>45870</v>
      </c>
      <c r="C686" s="2" t="s">
        <v>33</v>
      </c>
      <c r="D686" s="4">
        <v>2204</v>
      </c>
    </row>
    <row r="687" spans="1:4" hidden="1" x14ac:dyDescent="0.2">
      <c r="A687" s="2" t="s">
        <v>372</v>
      </c>
      <c r="B687" s="3">
        <v>45870</v>
      </c>
      <c r="C687" s="2" t="s">
        <v>33</v>
      </c>
      <c r="D687" s="4">
        <v>1994</v>
      </c>
    </row>
    <row r="688" spans="1:4" hidden="1" x14ac:dyDescent="0.2">
      <c r="A688" s="2" t="s">
        <v>372</v>
      </c>
      <c r="B688" s="3">
        <v>45870</v>
      </c>
      <c r="C688" s="2" t="s">
        <v>33</v>
      </c>
      <c r="D688" s="4">
        <v>1994</v>
      </c>
    </row>
    <row r="689" spans="1:4" hidden="1" x14ac:dyDescent="0.2">
      <c r="A689" s="2" t="s">
        <v>372</v>
      </c>
      <c r="B689" s="3">
        <v>45870</v>
      </c>
      <c r="C689" s="2" t="s">
        <v>33</v>
      </c>
      <c r="D689" s="4">
        <v>1994</v>
      </c>
    </row>
    <row r="690" spans="1:4" hidden="1" x14ac:dyDescent="0.2">
      <c r="A690" s="2" t="s">
        <v>372</v>
      </c>
      <c r="B690" s="3">
        <v>45870</v>
      </c>
      <c r="C690" s="2" t="s">
        <v>33</v>
      </c>
      <c r="D690" s="4">
        <v>1994</v>
      </c>
    </row>
    <row r="691" spans="1:4" hidden="1" x14ac:dyDescent="0.2">
      <c r="A691" s="2" t="s">
        <v>384</v>
      </c>
      <c r="B691" s="3">
        <v>45870</v>
      </c>
      <c r="C691" s="2" t="s">
        <v>15</v>
      </c>
      <c r="D691" s="4">
        <v>7043.64</v>
      </c>
    </row>
    <row r="692" spans="1:4" hidden="1" x14ac:dyDescent="0.2">
      <c r="A692" s="2" t="s">
        <v>230</v>
      </c>
      <c r="B692" s="3">
        <v>45870</v>
      </c>
      <c r="C692" s="2" t="s">
        <v>33</v>
      </c>
      <c r="D692" s="4">
        <v>27782</v>
      </c>
    </row>
    <row r="693" spans="1:4" hidden="1" x14ac:dyDescent="0.2">
      <c r="A693" s="2" t="s">
        <v>230</v>
      </c>
      <c r="B693" s="3">
        <v>45870</v>
      </c>
      <c r="C693" s="2" t="s">
        <v>33</v>
      </c>
      <c r="D693" s="4">
        <v>4002</v>
      </c>
    </row>
    <row r="694" spans="1:4" hidden="1" x14ac:dyDescent="0.2">
      <c r="A694" s="2" t="s">
        <v>122</v>
      </c>
      <c r="B694" s="3">
        <v>45870</v>
      </c>
      <c r="C694" s="2" t="s">
        <v>21</v>
      </c>
      <c r="D694" s="4">
        <v>7284.8</v>
      </c>
    </row>
    <row r="695" spans="1:4" hidden="1" x14ac:dyDescent="0.2">
      <c r="A695" s="2" t="s">
        <v>124</v>
      </c>
      <c r="B695" s="3">
        <v>45870</v>
      </c>
      <c r="C695" s="2" t="s">
        <v>33</v>
      </c>
      <c r="D695" s="4">
        <v>20500</v>
      </c>
    </row>
    <row r="696" spans="1:4" hidden="1" x14ac:dyDescent="0.2">
      <c r="A696" s="2" t="s">
        <v>127</v>
      </c>
      <c r="B696" s="3">
        <v>45870</v>
      </c>
      <c r="C696" s="2" t="s">
        <v>71</v>
      </c>
      <c r="D696" s="4">
        <v>36488.65</v>
      </c>
    </row>
    <row r="697" spans="1:4" hidden="1" x14ac:dyDescent="0.2">
      <c r="A697" s="2" t="s">
        <v>130</v>
      </c>
      <c r="B697" s="3">
        <v>45870</v>
      </c>
      <c r="C697" s="2" t="s">
        <v>33</v>
      </c>
      <c r="D697" s="4">
        <v>2700</v>
      </c>
    </row>
    <row r="698" spans="1:4" hidden="1" x14ac:dyDescent="0.2">
      <c r="A698" s="2" t="s">
        <v>423</v>
      </c>
      <c r="B698" s="3">
        <v>45870</v>
      </c>
      <c r="C698" s="2" t="s">
        <v>33</v>
      </c>
      <c r="D698" s="4">
        <v>6497.5</v>
      </c>
    </row>
    <row r="699" spans="1:4" hidden="1" x14ac:dyDescent="0.2">
      <c r="A699" s="2" t="s">
        <v>379</v>
      </c>
      <c r="B699" s="3">
        <v>45870</v>
      </c>
      <c r="C699" t="s">
        <v>179</v>
      </c>
      <c r="D699" s="4">
        <v>19944.009999999998</v>
      </c>
    </row>
    <row r="700" spans="1:4" hidden="1" x14ac:dyDescent="0.2">
      <c r="A700" s="2" t="s">
        <v>567</v>
      </c>
      <c r="B700" s="3">
        <v>45870</v>
      </c>
      <c r="C700" s="2" t="s">
        <v>6</v>
      </c>
      <c r="D700" s="4">
        <v>31366.400000000001</v>
      </c>
    </row>
    <row r="701" spans="1:4" hidden="1" x14ac:dyDescent="0.2">
      <c r="A701" s="2" t="s">
        <v>568</v>
      </c>
      <c r="B701" s="3">
        <v>45873</v>
      </c>
      <c r="C701" t="s">
        <v>147</v>
      </c>
      <c r="D701" s="4">
        <v>2044</v>
      </c>
    </row>
    <row r="702" spans="1:4" hidden="1" x14ac:dyDescent="0.2">
      <c r="A702" s="2" t="s">
        <v>343</v>
      </c>
      <c r="B702" s="3">
        <v>45873</v>
      </c>
      <c r="C702" t="s">
        <v>135</v>
      </c>
      <c r="D702" s="4">
        <v>5000</v>
      </c>
    </row>
    <row r="703" spans="1:4" hidden="1" x14ac:dyDescent="0.2">
      <c r="A703" s="2" t="s">
        <v>34</v>
      </c>
      <c r="B703" s="3">
        <v>45874</v>
      </c>
      <c r="C703" s="2" t="s">
        <v>77</v>
      </c>
      <c r="D703" s="4">
        <v>6650</v>
      </c>
    </row>
    <row r="704" spans="1:4" hidden="1" x14ac:dyDescent="0.2">
      <c r="A704" s="2" t="s">
        <v>569</v>
      </c>
      <c r="B704" s="3">
        <v>45874</v>
      </c>
      <c r="C704" s="2" t="s">
        <v>71</v>
      </c>
      <c r="D704" s="4">
        <v>14938.55</v>
      </c>
    </row>
    <row r="705" spans="1:4" hidden="1" x14ac:dyDescent="0.2">
      <c r="A705" s="2" t="s">
        <v>139</v>
      </c>
      <c r="B705" s="3">
        <v>45874</v>
      </c>
      <c r="C705" s="2" t="s">
        <v>71</v>
      </c>
      <c r="D705" s="4">
        <v>8817</v>
      </c>
    </row>
    <row r="706" spans="1:4" hidden="1" x14ac:dyDescent="0.2">
      <c r="A706" s="2" t="s">
        <v>294</v>
      </c>
      <c r="B706" s="3">
        <v>45875</v>
      </c>
      <c r="C706" t="s">
        <v>135</v>
      </c>
      <c r="D706" s="4">
        <v>2000</v>
      </c>
    </row>
    <row r="707" spans="1:4" hidden="1" x14ac:dyDescent="0.2">
      <c r="A707" s="2" t="s">
        <v>78</v>
      </c>
      <c r="B707" s="3">
        <v>45875</v>
      </c>
      <c r="C707" s="2" t="s">
        <v>492</v>
      </c>
      <c r="D707" s="4">
        <v>643848.14</v>
      </c>
    </row>
    <row r="708" spans="1:4" hidden="1" x14ac:dyDescent="0.2">
      <c r="A708" s="2" t="s">
        <v>78</v>
      </c>
      <c r="B708" s="3">
        <v>45875</v>
      </c>
      <c r="C708" s="2" t="s">
        <v>493</v>
      </c>
      <c r="D708" s="4">
        <v>345620.18</v>
      </c>
    </row>
    <row r="709" spans="1:4" hidden="1" x14ac:dyDescent="0.2">
      <c r="A709" s="2" t="s">
        <v>495</v>
      </c>
      <c r="B709" s="3">
        <v>45875</v>
      </c>
      <c r="C709" t="s">
        <v>738</v>
      </c>
      <c r="D709" s="4">
        <v>427062.42</v>
      </c>
    </row>
    <row r="710" spans="1:4" hidden="1" x14ac:dyDescent="0.2">
      <c r="A710" s="2" t="s">
        <v>4</v>
      </c>
      <c r="B710" s="3">
        <v>45876</v>
      </c>
      <c r="C710" s="2" t="s">
        <v>243</v>
      </c>
      <c r="D710" s="4">
        <v>132758.51999999999</v>
      </c>
    </row>
    <row r="711" spans="1:4" hidden="1" x14ac:dyDescent="0.2">
      <c r="A711" s="2" t="s">
        <v>187</v>
      </c>
      <c r="B711" s="3">
        <v>45876</v>
      </c>
      <c r="C711" t="s">
        <v>152</v>
      </c>
      <c r="D711" s="4">
        <v>4420.8</v>
      </c>
    </row>
    <row r="712" spans="1:4" hidden="1" x14ac:dyDescent="0.2">
      <c r="A712" s="2" t="s">
        <v>570</v>
      </c>
      <c r="B712" s="3">
        <v>45876</v>
      </c>
      <c r="C712" s="2" t="s">
        <v>135</v>
      </c>
      <c r="D712" s="4">
        <v>1011</v>
      </c>
    </row>
    <row r="713" spans="1:4" hidden="1" x14ac:dyDescent="0.2">
      <c r="A713" s="2" t="s">
        <v>570</v>
      </c>
      <c r="B713" s="3">
        <v>45876</v>
      </c>
      <c r="C713" s="2" t="s">
        <v>135</v>
      </c>
      <c r="D713" s="4">
        <v>10541</v>
      </c>
    </row>
    <row r="714" spans="1:4" hidden="1" x14ac:dyDescent="0.2">
      <c r="A714" s="2" t="s">
        <v>164</v>
      </c>
      <c r="B714" s="3">
        <v>45876</v>
      </c>
      <c r="C714" s="2" t="s">
        <v>739</v>
      </c>
      <c r="D714" s="4">
        <v>10000</v>
      </c>
    </row>
    <row r="715" spans="1:4" hidden="1" x14ac:dyDescent="0.2">
      <c r="A715" s="2" t="s">
        <v>12</v>
      </c>
      <c r="B715" s="3">
        <v>45876</v>
      </c>
      <c r="C715" s="2" t="s">
        <v>13</v>
      </c>
      <c r="D715" s="4">
        <v>1160</v>
      </c>
    </row>
    <row r="716" spans="1:4" hidden="1" x14ac:dyDescent="0.2">
      <c r="A716" s="2" t="s">
        <v>350</v>
      </c>
      <c r="B716" s="3">
        <v>45876</v>
      </c>
      <c r="C716" s="2" t="s">
        <v>158</v>
      </c>
      <c r="D716" s="4">
        <v>300268.86</v>
      </c>
    </row>
    <row r="717" spans="1:4" hidden="1" x14ac:dyDescent="0.2">
      <c r="A717" s="2" t="s">
        <v>350</v>
      </c>
      <c r="B717" s="3">
        <v>45876</v>
      </c>
      <c r="C717" s="2" t="s">
        <v>158</v>
      </c>
      <c r="D717" s="4">
        <v>53644.04</v>
      </c>
    </row>
    <row r="718" spans="1:4" hidden="1" x14ac:dyDescent="0.2">
      <c r="A718" s="2" t="s">
        <v>142</v>
      </c>
      <c r="B718" s="3">
        <v>45876</v>
      </c>
      <c r="C718" s="2" t="s">
        <v>740</v>
      </c>
      <c r="D718" s="4">
        <v>10000</v>
      </c>
    </row>
    <row r="719" spans="1:4" hidden="1" x14ac:dyDescent="0.2">
      <c r="A719" s="2" t="s">
        <v>19</v>
      </c>
      <c r="B719" s="3">
        <v>45876</v>
      </c>
      <c r="C719" s="2" t="s">
        <v>15</v>
      </c>
      <c r="D719" s="4">
        <v>16950.990000000002</v>
      </c>
    </row>
    <row r="720" spans="1:4" hidden="1" x14ac:dyDescent="0.2">
      <c r="A720" s="2" t="s">
        <v>352</v>
      </c>
      <c r="B720" s="3">
        <v>45876</v>
      </c>
      <c r="C720" s="2" t="s">
        <v>158</v>
      </c>
      <c r="D720" s="4">
        <v>50367.24</v>
      </c>
    </row>
    <row r="721" spans="1:4" hidden="1" x14ac:dyDescent="0.2">
      <c r="A721" s="2" t="s">
        <v>352</v>
      </c>
      <c r="B721" s="3">
        <v>45876</v>
      </c>
      <c r="C721" t="s">
        <v>158</v>
      </c>
      <c r="D721" s="4">
        <v>364365</v>
      </c>
    </row>
    <row r="722" spans="1:4" hidden="1" x14ac:dyDescent="0.2">
      <c r="A722" s="2" t="s">
        <v>170</v>
      </c>
      <c r="B722" s="3">
        <v>45876</v>
      </c>
      <c r="C722" s="2" t="s">
        <v>171</v>
      </c>
      <c r="D722" s="4">
        <v>29906.47</v>
      </c>
    </row>
    <row r="723" spans="1:4" hidden="1" x14ac:dyDescent="0.2">
      <c r="A723" s="2" t="s">
        <v>393</v>
      </c>
      <c r="B723" s="3">
        <v>45876</v>
      </c>
      <c r="C723" t="s">
        <v>33</v>
      </c>
      <c r="D723" s="4">
        <v>120896.7</v>
      </c>
    </row>
    <row r="724" spans="1:4" hidden="1" x14ac:dyDescent="0.2">
      <c r="A724" s="2" t="s">
        <v>39</v>
      </c>
      <c r="B724" s="3">
        <v>45876</v>
      </c>
      <c r="C724" t="s">
        <v>11</v>
      </c>
      <c r="D724" s="4">
        <v>14700</v>
      </c>
    </row>
    <row r="725" spans="1:4" hidden="1" x14ac:dyDescent="0.2">
      <c r="A725" s="2" t="s">
        <v>198</v>
      </c>
      <c r="B725" s="3">
        <v>45876</v>
      </c>
      <c r="C725" s="2" t="s">
        <v>62</v>
      </c>
      <c r="D725" s="4">
        <v>81200</v>
      </c>
    </row>
    <row r="726" spans="1:4" hidden="1" x14ac:dyDescent="0.2">
      <c r="A726" s="2" t="s">
        <v>354</v>
      </c>
      <c r="B726" s="3">
        <v>45876</v>
      </c>
      <c r="C726" t="s">
        <v>135</v>
      </c>
      <c r="D726" s="4">
        <v>11600</v>
      </c>
    </row>
    <row r="727" spans="1:4" hidden="1" x14ac:dyDescent="0.2">
      <c r="A727" s="2" t="s">
        <v>435</v>
      </c>
      <c r="B727" s="3">
        <v>45876</v>
      </c>
      <c r="C727" s="2" t="s">
        <v>347</v>
      </c>
      <c r="D727" s="4">
        <v>45896.33</v>
      </c>
    </row>
    <row r="728" spans="1:4" hidden="1" x14ac:dyDescent="0.2">
      <c r="A728" s="2" t="s">
        <v>45</v>
      </c>
      <c r="B728" s="3">
        <v>45876</v>
      </c>
      <c r="C728" s="2" t="s">
        <v>33</v>
      </c>
      <c r="D728" s="4">
        <v>19528</v>
      </c>
    </row>
    <row r="729" spans="1:4" hidden="1" x14ac:dyDescent="0.2">
      <c r="A729" s="2" t="s">
        <v>45</v>
      </c>
      <c r="B729" s="3">
        <v>45876</v>
      </c>
      <c r="C729" s="2" t="s">
        <v>33</v>
      </c>
      <c r="D729" s="4">
        <v>9654</v>
      </c>
    </row>
    <row r="730" spans="1:4" hidden="1" x14ac:dyDescent="0.2">
      <c r="A730" s="2" t="s">
        <v>358</v>
      </c>
      <c r="B730" s="3">
        <v>45876</v>
      </c>
      <c r="C730" s="2" t="s">
        <v>72</v>
      </c>
      <c r="D730" s="4">
        <v>2241.64</v>
      </c>
    </row>
    <row r="731" spans="1:4" hidden="1" x14ac:dyDescent="0.2">
      <c r="A731" s="2" t="s">
        <v>53</v>
      </c>
      <c r="B731" s="3">
        <v>45876</v>
      </c>
      <c r="C731" s="2" t="s">
        <v>11</v>
      </c>
      <c r="D731" s="4">
        <v>11392.94</v>
      </c>
    </row>
    <row r="732" spans="1:4" hidden="1" x14ac:dyDescent="0.2">
      <c r="A732" s="2" t="s">
        <v>58</v>
      </c>
      <c r="B732" s="3">
        <v>45876</v>
      </c>
      <c r="C732" t="s">
        <v>741</v>
      </c>
      <c r="D732" s="4">
        <v>591000</v>
      </c>
    </row>
    <row r="733" spans="1:4" hidden="1" x14ac:dyDescent="0.2">
      <c r="A733" s="2" t="s">
        <v>58</v>
      </c>
      <c r="B733" s="3">
        <v>45876</v>
      </c>
      <c r="C733" t="s">
        <v>741</v>
      </c>
      <c r="D733" s="4">
        <v>886500</v>
      </c>
    </row>
    <row r="734" spans="1:4" hidden="1" x14ac:dyDescent="0.2">
      <c r="A734" s="2" t="s">
        <v>207</v>
      </c>
      <c r="B734" s="3">
        <v>45876</v>
      </c>
      <c r="C734" t="s">
        <v>713</v>
      </c>
      <c r="D734" s="4">
        <v>2261</v>
      </c>
    </row>
    <row r="735" spans="1:4" hidden="1" x14ac:dyDescent="0.2">
      <c r="A735" s="2" t="s">
        <v>571</v>
      </c>
      <c r="B735" s="3">
        <v>45876</v>
      </c>
      <c r="C735" s="2" t="s">
        <v>21</v>
      </c>
      <c r="D735" s="4">
        <v>228655.8</v>
      </c>
    </row>
    <row r="736" spans="1:4" hidden="1" x14ac:dyDescent="0.2">
      <c r="A736" s="2" t="s">
        <v>146</v>
      </c>
      <c r="B736" s="3">
        <v>45876</v>
      </c>
      <c r="C736" s="2" t="s">
        <v>135</v>
      </c>
      <c r="D736" s="4">
        <v>979</v>
      </c>
    </row>
    <row r="737" spans="1:4" hidden="1" x14ac:dyDescent="0.2">
      <c r="A737" s="2" t="s">
        <v>242</v>
      </c>
      <c r="B737" s="3">
        <v>45876</v>
      </c>
      <c r="C737" s="2" t="s">
        <v>172</v>
      </c>
      <c r="D737" s="4">
        <v>35245.440000000002</v>
      </c>
    </row>
    <row r="738" spans="1:4" hidden="1" x14ac:dyDescent="0.2">
      <c r="A738" s="2" t="s">
        <v>361</v>
      </c>
      <c r="B738" s="3">
        <v>45876</v>
      </c>
      <c r="C738" s="2" t="s">
        <v>3</v>
      </c>
      <c r="D738" s="4">
        <v>4456.8900000000003</v>
      </c>
    </row>
    <row r="739" spans="1:4" hidden="1" x14ac:dyDescent="0.2">
      <c r="A739" s="2" t="s">
        <v>340</v>
      </c>
      <c r="B739" s="3">
        <v>45876</v>
      </c>
      <c r="C739" s="2" t="s">
        <v>90</v>
      </c>
      <c r="D739" s="4">
        <v>1015</v>
      </c>
    </row>
    <row r="740" spans="1:4" hidden="1" x14ac:dyDescent="0.2">
      <c r="A740" s="2" t="s">
        <v>81</v>
      </c>
      <c r="B740" s="3">
        <v>45876</v>
      </c>
      <c r="C740" t="s">
        <v>729</v>
      </c>
      <c r="D740" s="4">
        <v>15305</v>
      </c>
    </row>
    <row r="741" spans="1:4" hidden="1" x14ac:dyDescent="0.2">
      <c r="A741" s="2" t="s">
        <v>173</v>
      </c>
      <c r="B741" s="3">
        <v>45876</v>
      </c>
      <c r="C741" s="2" t="s">
        <v>742</v>
      </c>
      <c r="D741" s="4">
        <v>10000</v>
      </c>
    </row>
    <row r="742" spans="1:4" hidden="1" x14ac:dyDescent="0.2">
      <c r="A742" s="2" t="s">
        <v>277</v>
      </c>
      <c r="B742" s="3">
        <v>45876</v>
      </c>
      <c r="C742" s="2" t="s">
        <v>90</v>
      </c>
      <c r="D742" s="4">
        <v>135860.49</v>
      </c>
    </row>
    <row r="743" spans="1:4" hidden="1" x14ac:dyDescent="0.2">
      <c r="A743" s="2" t="s">
        <v>103</v>
      </c>
      <c r="B743" s="3">
        <v>45876</v>
      </c>
      <c r="C743" s="2" t="s">
        <v>11</v>
      </c>
      <c r="D743" s="4">
        <v>2650.72</v>
      </c>
    </row>
    <row r="744" spans="1:4" hidden="1" x14ac:dyDescent="0.2">
      <c r="A744" s="2" t="s">
        <v>155</v>
      </c>
      <c r="B744" s="3">
        <v>45876</v>
      </c>
      <c r="C744" s="2" t="s">
        <v>1</v>
      </c>
      <c r="D744" s="4">
        <v>15000</v>
      </c>
    </row>
    <row r="745" spans="1:4" hidden="1" x14ac:dyDescent="0.2">
      <c r="A745" s="2" t="s">
        <v>105</v>
      </c>
      <c r="B745" s="3">
        <v>45876</v>
      </c>
      <c r="C745" s="2" t="s">
        <v>13</v>
      </c>
      <c r="D745" s="4">
        <v>62038.44</v>
      </c>
    </row>
    <row r="746" spans="1:4" hidden="1" x14ac:dyDescent="0.2">
      <c r="A746" s="2" t="s">
        <v>106</v>
      </c>
      <c r="B746" s="3">
        <v>45876</v>
      </c>
      <c r="C746" s="2" t="s">
        <v>33</v>
      </c>
      <c r="D746" s="4">
        <v>17028.900000000001</v>
      </c>
    </row>
    <row r="747" spans="1:4" hidden="1" x14ac:dyDescent="0.2">
      <c r="A747" s="2" t="s">
        <v>572</v>
      </c>
      <c r="B747" s="3">
        <v>45876</v>
      </c>
      <c r="C747" s="2" t="s">
        <v>22</v>
      </c>
      <c r="D747" s="4">
        <v>3248</v>
      </c>
    </row>
    <row r="748" spans="1:4" hidden="1" x14ac:dyDescent="0.2">
      <c r="A748" s="2" t="s">
        <v>573</v>
      </c>
      <c r="B748" s="3">
        <v>45876</v>
      </c>
      <c r="C748" t="s">
        <v>15</v>
      </c>
      <c r="D748" s="4">
        <v>19800.009999999998</v>
      </c>
    </row>
    <row r="749" spans="1:4" hidden="1" x14ac:dyDescent="0.2">
      <c r="A749" s="2" t="s">
        <v>372</v>
      </c>
      <c r="B749" s="3">
        <v>45876</v>
      </c>
      <c r="C749" s="2" t="s">
        <v>33</v>
      </c>
      <c r="D749" s="4">
        <v>1994</v>
      </c>
    </row>
    <row r="750" spans="1:4" hidden="1" x14ac:dyDescent="0.2">
      <c r="A750" s="2" t="s">
        <v>375</v>
      </c>
      <c r="B750" s="3">
        <v>45876</v>
      </c>
      <c r="C750" s="2" t="s">
        <v>3</v>
      </c>
      <c r="D750" s="4">
        <v>8101.06</v>
      </c>
    </row>
    <row r="751" spans="1:4" hidden="1" x14ac:dyDescent="0.2">
      <c r="A751" s="2" t="s">
        <v>156</v>
      </c>
      <c r="B751" s="3">
        <v>45876</v>
      </c>
      <c r="C751" s="2" t="s">
        <v>743</v>
      </c>
      <c r="D751" s="4">
        <v>10000</v>
      </c>
    </row>
    <row r="752" spans="1:4" hidden="1" x14ac:dyDescent="0.2">
      <c r="A752" s="2" t="s">
        <v>574</v>
      </c>
      <c r="B752" s="3">
        <v>45876</v>
      </c>
      <c r="C752" s="2" t="s">
        <v>347</v>
      </c>
      <c r="D752" s="4">
        <v>52994.92</v>
      </c>
    </row>
    <row r="753" spans="1:4" hidden="1" x14ac:dyDescent="0.2">
      <c r="A753" s="2" t="s">
        <v>382</v>
      </c>
      <c r="B753" s="3">
        <v>45876</v>
      </c>
      <c r="C753" s="2" t="s">
        <v>90</v>
      </c>
      <c r="D753" s="4">
        <v>107044.57</v>
      </c>
    </row>
    <row r="754" spans="1:4" hidden="1" x14ac:dyDescent="0.2">
      <c r="A754" s="2" t="s">
        <v>230</v>
      </c>
      <c r="B754" s="3">
        <v>45876</v>
      </c>
      <c r="C754" s="2" t="s">
        <v>33</v>
      </c>
      <c r="D754" s="4">
        <v>82674</v>
      </c>
    </row>
    <row r="755" spans="1:4" hidden="1" x14ac:dyDescent="0.2">
      <c r="A755" s="2" t="s">
        <v>122</v>
      </c>
      <c r="B755" s="3">
        <v>45876</v>
      </c>
      <c r="C755" s="2" t="s">
        <v>33</v>
      </c>
      <c r="D755" s="4">
        <v>2958</v>
      </c>
    </row>
    <row r="756" spans="1:4" hidden="1" x14ac:dyDescent="0.2">
      <c r="A756" s="2" t="s">
        <v>575</v>
      </c>
      <c r="B756" s="3">
        <v>45876</v>
      </c>
      <c r="C756" s="2" t="s">
        <v>744</v>
      </c>
      <c r="D756" s="4">
        <v>229943.01</v>
      </c>
    </row>
    <row r="757" spans="1:4" hidden="1" x14ac:dyDescent="0.2">
      <c r="A757" s="2" t="s">
        <v>575</v>
      </c>
      <c r="B757" s="3">
        <v>45876</v>
      </c>
      <c r="C757" s="2" t="s">
        <v>744</v>
      </c>
      <c r="D757" s="4">
        <v>411907.5</v>
      </c>
    </row>
    <row r="758" spans="1:4" hidden="1" x14ac:dyDescent="0.2">
      <c r="A758" s="2" t="s">
        <v>576</v>
      </c>
      <c r="B758" s="3">
        <v>45876</v>
      </c>
      <c r="C758" s="2" t="s">
        <v>363</v>
      </c>
      <c r="D758" s="4">
        <v>39565</v>
      </c>
    </row>
    <row r="759" spans="1:4" hidden="1" x14ac:dyDescent="0.2">
      <c r="A759" s="2" t="s">
        <v>484</v>
      </c>
      <c r="B759" s="3">
        <v>45876</v>
      </c>
      <c r="C759" t="s">
        <v>179</v>
      </c>
      <c r="D759" s="4">
        <v>1546</v>
      </c>
    </row>
    <row r="760" spans="1:4" hidden="1" x14ac:dyDescent="0.2">
      <c r="A760" s="2" t="s">
        <v>157</v>
      </c>
      <c r="B760" s="3">
        <v>45876</v>
      </c>
      <c r="C760" s="2" t="s">
        <v>158</v>
      </c>
      <c r="D760" s="4">
        <v>110000</v>
      </c>
    </row>
    <row r="761" spans="1:4" hidden="1" x14ac:dyDescent="0.2">
      <c r="A761" s="2" t="s">
        <v>159</v>
      </c>
      <c r="B761" s="3">
        <v>45876</v>
      </c>
      <c r="C761" s="2" t="s">
        <v>158</v>
      </c>
      <c r="D761" s="4">
        <v>1465416.53</v>
      </c>
    </row>
    <row r="762" spans="1:4" hidden="1" x14ac:dyDescent="0.2">
      <c r="A762" s="2" t="s">
        <v>159</v>
      </c>
      <c r="B762" s="3">
        <v>45876</v>
      </c>
      <c r="C762" s="2" t="s">
        <v>158</v>
      </c>
      <c r="D762" s="4">
        <v>565152.99</v>
      </c>
    </row>
    <row r="763" spans="1:4" hidden="1" x14ac:dyDescent="0.2">
      <c r="A763" s="2" t="s">
        <v>159</v>
      </c>
      <c r="B763" s="3">
        <v>45876</v>
      </c>
      <c r="C763" s="2" t="s">
        <v>158</v>
      </c>
      <c r="D763" s="4">
        <v>536581.29</v>
      </c>
    </row>
    <row r="764" spans="1:4" hidden="1" x14ac:dyDescent="0.2">
      <c r="A764" s="2" t="s">
        <v>159</v>
      </c>
      <c r="B764" s="3">
        <v>45876</v>
      </c>
      <c r="C764" s="2" t="s">
        <v>158</v>
      </c>
      <c r="D764" s="4">
        <v>697884.97</v>
      </c>
    </row>
    <row r="765" spans="1:4" hidden="1" x14ac:dyDescent="0.2">
      <c r="A765" s="2" t="s">
        <v>159</v>
      </c>
      <c r="B765" s="3">
        <v>45876</v>
      </c>
      <c r="C765" t="s">
        <v>158</v>
      </c>
      <c r="D765" s="4">
        <v>242910</v>
      </c>
    </row>
    <row r="766" spans="1:4" hidden="1" x14ac:dyDescent="0.2">
      <c r="A766" s="2" t="s">
        <v>123</v>
      </c>
      <c r="B766" s="3">
        <v>45876</v>
      </c>
      <c r="C766" s="2" t="s">
        <v>17</v>
      </c>
      <c r="D766" s="4">
        <v>80874</v>
      </c>
    </row>
    <row r="767" spans="1:4" hidden="1" x14ac:dyDescent="0.2">
      <c r="A767" s="2" t="s">
        <v>123</v>
      </c>
      <c r="B767" s="3">
        <v>45876</v>
      </c>
      <c r="C767" s="2" t="s">
        <v>17</v>
      </c>
      <c r="D767" s="4">
        <v>162000</v>
      </c>
    </row>
    <row r="768" spans="1:4" hidden="1" x14ac:dyDescent="0.2">
      <c r="A768" s="2" t="s">
        <v>123</v>
      </c>
      <c r="B768" s="3">
        <v>45876</v>
      </c>
      <c r="C768" s="2" t="s">
        <v>17</v>
      </c>
      <c r="D768" s="4">
        <v>83046</v>
      </c>
    </row>
    <row r="769" spans="1:4" hidden="1" x14ac:dyDescent="0.2">
      <c r="A769" s="2" t="s">
        <v>311</v>
      </c>
      <c r="B769" s="3">
        <v>45876</v>
      </c>
      <c r="C769" s="2" t="s">
        <v>745</v>
      </c>
      <c r="D769" s="4">
        <v>8195</v>
      </c>
    </row>
    <row r="770" spans="1:4" hidden="1" x14ac:dyDescent="0.2">
      <c r="A770" s="2" t="s">
        <v>577</v>
      </c>
      <c r="B770" s="3">
        <v>45876</v>
      </c>
      <c r="C770" s="2" t="s">
        <v>746</v>
      </c>
      <c r="D770" s="4">
        <v>233058.73</v>
      </c>
    </row>
    <row r="771" spans="1:4" hidden="1" x14ac:dyDescent="0.2">
      <c r="A771" s="2" t="s">
        <v>577</v>
      </c>
      <c r="B771" s="3">
        <v>45876</v>
      </c>
      <c r="C771" s="2" t="s">
        <v>746</v>
      </c>
      <c r="D771" s="4">
        <v>233058.73</v>
      </c>
    </row>
    <row r="772" spans="1:4" hidden="1" x14ac:dyDescent="0.2">
      <c r="A772" s="2" t="s">
        <v>130</v>
      </c>
      <c r="B772" s="3">
        <v>45876</v>
      </c>
      <c r="C772" s="2" t="s">
        <v>33</v>
      </c>
      <c r="D772" s="4">
        <v>3600</v>
      </c>
    </row>
    <row r="773" spans="1:4" hidden="1" x14ac:dyDescent="0.2">
      <c r="A773" s="2" t="s">
        <v>168</v>
      </c>
      <c r="B773" s="3">
        <v>45876</v>
      </c>
      <c r="C773" s="2" t="s">
        <v>747</v>
      </c>
      <c r="D773" s="4">
        <v>10000</v>
      </c>
    </row>
    <row r="774" spans="1:4" hidden="1" x14ac:dyDescent="0.2">
      <c r="A774" s="2" t="s">
        <v>160</v>
      </c>
      <c r="B774" s="3">
        <v>45876</v>
      </c>
      <c r="C774" s="2" t="s">
        <v>748</v>
      </c>
      <c r="D774" s="4">
        <v>10000</v>
      </c>
    </row>
    <row r="775" spans="1:4" hidden="1" x14ac:dyDescent="0.2">
      <c r="A775" s="2" t="s">
        <v>100</v>
      </c>
      <c r="B775" s="3">
        <v>45877</v>
      </c>
      <c r="C775" s="2" t="s">
        <v>101</v>
      </c>
      <c r="D775" s="4">
        <v>2432490.87</v>
      </c>
    </row>
    <row r="776" spans="1:4" hidden="1" x14ac:dyDescent="0.2">
      <c r="A776" s="2" t="s">
        <v>170</v>
      </c>
      <c r="B776" s="3">
        <v>45880</v>
      </c>
      <c r="C776" s="2" t="s">
        <v>171</v>
      </c>
      <c r="D776" s="4">
        <v>1196675.76</v>
      </c>
    </row>
    <row r="777" spans="1:4" hidden="1" x14ac:dyDescent="0.2">
      <c r="A777" s="2" t="s">
        <v>170</v>
      </c>
      <c r="B777" s="3">
        <v>45880</v>
      </c>
      <c r="C777" s="2" t="s">
        <v>171</v>
      </c>
      <c r="D777" s="4">
        <v>319309.64</v>
      </c>
    </row>
    <row r="778" spans="1:4" hidden="1" x14ac:dyDescent="0.2">
      <c r="A778" s="2" t="s">
        <v>170</v>
      </c>
      <c r="B778" s="3">
        <v>45880</v>
      </c>
      <c r="C778" s="2" t="s">
        <v>171</v>
      </c>
      <c r="D778" s="4">
        <v>150228.72</v>
      </c>
    </row>
    <row r="779" spans="1:4" hidden="1" x14ac:dyDescent="0.2">
      <c r="A779" s="2" t="s">
        <v>578</v>
      </c>
      <c r="B779" s="3">
        <v>45880</v>
      </c>
      <c r="C779" s="2" t="s">
        <v>342</v>
      </c>
      <c r="D779" s="4">
        <v>93110.83</v>
      </c>
    </row>
    <row r="780" spans="1:4" hidden="1" x14ac:dyDescent="0.2">
      <c r="A780" s="2" t="s">
        <v>354</v>
      </c>
      <c r="B780" s="3">
        <v>45880</v>
      </c>
      <c r="C780" t="s">
        <v>135</v>
      </c>
      <c r="D780" s="4">
        <v>13800</v>
      </c>
    </row>
    <row r="781" spans="1:4" hidden="1" x14ac:dyDescent="0.2">
      <c r="A781" s="2" t="s">
        <v>252</v>
      </c>
      <c r="B781" s="3">
        <v>45880</v>
      </c>
      <c r="C781" s="2" t="s">
        <v>253</v>
      </c>
      <c r="D781" s="4">
        <v>25000</v>
      </c>
    </row>
    <row r="782" spans="1:4" hidden="1" x14ac:dyDescent="0.2">
      <c r="A782" s="2" t="s">
        <v>78</v>
      </c>
      <c r="B782" s="3">
        <v>45880</v>
      </c>
      <c r="C782" s="2" t="s">
        <v>79</v>
      </c>
      <c r="D782" s="4">
        <v>2997840.66</v>
      </c>
    </row>
    <row r="783" spans="1:4" hidden="1" x14ac:dyDescent="0.2">
      <c r="A783" s="2" t="s">
        <v>165</v>
      </c>
      <c r="B783" s="3">
        <v>45880</v>
      </c>
      <c r="C783" s="2" t="s">
        <v>166</v>
      </c>
      <c r="D783" s="4">
        <v>2180578.83</v>
      </c>
    </row>
    <row r="784" spans="1:4" hidden="1" x14ac:dyDescent="0.2">
      <c r="A784" s="2" t="s">
        <v>209</v>
      </c>
      <c r="B784" s="3">
        <v>45881</v>
      </c>
      <c r="C784" s="2" t="s">
        <v>48</v>
      </c>
      <c r="D784" s="4">
        <v>116000</v>
      </c>
    </row>
    <row r="785" spans="1:4" hidden="1" x14ac:dyDescent="0.2">
      <c r="A785" s="2" t="s">
        <v>579</v>
      </c>
      <c r="B785" s="3">
        <v>45881</v>
      </c>
      <c r="C785" s="2" t="s">
        <v>749</v>
      </c>
      <c r="D785" s="4">
        <v>3828</v>
      </c>
    </row>
    <row r="786" spans="1:4" hidden="1" x14ac:dyDescent="0.2">
      <c r="A786" s="2" t="s">
        <v>577</v>
      </c>
      <c r="B786" s="3">
        <v>45881</v>
      </c>
      <c r="C786" s="2" t="s">
        <v>171</v>
      </c>
      <c r="D786" s="4">
        <v>269858.06</v>
      </c>
    </row>
    <row r="787" spans="1:4" hidden="1" x14ac:dyDescent="0.2">
      <c r="A787" s="2" t="s">
        <v>34</v>
      </c>
      <c r="B787" s="3">
        <v>45882</v>
      </c>
      <c r="C787" s="2" t="s">
        <v>77</v>
      </c>
      <c r="D787" s="4">
        <v>24600</v>
      </c>
    </row>
    <row r="788" spans="1:4" hidden="1" x14ac:dyDescent="0.2">
      <c r="A788" s="2" t="s">
        <v>4</v>
      </c>
      <c r="B788" s="3">
        <v>45883</v>
      </c>
      <c r="C788" s="2" t="s">
        <v>750</v>
      </c>
      <c r="D788" s="4">
        <v>18154</v>
      </c>
    </row>
    <row r="789" spans="1:4" hidden="1" x14ac:dyDescent="0.2">
      <c r="A789" s="2" t="s">
        <v>7</v>
      </c>
      <c r="B789" s="3">
        <v>45883</v>
      </c>
      <c r="C789" t="s">
        <v>751</v>
      </c>
      <c r="D789" s="4">
        <v>750</v>
      </c>
    </row>
    <row r="790" spans="1:4" hidden="1" x14ac:dyDescent="0.2">
      <c r="A790" s="2" t="s">
        <v>346</v>
      </c>
      <c r="B790" s="3">
        <v>45883</v>
      </c>
      <c r="C790" s="2" t="s">
        <v>347</v>
      </c>
      <c r="D790" s="4">
        <v>98121.5</v>
      </c>
    </row>
    <row r="791" spans="1:4" hidden="1" x14ac:dyDescent="0.2">
      <c r="A791" s="2" t="s">
        <v>8</v>
      </c>
      <c r="B791" s="3">
        <v>45883</v>
      </c>
      <c r="C791" t="s">
        <v>751</v>
      </c>
      <c r="D791" s="4">
        <v>1500</v>
      </c>
    </row>
    <row r="792" spans="1:4" hidden="1" x14ac:dyDescent="0.2">
      <c r="A792" s="2" t="s">
        <v>9</v>
      </c>
      <c r="B792" s="3">
        <v>45883</v>
      </c>
      <c r="C792" t="s">
        <v>751</v>
      </c>
      <c r="D792" s="4">
        <v>1250</v>
      </c>
    </row>
    <row r="793" spans="1:4" hidden="1" x14ac:dyDescent="0.2">
      <c r="A793" s="2" t="s">
        <v>18</v>
      </c>
      <c r="B793" s="3">
        <v>45883</v>
      </c>
      <c r="C793" t="s">
        <v>751</v>
      </c>
      <c r="D793" s="4">
        <v>750</v>
      </c>
    </row>
    <row r="794" spans="1:4" hidden="1" x14ac:dyDescent="0.2">
      <c r="A794" s="2" t="s">
        <v>23</v>
      </c>
      <c r="B794" s="3">
        <v>45883</v>
      </c>
      <c r="C794" t="s">
        <v>751</v>
      </c>
      <c r="D794" s="4">
        <v>750</v>
      </c>
    </row>
    <row r="795" spans="1:4" hidden="1" x14ac:dyDescent="0.2">
      <c r="A795" s="2" t="s">
        <v>24</v>
      </c>
      <c r="B795" s="3">
        <v>45883</v>
      </c>
      <c r="C795" t="s">
        <v>751</v>
      </c>
      <c r="D795" s="4">
        <v>1500</v>
      </c>
    </row>
    <row r="796" spans="1:4" hidden="1" x14ac:dyDescent="0.2">
      <c r="A796" s="2" t="s">
        <v>27</v>
      </c>
      <c r="B796" s="3">
        <v>45883</v>
      </c>
      <c r="C796" t="s">
        <v>751</v>
      </c>
      <c r="D796" s="4">
        <v>1500</v>
      </c>
    </row>
    <row r="797" spans="1:4" hidden="1" x14ac:dyDescent="0.2">
      <c r="A797" s="2" t="s">
        <v>191</v>
      </c>
      <c r="B797" s="3">
        <v>45883</v>
      </c>
      <c r="C797" s="2" t="s">
        <v>48</v>
      </c>
      <c r="D797" s="4">
        <v>11600</v>
      </c>
    </row>
    <row r="798" spans="1:4" hidden="1" x14ac:dyDescent="0.2">
      <c r="A798" s="2" t="s">
        <v>28</v>
      </c>
      <c r="B798" s="3">
        <v>45883</v>
      </c>
      <c r="C798" t="s">
        <v>751</v>
      </c>
      <c r="D798" s="4">
        <v>1500</v>
      </c>
    </row>
    <row r="799" spans="1:4" hidden="1" x14ac:dyDescent="0.2">
      <c r="A799" s="2" t="s">
        <v>30</v>
      </c>
      <c r="B799" s="3">
        <v>45883</v>
      </c>
      <c r="C799" t="s">
        <v>751</v>
      </c>
      <c r="D799" s="4">
        <v>750</v>
      </c>
    </row>
    <row r="800" spans="1:4" hidden="1" x14ac:dyDescent="0.2">
      <c r="A800" s="2" t="s">
        <v>31</v>
      </c>
      <c r="B800" s="3">
        <v>45883</v>
      </c>
      <c r="C800" t="s">
        <v>751</v>
      </c>
      <c r="D800" s="4">
        <v>750</v>
      </c>
    </row>
    <row r="801" spans="1:4" hidden="1" x14ac:dyDescent="0.2">
      <c r="A801" s="2" t="s">
        <v>580</v>
      </c>
      <c r="B801" s="3">
        <v>45883</v>
      </c>
      <c r="C801" s="2" t="s">
        <v>22</v>
      </c>
      <c r="D801" s="4">
        <v>2000</v>
      </c>
    </row>
    <row r="802" spans="1:4" hidden="1" x14ac:dyDescent="0.2">
      <c r="A802" s="2" t="s">
        <v>36</v>
      </c>
      <c r="B802" s="3">
        <v>45883</v>
      </c>
      <c r="C802" t="s">
        <v>751</v>
      </c>
      <c r="D802" s="4">
        <v>1500</v>
      </c>
    </row>
    <row r="803" spans="1:4" hidden="1" x14ac:dyDescent="0.2">
      <c r="A803" s="2" t="s">
        <v>267</v>
      </c>
      <c r="B803" s="3">
        <v>45883</v>
      </c>
      <c r="C803" s="2" t="s">
        <v>48</v>
      </c>
      <c r="D803" s="4">
        <v>34800</v>
      </c>
    </row>
    <row r="804" spans="1:4" hidden="1" x14ac:dyDescent="0.2">
      <c r="A804" s="2" t="s">
        <v>41</v>
      </c>
      <c r="B804" s="3">
        <v>45883</v>
      </c>
      <c r="C804" t="s">
        <v>751</v>
      </c>
      <c r="D804" s="4">
        <v>1500</v>
      </c>
    </row>
    <row r="805" spans="1:4" hidden="1" x14ac:dyDescent="0.2">
      <c r="A805" s="2" t="s">
        <v>354</v>
      </c>
      <c r="B805" s="3">
        <v>45883</v>
      </c>
      <c r="C805" t="s">
        <v>135</v>
      </c>
      <c r="D805" s="4">
        <v>11600</v>
      </c>
    </row>
    <row r="806" spans="1:4" hidden="1" x14ac:dyDescent="0.2">
      <c r="A806" s="2" t="s">
        <v>435</v>
      </c>
      <c r="B806" s="3">
        <v>45883</v>
      </c>
      <c r="C806" s="2" t="s">
        <v>347</v>
      </c>
      <c r="D806" s="4">
        <v>45060.9</v>
      </c>
    </row>
    <row r="807" spans="1:4" hidden="1" x14ac:dyDescent="0.2">
      <c r="A807" s="2" t="s">
        <v>43</v>
      </c>
      <c r="B807" s="3">
        <v>45883</v>
      </c>
      <c r="C807" t="s">
        <v>751</v>
      </c>
      <c r="D807" s="4">
        <v>1250</v>
      </c>
    </row>
    <row r="808" spans="1:4" hidden="1" x14ac:dyDescent="0.2">
      <c r="A808" s="2" t="s">
        <v>46</v>
      </c>
      <c r="B808" s="3">
        <v>45883</v>
      </c>
      <c r="C808" t="s">
        <v>751</v>
      </c>
      <c r="D808" s="4">
        <v>1250</v>
      </c>
    </row>
    <row r="809" spans="1:4" hidden="1" x14ac:dyDescent="0.2">
      <c r="A809" s="2" t="s">
        <v>200</v>
      </c>
      <c r="B809" s="3">
        <v>45883</v>
      </c>
      <c r="C809" s="2" t="s">
        <v>48</v>
      </c>
      <c r="D809" s="4">
        <v>11600</v>
      </c>
    </row>
    <row r="810" spans="1:4" hidden="1" x14ac:dyDescent="0.2">
      <c r="A810" s="2" t="s">
        <v>201</v>
      </c>
      <c r="B810" s="3">
        <v>45883</v>
      </c>
      <c r="C810" s="2" t="s">
        <v>48</v>
      </c>
      <c r="D810" s="4">
        <v>17212.5</v>
      </c>
    </row>
    <row r="811" spans="1:4" hidden="1" x14ac:dyDescent="0.2">
      <c r="A811" s="2" t="s">
        <v>53</v>
      </c>
      <c r="B811" s="3">
        <v>45883</v>
      </c>
      <c r="C811" s="2" t="s">
        <v>141</v>
      </c>
      <c r="D811" s="4">
        <v>1391.07</v>
      </c>
    </row>
    <row r="812" spans="1:4" hidden="1" x14ac:dyDescent="0.2">
      <c r="A812" s="2" t="s">
        <v>56</v>
      </c>
      <c r="B812" s="3">
        <v>45883</v>
      </c>
      <c r="C812" t="s">
        <v>752</v>
      </c>
      <c r="D812" s="4">
        <v>1500</v>
      </c>
    </row>
    <row r="813" spans="1:4" hidden="1" x14ac:dyDescent="0.2">
      <c r="A813" s="2" t="s">
        <v>61</v>
      </c>
      <c r="B813" s="3">
        <v>45883</v>
      </c>
      <c r="C813" t="s">
        <v>751</v>
      </c>
      <c r="D813" s="4">
        <v>1500</v>
      </c>
    </row>
    <row r="814" spans="1:4" hidden="1" x14ac:dyDescent="0.2">
      <c r="A814" s="2" t="s">
        <v>205</v>
      </c>
      <c r="B814" s="3">
        <v>45883</v>
      </c>
      <c r="C814" s="2" t="s">
        <v>48</v>
      </c>
      <c r="D814" s="4">
        <v>11600</v>
      </c>
    </row>
    <row r="815" spans="1:4" hidden="1" x14ac:dyDescent="0.2">
      <c r="A815" s="2" t="s">
        <v>65</v>
      </c>
      <c r="B815" s="3">
        <v>45883</v>
      </c>
      <c r="C815" t="s">
        <v>751</v>
      </c>
      <c r="D815" s="4">
        <v>750</v>
      </c>
    </row>
    <row r="816" spans="1:4" hidden="1" x14ac:dyDescent="0.2">
      <c r="A816" s="2" t="s">
        <v>207</v>
      </c>
      <c r="B816" s="3">
        <v>45883</v>
      </c>
      <c r="C816" s="2" t="s">
        <v>13</v>
      </c>
      <c r="D816" s="4">
        <v>141717</v>
      </c>
    </row>
    <row r="817" spans="1:4" hidden="1" x14ac:dyDescent="0.2">
      <c r="A817" s="2" t="s">
        <v>67</v>
      </c>
      <c r="B817" s="3">
        <v>45883</v>
      </c>
      <c r="C817" t="s">
        <v>751</v>
      </c>
      <c r="D817" s="4">
        <v>1500</v>
      </c>
    </row>
    <row r="818" spans="1:4" hidden="1" x14ac:dyDescent="0.2">
      <c r="A818" s="2" t="s">
        <v>68</v>
      </c>
      <c r="B818" s="3">
        <v>45883</v>
      </c>
      <c r="C818" t="s">
        <v>751</v>
      </c>
      <c r="D818" s="4">
        <v>750</v>
      </c>
    </row>
    <row r="819" spans="1:4" hidden="1" x14ac:dyDescent="0.2">
      <c r="A819" s="2" t="s">
        <v>70</v>
      </c>
      <c r="B819" s="3">
        <v>45883</v>
      </c>
      <c r="C819" s="2" t="s">
        <v>71</v>
      </c>
      <c r="D819" s="4">
        <v>278052</v>
      </c>
    </row>
    <row r="820" spans="1:4" hidden="1" x14ac:dyDescent="0.2">
      <c r="A820" s="2" t="s">
        <v>240</v>
      </c>
      <c r="B820" s="3">
        <v>45883</v>
      </c>
      <c r="C820" s="2" t="s">
        <v>241</v>
      </c>
      <c r="D820" s="4">
        <v>7194563.5800000001</v>
      </c>
    </row>
    <row r="821" spans="1:4" hidden="1" x14ac:dyDescent="0.2">
      <c r="A821" s="2" t="s">
        <v>210</v>
      </c>
      <c r="B821" s="3">
        <v>45883</v>
      </c>
      <c r="C821" s="2" t="s">
        <v>48</v>
      </c>
      <c r="D821" s="4">
        <v>34800</v>
      </c>
    </row>
    <row r="822" spans="1:4" hidden="1" x14ac:dyDescent="0.2">
      <c r="A822" s="2" t="s">
        <v>322</v>
      </c>
      <c r="B822" s="3">
        <v>45883</v>
      </c>
      <c r="C822" t="s">
        <v>179</v>
      </c>
      <c r="D822" s="4">
        <v>2024</v>
      </c>
    </row>
    <row r="823" spans="1:4" hidden="1" x14ac:dyDescent="0.2">
      <c r="A823" s="2" t="s">
        <v>211</v>
      </c>
      <c r="B823" s="3">
        <v>45883</v>
      </c>
      <c r="C823" s="2" t="s">
        <v>48</v>
      </c>
      <c r="D823" s="4">
        <v>174000</v>
      </c>
    </row>
    <row r="824" spans="1:4" hidden="1" x14ac:dyDescent="0.2">
      <c r="A824" s="2" t="s">
        <v>581</v>
      </c>
      <c r="B824" s="3">
        <v>45883</v>
      </c>
      <c r="C824" s="2" t="s">
        <v>347</v>
      </c>
      <c r="D824" s="4">
        <v>31349</v>
      </c>
    </row>
    <row r="825" spans="1:4" hidden="1" x14ac:dyDescent="0.2">
      <c r="A825" s="2" t="s">
        <v>212</v>
      </c>
      <c r="B825" s="3">
        <v>45883</v>
      </c>
      <c r="C825" t="s">
        <v>48</v>
      </c>
      <c r="D825" s="4">
        <v>232000</v>
      </c>
    </row>
    <row r="826" spans="1:4" hidden="1" x14ac:dyDescent="0.2">
      <c r="A826" s="2" t="s">
        <v>87</v>
      </c>
      <c r="B826" s="3">
        <v>45883</v>
      </c>
      <c r="C826" t="s">
        <v>751</v>
      </c>
      <c r="D826" s="4">
        <v>1500</v>
      </c>
    </row>
    <row r="827" spans="1:4" hidden="1" x14ac:dyDescent="0.2">
      <c r="A827" s="2" t="s">
        <v>88</v>
      </c>
      <c r="B827" s="3">
        <v>45883</v>
      </c>
      <c r="C827" t="s">
        <v>751</v>
      </c>
      <c r="D827" s="4">
        <v>1250</v>
      </c>
    </row>
    <row r="828" spans="1:4" hidden="1" x14ac:dyDescent="0.2">
      <c r="A828" s="2" t="s">
        <v>89</v>
      </c>
      <c r="B828" s="3">
        <v>45883</v>
      </c>
      <c r="C828" t="s">
        <v>751</v>
      </c>
      <c r="D828" s="4">
        <v>1500</v>
      </c>
    </row>
    <row r="829" spans="1:4" hidden="1" x14ac:dyDescent="0.2">
      <c r="A829" s="2" t="s">
        <v>94</v>
      </c>
      <c r="B829" s="3">
        <v>45883</v>
      </c>
      <c r="C829" t="s">
        <v>751</v>
      </c>
      <c r="D829" s="4">
        <v>1500</v>
      </c>
    </row>
    <row r="830" spans="1:4" hidden="1" x14ac:dyDescent="0.2">
      <c r="A830" s="2" t="s">
        <v>96</v>
      </c>
      <c r="B830" s="3">
        <v>45883</v>
      </c>
      <c r="C830" t="s">
        <v>751</v>
      </c>
      <c r="D830" s="4">
        <v>750</v>
      </c>
    </row>
    <row r="831" spans="1:4" hidden="1" x14ac:dyDescent="0.2">
      <c r="A831" s="2" t="s">
        <v>97</v>
      </c>
      <c r="B831" s="3">
        <v>45883</v>
      </c>
      <c r="C831" t="s">
        <v>751</v>
      </c>
      <c r="D831" s="4">
        <v>1500</v>
      </c>
    </row>
    <row r="832" spans="1:4" hidden="1" x14ac:dyDescent="0.2">
      <c r="A832" s="2" t="s">
        <v>98</v>
      </c>
      <c r="B832" s="3">
        <v>45883</v>
      </c>
      <c r="C832" t="s">
        <v>751</v>
      </c>
      <c r="D832" s="4">
        <v>750</v>
      </c>
    </row>
    <row r="833" spans="1:4" hidden="1" x14ac:dyDescent="0.2">
      <c r="A833" s="2" t="s">
        <v>100</v>
      </c>
      <c r="B833" s="3">
        <v>45883</v>
      </c>
      <c r="C833" s="2" t="s">
        <v>101</v>
      </c>
      <c r="D833" s="4">
        <v>4188702.96</v>
      </c>
    </row>
    <row r="834" spans="1:4" hidden="1" x14ac:dyDescent="0.2">
      <c r="A834" s="2" t="s">
        <v>102</v>
      </c>
      <c r="B834" s="3">
        <v>45883</v>
      </c>
      <c r="C834" t="s">
        <v>751</v>
      </c>
      <c r="D834" s="4">
        <v>750</v>
      </c>
    </row>
    <row r="835" spans="1:4" hidden="1" x14ac:dyDescent="0.2">
      <c r="A835" s="2" t="s">
        <v>104</v>
      </c>
      <c r="B835" s="3">
        <v>45883</v>
      </c>
      <c r="C835" t="s">
        <v>751</v>
      </c>
      <c r="D835" s="4">
        <v>1500</v>
      </c>
    </row>
    <row r="836" spans="1:4" hidden="1" x14ac:dyDescent="0.2">
      <c r="A836" s="2" t="s">
        <v>220</v>
      </c>
      <c r="B836" s="3">
        <v>45883</v>
      </c>
      <c r="C836" t="s">
        <v>179</v>
      </c>
      <c r="D836" s="4">
        <v>2585.5300000000002</v>
      </c>
    </row>
    <row r="837" spans="1:4" hidden="1" x14ac:dyDescent="0.2">
      <c r="A837" s="2" t="s">
        <v>221</v>
      </c>
      <c r="B837" s="3">
        <v>45883</v>
      </c>
      <c r="C837" s="2" t="s">
        <v>48</v>
      </c>
      <c r="D837" s="4">
        <v>15000</v>
      </c>
    </row>
    <row r="838" spans="1:4" hidden="1" x14ac:dyDescent="0.2">
      <c r="A838" s="2" t="s">
        <v>106</v>
      </c>
      <c r="B838" s="3">
        <v>45883</v>
      </c>
      <c r="C838" s="2" t="s">
        <v>33</v>
      </c>
      <c r="D838" s="4">
        <v>16351.87</v>
      </c>
    </row>
    <row r="839" spans="1:4" hidden="1" x14ac:dyDescent="0.2">
      <c r="A839" s="2" t="s">
        <v>107</v>
      </c>
      <c r="B839" s="3">
        <v>45883</v>
      </c>
      <c r="C839" t="s">
        <v>751</v>
      </c>
      <c r="D839" s="4">
        <v>750</v>
      </c>
    </row>
    <row r="840" spans="1:4" hidden="1" x14ac:dyDescent="0.2">
      <c r="A840" s="2" t="s">
        <v>582</v>
      </c>
      <c r="B840" s="3">
        <v>45883</v>
      </c>
      <c r="C840" s="2" t="s">
        <v>13</v>
      </c>
      <c r="D840" s="4">
        <v>5000</v>
      </c>
    </row>
    <row r="841" spans="1:4" hidden="1" x14ac:dyDescent="0.2">
      <c r="A841" s="2" t="s">
        <v>223</v>
      </c>
      <c r="B841" s="3">
        <v>45883</v>
      </c>
      <c r="C841" s="2" t="s">
        <v>48</v>
      </c>
      <c r="D841" s="4">
        <v>29000</v>
      </c>
    </row>
    <row r="842" spans="1:4" hidden="1" x14ac:dyDescent="0.2">
      <c r="A842" s="2" t="s">
        <v>224</v>
      </c>
      <c r="B842" s="3">
        <v>45883</v>
      </c>
      <c r="C842" s="2" t="s">
        <v>48</v>
      </c>
      <c r="D842" s="4">
        <v>34800</v>
      </c>
    </row>
    <row r="843" spans="1:4" hidden="1" x14ac:dyDescent="0.2">
      <c r="A843" s="2" t="s">
        <v>308</v>
      </c>
      <c r="B843" s="3">
        <v>45883</v>
      </c>
      <c r="C843" s="2" t="s">
        <v>48</v>
      </c>
      <c r="D843" s="4">
        <v>174000</v>
      </c>
    </row>
    <row r="844" spans="1:4" hidden="1" x14ac:dyDescent="0.2">
      <c r="A844" s="2" t="s">
        <v>167</v>
      </c>
      <c r="B844" s="3">
        <v>45883</v>
      </c>
      <c r="C844" s="2" t="s">
        <v>753</v>
      </c>
      <c r="D844" s="4">
        <v>10000</v>
      </c>
    </row>
    <row r="845" spans="1:4" hidden="1" x14ac:dyDescent="0.2">
      <c r="A845" s="2" t="s">
        <v>574</v>
      </c>
      <c r="B845" s="3">
        <v>45883</v>
      </c>
      <c r="C845" s="2" t="s">
        <v>347</v>
      </c>
      <c r="D845" s="4">
        <v>33422.379999999997</v>
      </c>
    </row>
    <row r="846" spans="1:4" hidden="1" x14ac:dyDescent="0.2">
      <c r="A846" s="2" t="s">
        <v>114</v>
      </c>
      <c r="B846" s="3">
        <v>45883</v>
      </c>
      <c r="C846" t="s">
        <v>751</v>
      </c>
      <c r="D846" s="4">
        <v>750</v>
      </c>
    </row>
    <row r="847" spans="1:4" hidden="1" x14ac:dyDescent="0.2">
      <c r="A847" s="2" t="s">
        <v>115</v>
      </c>
      <c r="B847" s="3">
        <v>45883</v>
      </c>
      <c r="C847" t="s">
        <v>751</v>
      </c>
      <c r="D847" s="4">
        <v>1500</v>
      </c>
    </row>
    <row r="848" spans="1:4" hidden="1" x14ac:dyDescent="0.2">
      <c r="A848" s="2" t="s">
        <v>121</v>
      </c>
      <c r="B848" s="3">
        <v>45883</v>
      </c>
      <c r="C848" t="s">
        <v>751</v>
      </c>
      <c r="D848" s="4">
        <v>1500</v>
      </c>
    </row>
    <row r="849" spans="1:4" hidden="1" x14ac:dyDescent="0.2">
      <c r="A849" s="2" t="s">
        <v>257</v>
      </c>
      <c r="B849" s="3">
        <v>45883</v>
      </c>
      <c r="C849" s="2" t="s">
        <v>258</v>
      </c>
      <c r="D849" s="4">
        <v>974110</v>
      </c>
    </row>
    <row r="850" spans="1:4" hidden="1" x14ac:dyDescent="0.2">
      <c r="A850" s="2" t="s">
        <v>233</v>
      </c>
      <c r="B850" s="3">
        <v>45883</v>
      </c>
      <c r="C850" s="2" t="s">
        <v>48</v>
      </c>
      <c r="D850" s="4">
        <v>17400</v>
      </c>
    </row>
    <row r="851" spans="1:4" hidden="1" x14ac:dyDescent="0.2">
      <c r="A851" s="2" t="s">
        <v>128</v>
      </c>
      <c r="B851" s="3">
        <v>45883</v>
      </c>
      <c r="C851" t="s">
        <v>751</v>
      </c>
      <c r="D851" s="4">
        <v>1500</v>
      </c>
    </row>
    <row r="852" spans="1:4" hidden="1" x14ac:dyDescent="0.2">
      <c r="A852" s="2" t="s">
        <v>236</v>
      </c>
      <c r="B852" s="3">
        <v>45883</v>
      </c>
      <c r="C852" s="2" t="s">
        <v>48</v>
      </c>
      <c r="D852" s="4">
        <v>34800</v>
      </c>
    </row>
    <row r="853" spans="1:4" hidden="1" x14ac:dyDescent="0.2">
      <c r="A853" s="2" t="s">
        <v>312</v>
      </c>
      <c r="B853" s="3">
        <v>45883</v>
      </c>
      <c r="C853" t="s">
        <v>15</v>
      </c>
      <c r="D853" s="4">
        <v>6049.98</v>
      </c>
    </row>
    <row r="854" spans="1:4" hidden="1" x14ac:dyDescent="0.2">
      <c r="A854" s="2" t="s">
        <v>162</v>
      </c>
      <c r="B854" s="3">
        <v>45883</v>
      </c>
      <c r="C854" t="s">
        <v>179</v>
      </c>
      <c r="D854" s="4">
        <v>1974.99</v>
      </c>
    </row>
    <row r="855" spans="1:4" hidden="1" x14ac:dyDescent="0.2">
      <c r="A855" s="2" t="s">
        <v>237</v>
      </c>
      <c r="B855" s="3">
        <v>45883</v>
      </c>
      <c r="C855" s="2" t="s">
        <v>48</v>
      </c>
      <c r="D855" s="4">
        <v>92800</v>
      </c>
    </row>
    <row r="856" spans="1:4" hidden="1" x14ac:dyDescent="0.2">
      <c r="A856" s="2" t="s">
        <v>350</v>
      </c>
      <c r="B856" s="3">
        <v>45884</v>
      </c>
      <c r="C856" s="2" t="s">
        <v>158</v>
      </c>
      <c r="D856" s="4">
        <v>301270.95</v>
      </c>
    </row>
    <row r="857" spans="1:4" hidden="1" x14ac:dyDescent="0.2">
      <c r="A857" s="2" t="s">
        <v>350</v>
      </c>
      <c r="B857" s="3">
        <v>45884</v>
      </c>
      <c r="C857" s="2" t="s">
        <v>158</v>
      </c>
      <c r="D857" s="4">
        <v>48984.56</v>
      </c>
    </row>
    <row r="858" spans="1:4" hidden="1" x14ac:dyDescent="0.2">
      <c r="A858" s="2" t="s">
        <v>352</v>
      </c>
      <c r="B858" s="3">
        <v>45884</v>
      </c>
      <c r="C858" s="2" t="s">
        <v>158</v>
      </c>
      <c r="D858" s="4">
        <v>36696.129999999997</v>
      </c>
    </row>
    <row r="859" spans="1:4" hidden="1" x14ac:dyDescent="0.2">
      <c r="A859" s="2" t="s">
        <v>352</v>
      </c>
      <c r="B859" s="3">
        <v>45884</v>
      </c>
      <c r="C859" t="s">
        <v>158</v>
      </c>
      <c r="D859" s="4">
        <v>242910</v>
      </c>
    </row>
    <row r="860" spans="1:4" hidden="1" x14ac:dyDescent="0.2">
      <c r="A860" s="2" t="s">
        <v>144</v>
      </c>
      <c r="B860" s="3">
        <v>45884</v>
      </c>
      <c r="C860" s="2" t="s">
        <v>754</v>
      </c>
      <c r="D860" s="4">
        <v>10000</v>
      </c>
    </row>
    <row r="861" spans="1:4" hidden="1" x14ac:dyDescent="0.2">
      <c r="A861" s="2" t="s">
        <v>145</v>
      </c>
      <c r="B861" s="3">
        <v>45884</v>
      </c>
      <c r="C861" s="2" t="s">
        <v>755</v>
      </c>
      <c r="D861" s="4">
        <v>10000</v>
      </c>
    </row>
    <row r="862" spans="1:4" hidden="1" x14ac:dyDescent="0.2">
      <c r="A862" s="2" t="s">
        <v>73</v>
      </c>
      <c r="B862" s="3">
        <v>45884</v>
      </c>
      <c r="C862" s="2" t="s">
        <v>74</v>
      </c>
      <c r="D862" s="4">
        <v>850000</v>
      </c>
    </row>
    <row r="863" spans="1:4" hidden="1" x14ac:dyDescent="0.2">
      <c r="A863" s="2" t="s">
        <v>149</v>
      </c>
      <c r="B863" s="3">
        <v>45884</v>
      </c>
      <c r="C863" s="2" t="s">
        <v>150</v>
      </c>
      <c r="D863" s="4">
        <v>120077.75999999999</v>
      </c>
    </row>
    <row r="864" spans="1:4" hidden="1" x14ac:dyDescent="0.2">
      <c r="A864" s="2" t="s">
        <v>245</v>
      </c>
      <c r="B864" s="3">
        <v>45884</v>
      </c>
      <c r="C864" s="2" t="s">
        <v>246</v>
      </c>
      <c r="D864" s="4">
        <v>225000</v>
      </c>
    </row>
    <row r="865" spans="1:4" hidden="1" x14ac:dyDescent="0.2">
      <c r="A865" s="2" t="s">
        <v>75</v>
      </c>
      <c r="B865" s="3">
        <v>45884</v>
      </c>
      <c r="C865" s="2" t="s">
        <v>76</v>
      </c>
      <c r="D865" s="4">
        <v>837752.82</v>
      </c>
    </row>
    <row r="866" spans="1:4" hidden="1" x14ac:dyDescent="0.2">
      <c r="A866" s="2" t="s">
        <v>583</v>
      </c>
      <c r="B866" s="3">
        <v>45884</v>
      </c>
      <c r="C866" s="2" t="s">
        <v>756</v>
      </c>
      <c r="D866" s="4">
        <v>16500</v>
      </c>
    </row>
    <row r="867" spans="1:4" hidden="1" x14ac:dyDescent="0.2">
      <c r="A867" s="2" t="s">
        <v>252</v>
      </c>
      <c r="B867" s="3">
        <v>45884</v>
      </c>
      <c r="C867" s="2" t="s">
        <v>253</v>
      </c>
      <c r="D867" s="4">
        <v>100000</v>
      </c>
    </row>
    <row r="868" spans="1:4" hidden="1" x14ac:dyDescent="0.2">
      <c r="A868" s="2" t="s">
        <v>584</v>
      </c>
      <c r="B868" s="3">
        <v>45884</v>
      </c>
      <c r="C868" s="2" t="s">
        <v>757</v>
      </c>
      <c r="D868" s="4">
        <v>5000</v>
      </c>
    </row>
    <row r="869" spans="1:4" hidden="1" x14ac:dyDescent="0.2">
      <c r="A869" s="2" t="s">
        <v>151</v>
      </c>
      <c r="B869" s="3">
        <v>45884</v>
      </c>
      <c r="C869" s="2" t="s">
        <v>758</v>
      </c>
      <c r="D869" s="4">
        <v>10000</v>
      </c>
    </row>
    <row r="870" spans="1:4" hidden="1" x14ac:dyDescent="0.2">
      <c r="A870" s="2" t="s">
        <v>367</v>
      </c>
      <c r="B870" s="3">
        <v>45884</v>
      </c>
      <c r="C870" s="2" t="s">
        <v>11</v>
      </c>
      <c r="D870" s="4">
        <v>381.1</v>
      </c>
    </row>
    <row r="871" spans="1:4" hidden="1" x14ac:dyDescent="0.2">
      <c r="A871" s="2" t="s">
        <v>585</v>
      </c>
      <c r="B871" s="3">
        <v>45884</v>
      </c>
      <c r="C871" t="s">
        <v>759</v>
      </c>
      <c r="D871" s="4">
        <v>10000</v>
      </c>
    </row>
    <row r="872" spans="1:4" hidden="1" x14ac:dyDescent="0.2">
      <c r="A872" s="2" t="s">
        <v>384</v>
      </c>
      <c r="B872" s="3">
        <v>45884</v>
      </c>
      <c r="C872" s="2" t="s">
        <v>15</v>
      </c>
      <c r="D872" s="4">
        <v>7951.76</v>
      </c>
    </row>
    <row r="873" spans="1:4" hidden="1" x14ac:dyDescent="0.2">
      <c r="A873" s="2" t="s">
        <v>586</v>
      </c>
      <c r="B873" s="3">
        <v>45884</v>
      </c>
      <c r="C873" s="2" t="s">
        <v>13</v>
      </c>
      <c r="D873" s="4">
        <v>28000</v>
      </c>
    </row>
    <row r="874" spans="1:4" hidden="1" x14ac:dyDescent="0.2">
      <c r="A874" s="2" t="s">
        <v>587</v>
      </c>
      <c r="B874" s="3">
        <v>45884</v>
      </c>
      <c r="C874" s="2" t="s">
        <v>13</v>
      </c>
      <c r="D874" s="4">
        <v>39999.99</v>
      </c>
    </row>
    <row r="875" spans="1:4" hidden="1" x14ac:dyDescent="0.2">
      <c r="A875" s="2" t="s">
        <v>157</v>
      </c>
      <c r="B875" s="3">
        <v>45884</v>
      </c>
      <c r="C875" s="2" t="s">
        <v>158</v>
      </c>
      <c r="D875" s="4">
        <v>110000</v>
      </c>
    </row>
    <row r="876" spans="1:4" hidden="1" x14ac:dyDescent="0.2">
      <c r="A876" s="2" t="s">
        <v>159</v>
      </c>
      <c r="B876" s="3">
        <v>45884</v>
      </c>
      <c r="C876" s="2" t="s">
        <v>158</v>
      </c>
      <c r="D876" s="4">
        <v>1472755.66</v>
      </c>
    </row>
    <row r="877" spans="1:4" hidden="1" x14ac:dyDescent="0.2">
      <c r="A877" s="2" t="s">
        <v>159</v>
      </c>
      <c r="B877" s="3">
        <v>45884</v>
      </c>
      <c r="C877" s="2" t="s">
        <v>158</v>
      </c>
      <c r="D877" s="4">
        <v>261954.15</v>
      </c>
    </row>
    <row r="878" spans="1:4" hidden="1" x14ac:dyDescent="0.2">
      <c r="A878" s="2" t="s">
        <v>159</v>
      </c>
      <c r="B878" s="3">
        <v>45884</v>
      </c>
      <c r="C878" s="2" t="s">
        <v>158</v>
      </c>
      <c r="D878" s="4">
        <v>555901.34</v>
      </c>
    </row>
    <row r="879" spans="1:4" hidden="1" x14ac:dyDescent="0.2">
      <c r="A879" s="2" t="s">
        <v>159</v>
      </c>
      <c r="B879" s="3">
        <v>45884</v>
      </c>
      <c r="C879" s="2" t="s">
        <v>158</v>
      </c>
      <c r="D879" s="4">
        <v>556408.53</v>
      </c>
    </row>
    <row r="880" spans="1:4" hidden="1" x14ac:dyDescent="0.2">
      <c r="A880" s="2" t="s">
        <v>159</v>
      </c>
      <c r="B880" s="3">
        <v>45884</v>
      </c>
      <c r="C880" s="2" t="s">
        <v>158</v>
      </c>
      <c r="D880" s="4">
        <v>384974.23</v>
      </c>
    </row>
    <row r="881" spans="1:4" hidden="1" x14ac:dyDescent="0.2">
      <c r="A881" s="2" t="s">
        <v>159</v>
      </c>
      <c r="B881" s="3">
        <v>45884</v>
      </c>
      <c r="C881" t="s">
        <v>158</v>
      </c>
      <c r="D881" s="4">
        <v>364365</v>
      </c>
    </row>
    <row r="882" spans="1:4" hidden="1" x14ac:dyDescent="0.2">
      <c r="A882" s="2" t="s">
        <v>249</v>
      </c>
      <c r="B882" s="3">
        <v>45884</v>
      </c>
      <c r="C882" s="2" t="s">
        <v>250</v>
      </c>
      <c r="D882" s="4">
        <v>1291666.6599999999</v>
      </c>
    </row>
    <row r="883" spans="1:4" hidden="1" x14ac:dyDescent="0.2">
      <c r="A883" s="2" t="s">
        <v>588</v>
      </c>
      <c r="B883" s="3">
        <v>45884</v>
      </c>
      <c r="C883" t="s">
        <v>760</v>
      </c>
      <c r="D883" s="4">
        <v>15000</v>
      </c>
    </row>
    <row r="884" spans="1:4" hidden="1" x14ac:dyDescent="0.2">
      <c r="A884" s="2" t="s">
        <v>58</v>
      </c>
      <c r="B884" s="3">
        <v>45885</v>
      </c>
      <c r="C884" t="s">
        <v>741</v>
      </c>
      <c r="D884" s="4">
        <v>18996</v>
      </c>
    </row>
    <row r="885" spans="1:4" hidden="1" x14ac:dyDescent="0.2">
      <c r="A885" s="2" t="s">
        <v>58</v>
      </c>
      <c r="B885" s="3">
        <v>45885</v>
      </c>
      <c r="C885" t="s">
        <v>741</v>
      </c>
      <c r="D885" s="4">
        <v>252504</v>
      </c>
    </row>
    <row r="886" spans="1:4" hidden="1" x14ac:dyDescent="0.2">
      <c r="A886" s="2" t="s">
        <v>58</v>
      </c>
      <c r="B886" s="3">
        <v>45885</v>
      </c>
      <c r="C886" t="s">
        <v>741</v>
      </c>
      <c r="D886" s="4">
        <v>152925</v>
      </c>
    </row>
    <row r="887" spans="1:4" hidden="1" x14ac:dyDescent="0.2">
      <c r="A887" s="2" t="s">
        <v>58</v>
      </c>
      <c r="B887" s="3">
        <v>45885</v>
      </c>
      <c r="C887" s="2" t="s">
        <v>59</v>
      </c>
      <c r="D887" s="4">
        <v>17730</v>
      </c>
    </row>
    <row r="888" spans="1:4" hidden="1" x14ac:dyDescent="0.2">
      <c r="A888" s="2" t="s">
        <v>58</v>
      </c>
      <c r="B888" s="3">
        <v>45885</v>
      </c>
      <c r="C888" s="2" t="s">
        <v>59</v>
      </c>
      <c r="D888" s="4">
        <v>1011730.8</v>
      </c>
    </row>
    <row r="889" spans="1:4" hidden="1" x14ac:dyDescent="0.2">
      <c r="A889" s="2" t="s">
        <v>589</v>
      </c>
      <c r="B889" s="3">
        <v>45885</v>
      </c>
      <c r="C889" s="2" t="s">
        <v>761</v>
      </c>
      <c r="D889" s="4">
        <v>55680</v>
      </c>
    </row>
    <row r="890" spans="1:4" hidden="1" x14ac:dyDescent="0.2">
      <c r="A890" s="2" t="s">
        <v>381</v>
      </c>
      <c r="B890" s="3">
        <v>45887</v>
      </c>
      <c r="C890" t="s">
        <v>179</v>
      </c>
      <c r="D890" s="4">
        <v>967.6</v>
      </c>
    </row>
    <row r="891" spans="1:4" hidden="1" x14ac:dyDescent="0.2">
      <c r="A891" s="2" t="s">
        <v>144</v>
      </c>
      <c r="B891" s="3">
        <v>45887</v>
      </c>
      <c r="C891" s="2" t="s">
        <v>84</v>
      </c>
      <c r="D891" s="4">
        <v>2000</v>
      </c>
    </row>
    <row r="892" spans="1:4" hidden="1" x14ac:dyDescent="0.2">
      <c r="A892" s="2" t="s">
        <v>369</v>
      </c>
      <c r="B892" s="3">
        <v>45887</v>
      </c>
      <c r="C892" t="s">
        <v>179</v>
      </c>
      <c r="D892" s="4">
        <v>15000</v>
      </c>
    </row>
    <row r="893" spans="1:4" hidden="1" x14ac:dyDescent="0.2">
      <c r="A893" s="2" t="s">
        <v>143</v>
      </c>
      <c r="B893" s="3">
        <v>45888</v>
      </c>
      <c r="C893" t="s">
        <v>179</v>
      </c>
      <c r="D893" s="4">
        <v>10000</v>
      </c>
    </row>
    <row r="894" spans="1:4" hidden="1" x14ac:dyDescent="0.2">
      <c r="A894" s="2" t="s">
        <v>262</v>
      </c>
      <c r="B894" s="3">
        <v>45888</v>
      </c>
      <c r="C894" s="2" t="s">
        <v>71</v>
      </c>
      <c r="D894" s="4">
        <v>469</v>
      </c>
    </row>
    <row r="895" spans="1:4" hidden="1" x14ac:dyDescent="0.2">
      <c r="A895" s="2" t="s">
        <v>354</v>
      </c>
      <c r="B895" s="3">
        <v>45888</v>
      </c>
      <c r="C895" t="s">
        <v>135</v>
      </c>
      <c r="D895" s="4">
        <v>11600</v>
      </c>
    </row>
    <row r="896" spans="1:4" hidden="1" x14ac:dyDescent="0.2">
      <c r="A896" s="2" t="s">
        <v>354</v>
      </c>
      <c r="B896" s="3">
        <v>45888</v>
      </c>
      <c r="C896" t="s">
        <v>135</v>
      </c>
      <c r="D896" s="4">
        <v>1500</v>
      </c>
    </row>
    <row r="897" spans="1:4" hidden="1" x14ac:dyDescent="0.2">
      <c r="A897" s="2" t="s">
        <v>247</v>
      </c>
      <c r="B897" s="3">
        <v>45888</v>
      </c>
      <c r="C897" s="2" t="s">
        <v>248</v>
      </c>
      <c r="D897" s="4">
        <v>31885</v>
      </c>
    </row>
    <row r="898" spans="1:4" hidden="1" x14ac:dyDescent="0.2">
      <c r="A898" s="2" t="s">
        <v>426</v>
      </c>
      <c r="B898" s="3">
        <v>45888</v>
      </c>
      <c r="C898" s="2" t="s">
        <v>138</v>
      </c>
      <c r="D898" s="4">
        <v>13020.88</v>
      </c>
    </row>
    <row r="899" spans="1:4" hidden="1" x14ac:dyDescent="0.2">
      <c r="A899" s="2" t="s">
        <v>385</v>
      </c>
      <c r="B899" s="3">
        <v>45888</v>
      </c>
      <c r="C899" s="2" t="s">
        <v>138</v>
      </c>
      <c r="D899" s="4">
        <v>45535.71</v>
      </c>
    </row>
    <row r="900" spans="1:4" hidden="1" x14ac:dyDescent="0.2">
      <c r="A900" s="2" t="s">
        <v>563</v>
      </c>
      <c r="B900" s="3">
        <v>45888</v>
      </c>
      <c r="C900" s="2" t="s">
        <v>138</v>
      </c>
      <c r="D900" s="4">
        <v>31250</v>
      </c>
    </row>
    <row r="901" spans="1:4" hidden="1" x14ac:dyDescent="0.2">
      <c r="A901" s="2" t="s">
        <v>429</v>
      </c>
      <c r="B901" s="3">
        <v>45888</v>
      </c>
      <c r="C901" s="2" t="s">
        <v>138</v>
      </c>
      <c r="D901" s="4">
        <v>18750</v>
      </c>
    </row>
    <row r="902" spans="1:4" hidden="1" x14ac:dyDescent="0.2">
      <c r="A902" s="2" t="s">
        <v>430</v>
      </c>
      <c r="B902" s="3">
        <v>45888</v>
      </c>
      <c r="C902" s="2" t="s">
        <v>138</v>
      </c>
      <c r="D902" s="4">
        <v>36785.71</v>
      </c>
    </row>
    <row r="903" spans="1:4" hidden="1" x14ac:dyDescent="0.2">
      <c r="A903" s="2" t="s">
        <v>433</v>
      </c>
      <c r="B903" s="3">
        <v>45888</v>
      </c>
      <c r="C903" s="2" t="s">
        <v>138</v>
      </c>
      <c r="D903" s="4">
        <v>8333.33</v>
      </c>
    </row>
    <row r="904" spans="1:4" hidden="1" x14ac:dyDescent="0.2">
      <c r="A904" s="2" t="s">
        <v>395</v>
      </c>
      <c r="B904" s="3">
        <v>45888</v>
      </c>
      <c r="C904" s="2" t="s">
        <v>138</v>
      </c>
      <c r="D904" s="4">
        <v>150000</v>
      </c>
    </row>
    <row r="905" spans="1:4" hidden="1" x14ac:dyDescent="0.2">
      <c r="A905" s="2" t="s">
        <v>396</v>
      </c>
      <c r="B905" s="3">
        <v>45888</v>
      </c>
      <c r="C905" s="2" t="s">
        <v>138</v>
      </c>
      <c r="D905" s="4">
        <v>22500</v>
      </c>
    </row>
    <row r="906" spans="1:4" hidden="1" x14ac:dyDescent="0.2">
      <c r="A906" s="2" t="s">
        <v>397</v>
      </c>
      <c r="B906" s="3">
        <v>45888</v>
      </c>
      <c r="C906" s="2" t="s">
        <v>138</v>
      </c>
      <c r="D906" s="4">
        <v>75000</v>
      </c>
    </row>
    <row r="907" spans="1:4" hidden="1" x14ac:dyDescent="0.2">
      <c r="A907" s="2" t="s">
        <v>440</v>
      </c>
      <c r="B907" s="3">
        <v>45888</v>
      </c>
      <c r="C907" s="2" t="s">
        <v>138</v>
      </c>
      <c r="D907" s="4">
        <v>54761</v>
      </c>
    </row>
    <row r="908" spans="1:4" hidden="1" x14ac:dyDescent="0.2">
      <c r="A908" s="2" t="s">
        <v>441</v>
      </c>
      <c r="B908" s="3">
        <v>45888</v>
      </c>
      <c r="C908" s="2" t="s">
        <v>138</v>
      </c>
      <c r="D908" s="4">
        <v>25000</v>
      </c>
    </row>
    <row r="909" spans="1:4" hidden="1" x14ac:dyDescent="0.2">
      <c r="A909" s="2" t="s">
        <v>443</v>
      </c>
      <c r="B909" s="3">
        <v>45888</v>
      </c>
      <c r="C909" s="2" t="s">
        <v>138</v>
      </c>
      <c r="D909" s="4">
        <v>175000</v>
      </c>
    </row>
    <row r="910" spans="1:4" hidden="1" x14ac:dyDescent="0.2">
      <c r="A910" s="2" t="s">
        <v>445</v>
      </c>
      <c r="B910" s="3">
        <v>45888</v>
      </c>
      <c r="C910" s="2" t="s">
        <v>138</v>
      </c>
      <c r="D910" s="4">
        <v>21428.57</v>
      </c>
    </row>
    <row r="911" spans="1:4" hidden="1" x14ac:dyDescent="0.2">
      <c r="A911" s="2" t="s">
        <v>449</v>
      </c>
      <c r="B911" s="3">
        <v>45888</v>
      </c>
      <c r="C911" s="2" t="s">
        <v>138</v>
      </c>
      <c r="D911" s="4">
        <v>7142.85</v>
      </c>
    </row>
    <row r="912" spans="1:4" hidden="1" x14ac:dyDescent="0.2">
      <c r="A912" s="2" t="s">
        <v>450</v>
      </c>
      <c r="B912" s="3">
        <v>45888</v>
      </c>
      <c r="C912" s="2" t="s">
        <v>138</v>
      </c>
      <c r="D912" s="4">
        <v>122857.14</v>
      </c>
    </row>
    <row r="913" spans="1:4" hidden="1" x14ac:dyDescent="0.2">
      <c r="A913" s="2" t="s">
        <v>450</v>
      </c>
      <c r="B913" s="3">
        <v>45888</v>
      </c>
      <c r="C913" s="2" t="s">
        <v>138</v>
      </c>
      <c r="D913" s="4">
        <v>94285.71</v>
      </c>
    </row>
    <row r="914" spans="1:4" hidden="1" x14ac:dyDescent="0.2">
      <c r="A914" s="2" t="s">
        <v>411</v>
      </c>
      <c r="B914" s="3">
        <v>45888</v>
      </c>
      <c r="C914" s="2" t="s">
        <v>138</v>
      </c>
      <c r="D914" s="4">
        <v>50000</v>
      </c>
    </row>
    <row r="915" spans="1:4" hidden="1" x14ac:dyDescent="0.2">
      <c r="A915" s="2" t="s">
        <v>413</v>
      </c>
      <c r="B915" s="3">
        <v>45888</v>
      </c>
      <c r="C915" s="2" t="s">
        <v>138</v>
      </c>
      <c r="D915" s="4">
        <v>10416.629999999999</v>
      </c>
    </row>
    <row r="916" spans="1:4" hidden="1" x14ac:dyDescent="0.2">
      <c r="A916" s="2" t="s">
        <v>417</v>
      </c>
      <c r="B916" s="3">
        <v>45888</v>
      </c>
      <c r="C916" s="2" t="s">
        <v>138</v>
      </c>
      <c r="D916" s="4">
        <v>12500</v>
      </c>
    </row>
    <row r="917" spans="1:4" hidden="1" x14ac:dyDescent="0.2">
      <c r="A917" s="2" t="s">
        <v>428</v>
      </c>
      <c r="B917" s="3">
        <v>45889</v>
      </c>
      <c r="C917" t="s">
        <v>135</v>
      </c>
      <c r="D917" s="4">
        <v>12000</v>
      </c>
    </row>
    <row r="918" spans="1:4" hidden="1" x14ac:dyDescent="0.2">
      <c r="A918" s="2" t="s">
        <v>178</v>
      </c>
      <c r="B918" s="3">
        <v>45889</v>
      </c>
      <c r="C918" t="s">
        <v>179</v>
      </c>
      <c r="D918" s="4">
        <v>8000</v>
      </c>
    </row>
    <row r="919" spans="1:4" hidden="1" x14ac:dyDescent="0.2">
      <c r="A919" s="2" t="s">
        <v>590</v>
      </c>
      <c r="B919" s="3">
        <v>45890</v>
      </c>
      <c r="C919" s="2" t="s">
        <v>17</v>
      </c>
      <c r="D919" s="4">
        <v>5000</v>
      </c>
    </row>
    <row r="920" spans="1:4" hidden="1" x14ac:dyDescent="0.2">
      <c r="A920" s="2" t="s">
        <v>591</v>
      </c>
      <c r="B920" s="3">
        <v>45890</v>
      </c>
      <c r="C920" s="2" t="s">
        <v>17</v>
      </c>
      <c r="D920" s="4">
        <v>5000</v>
      </c>
    </row>
    <row r="921" spans="1:4" hidden="1" x14ac:dyDescent="0.2">
      <c r="A921" s="2" t="s">
        <v>592</v>
      </c>
      <c r="B921" s="3">
        <v>45890</v>
      </c>
      <c r="C921" s="2" t="s">
        <v>17</v>
      </c>
      <c r="D921" s="4">
        <v>5000</v>
      </c>
    </row>
    <row r="922" spans="1:4" hidden="1" x14ac:dyDescent="0.2">
      <c r="A922" s="2" t="s">
        <v>345</v>
      </c>
      <c r="B922" s="3">
        <v>45890</v>
      </c>
      <c r="C922" s="2" t="s">
        <v>33</v>
      </c>
      <c r="D922" s="4">
        <v>3298.17</v>
      </c>
    </row>
    <row r="923" spans="1:4" hidden="1" x14ac:dyDescent="0.2">
      <c r="A923" s="2" t="s">
        <v>593</v>
      </c>
      <c r="B923" s="3">
        <v>45890</v>
      </c>
      <c r="C923" s="2" t="s">
        <v>22</v>
      </c>
      <c r="D923" s="4">
        <v>300</v>
      </c>
    </row>
    <row r="924" spans="1:4" hidden="1" x14ac:dyDescent="0.2">
      <c r="A924" s="2" t="s">
        <v>594</v>
      </c>
      <c r="B924" s="3">
        <v>45890</v>
      </c>
      <c r="C924" s="2" t="s">
        <v>3</v>
      </c>
      <c r="D924" s="4">
        <v>59119.199999999997</v>
      </c>
    </row>
    <row r="925" spans="1:4" hidden="1" x14ac:dyDescent="0.2">
      <c r="A925" s="2" t="s">
        <v>595</v>
      </c>
      <c r="B925" s="3">
        <v>45890</v>
      </c>
      <c r="C925" s="2" t="s">
        <v>22</v>
      </c>
      <c r="D925" s="4">
        <v>700</v>
      </c>
    </row>
    <row r="926" spans="1:4" hidden="1" x14ac:dyDescent="0.2">
      <c r="A926" s="2" t="s">
        <v>458</v>
      </c>
      <c r="B926" s="3">
        <v>45890</v>
      </c>
      <c r="C926" s="2" t="s">
        <v>135</v>
      </c>
      <c r="D926" s="4">
        <v>38096.5</v>
      </c>
    </row>
    <row r="927" spans="1:4" hidden="1" x14ac:dyDescent="0.2">
      <c r="A927" s="2" t="s">
        <v>596</v>
      </c>
      <c r="B927" s="3">
        <v>45890</v>
      </c>
      <c r="C927" s="2" t="s">
        <v>22</v>
      </c>
      <c r="D927" s="4">
        <v>2756</v>
      </c>
    </row>
    <row r="928" spans="1:4" hidden="1" x14ac:dyDescent="0.2">
      <c r="A928" s="2" t="s">
        <v>188</v>
      </c>
      <c r="B928" s="3">
        <v>45890</v>
      </c>
      <c r="C928" s="2" t="s">
        <v>48</v>
      </c>
      <c r="D928" s="4">
        <v>58000</v>
      </c>
    </row>
    <row r="929" spans="1:4" hidden="1" x14ac:dyDescent="0.2">
      <c r="A929" s="2" t="s">
        <v>10</v>
      </c>
      <c r="B929" s="3">
        <v>45890</v>
      </c>
      <c r="C929" s="2" t="s">
        <v>90</v>
      </c>
      <c r="D929" s="4">
        <v>7696.27</v>
      </c>
    </row>
    <row r="930" spans="1:4" hidden="1" x14ac:dyDescent="0.2">
      <c r="A930" s="2" t="s">
        <v>350</v>
      </c>
      <c r="B930" s="3">
        <v>45890</v>
      </c>
      <c r="C930" s="2" t="s">
        <v>158</v>
      </c>
      <c r="D930" s="4">
        <v>299752.13</v>
      </c>
    </row>
    <row r="931" spans="1:4" hidden="1" x14ac:dyDescent="0.2">
      <c r="A931" s="2" t="s">
        <v>350</v>
      </c>
      <c r="B931" s="3">
        <v>45890</v>
      </c>
      <c r="C931" s="2" t="s">
        <v>158</v>
      </c>
      <c r="D931" s="4">
        <v>49373.4</v>
      </c>
    </row>
    <row r="932" spans="1:4" hidden="1" x14ac:dyDescent="0.2">
      <c r="A932" s="2" t="s">
        <v>597</v>
      </c>
      <c r="B932" s="3">
        <v>45890</v>
      </c>
      <c r="C932" s="2" t="s">
        <v>22</v>
      </c>
      <c r="D932" s="4">
        <v>300</v>
      </c>
    </row>
    <row r="933" spans="1:4" hidden="1" x14ac:dyDescent="0.2">
      <c r="A933" s="2" t="s">
        <v>598</v>
      </c>
      <c r="B933" s="3">
        <v>45890</v>
      </c>
      <c r="C933" s="2" t="s">
        <v>22</v>
      </c>
      <c r="D933" s="4">
        <v>300</v>
      </c>
    </row>
    <row r="934" spans="1:4" hidden="1" x14ac:dyDescent="0.2">
      <c r="A934" s="2" t="s">
        <v>599</v>
      </c>
      <c r="B934" s="3">
        <v>45890</v>
      </c>
      <c r="C934" s="2" t="s">
        <v>22</v>
      </c>
      <c r="D934" s="4">
        <v>300</v>
      </c>
    </row>
    <row r="935" spans="1:4" hidden="1" x14ac:dyDescent="0.2">
      <c r="A935" s="2" t="s">
        <v>600</v>
      </c>
      <c r="B935" s="3">
        <v>45890</v>
      </c>
      <c r="C935" s="2" t="s">
        <v>22</v>
      </c>
      <c r="D935" s="4">
        <v>300</v>
      </c>
    </row>
    <row r="936" spans="1:4" hidden="1" x14ac:dyDescent="0.2">
      <c r="A936" s="2" t="s">
        <v>194</v>
      </c>
      <c r="B936" s="3">
        <v>45890</v>
      </c>
      <c r="C936" s="2" t="s">
        <v>48</v>
      </c>
      <c r="D936" s="4">
        <v>11600</v>
      </c>
    </row>
    <row r="937" spans="1:4" hidden="1" x14ac:dyDescent="0.2">
      <c r="A937" s="2" t="s">
        <v>601</v>
      </c>
      <c r="B937" s="3">
        <v>45890</v>
      </c>
      <c r="C937" s="2" t="s">
        <v>22</v>
      </c>
      <c r="D937" s="4">
        <v>2000</v>
      </c>
    </row>
    <row r="938" spans="1:4" hidden="1" x14ac:dyDescent="0.2">
      <c r="A938" s="2" t="s">
        <v>602</v>
      </c>
      <c r="B938" s="3">
        <v>45890</v>
      </c>
      <c r="C938" s="2" t="s">
        <v>17</v>
      </c>
      <c r="D938" s="4">
        <v>24489.18</v>
      </c>
    </row>
    <row r="939" spans="1:4" hidden="1" x14ac:dyDescent="0.2">
      <c r="A939" s="2" t="s">
        <v>260</v>
      </c>
      <c r="B939" s="3">
        <v>45890</v>
      </c>
      <c r="C939" s="2" t="s">
        <v>261</v>
      </c>
      <c r="D939" s="4">
        <v>6801</v>
      </c>
    </row>
    <row r="940" spans="1:4" hidden="1" x14ac:dyDescent="0.2">
      <c r="A940" s="2" t="s">
        <v>260</v>
      </c>
      <c r="B940" s="3">
        <v>45890</v>
      </c>
      <c r="C940" s="2" t="s">
        <v>261</v>
      </c>
      <c r="D940" s="4">
        <v>5178135</v>
      </c>
    </row>
    <row r="941" spans="1:4" hidden="1" x14ac:dyDescent="0.2">
      <c r="A941" s="2" t="s">
        <v>37</v>
      </c>
      <c r="B941" s="3">
        <v>45890</v>
      </c>
      <c r="C941" t="s">
        <v>713</v>
      </c>
      <c r="D941" s="4">
        <v>15867.76</v>
      </c>
    </row>
    <row r="942" spans="1:4" hidden="1" x14ac:dyDescent="0.2">
      <c r="A942" s="2" t="s">
        <v>352</v>
      </c>
      <c r="B942" s="3">
        <v>45890</v>
      </c>
      <c r="C942" s="2" t="s">
        <v>158</v>
      </c>
      <c r="D942" s="4">
        <v>35649.08</v>
      </c>
    </row>
    <row r="943" spans="1:4" hidden="1" x14ac:dyDescent="0.2">
      <c r="A943" s="2" t="s">
        <v>352</v>
      </c>
      <c r="B943" s="3">
        <v>45890</v>
      </c>
      <c r="C943" t="s">
        <v>158</v>
      </c>
      <c r="D943" s="4">
        <v>242910</v>
      </c>
    </row>
    <row r="944" spans="1:4" hidden="1" x14ac:dyDescent="0.2">
      <c r="A944" s="2" t="s">
        <v>393</v>
      </c>
      <c r="B944" s="3">
        <v>45890</v>
      </c>
      <c r="C944" t="s">
        <v>33</v>
      </c>
      <c r="D944" s="4">
        <v>12573.2</v>
      </c>
    </row>
    <row r="945" spans="1:4" hidden="1" x14ac:dyDescent="0.2">
      <c r="A945" s="2" t="s">
        <v>195</v>
      </c>
      <c r="B945" s="3">
        <v>45890</v>
      </c>
      <c r="C945" s="2" t="s">
        <v>48</v>
      </c>
      <c r="D945" s="4">
        <v>58000</v>
      </c>
    </row>
    <row r="946" spans="1:4" hidden="1" x14ac:dyDescent="0.2">
      <c r="A946" s="2" t="s">
        <v>39</v>
      </c>
      <c r="B946" s="3">
        <v>45890</v>
      </c>
      <c r="C946" s="2" t="s">
        <v>64</v>
      </c>
      <c r="D946" s="4">
        <v>113878</v>
      </c>
    </row>
    <row r="947" spans="1:4" hidden="1" x14ac:dyDescent="0.2">
      <c r="A947" s="2" t="s">
        <v>354</v>
      </c>
      <c r="B947" s="3">
        <v>45890</v>
      </c>
      <c r="C947" t="s">
        <v>135</v>
      </c>
      <c r="D947" s="4">
        <v>11600</v>
      </c>
    </row>
    <row r="948" spans="1:4" hidden="1" x14ac:dyDescent="0.2">
      <c r="A948" s="2" t="s">
        <v>434</v>
      </c>
      <c r="B948" s="3">
        <v>45890</v>
      </c>
      <c r="C948" s="2" t="s">
        <v>17</v>
      </c>
      <c r="D948" s="4">
        <v>660</v>
      </c>
    </row>
    <row r="949" spans="1:4" hidden="1" x14ac:dyDescent="0.2">
      <c r="A949" s="2" t="s">
        <v>317</v>
      </c>
      <c r="B949" s="3">
        <v>45890</v>
      </c>
      <c r="C949" s="2" t="s">
        <v>17</v>
      </c>
      <c r="D949" s="4">
        <v>24489.18</v>
      </c>
    </row>
    <row r="950" spans="1:4" hidden="1" x14ac:dyDescent="0.2">
      <c r="A950" s="2" t="s">
        <v>44</v>
      </c>
      <c r="B950" s="3">
        <v>45890</v>
      </c>
      <c r="C950" s="2" t="s">
        <v>84</v>
      </c>
      <c r="D950" s="4">
        <v>2659.26</v>
      </c>
    </row>
    <row r="951" spans="1:4" hidden="1" x14ac:dyDescent="0.2">
      <c r="A951" s="2" t="s">
        <v>45</v>
      </c>
      <c r="B951" s="3">
        <v>45890</v>
      </c>
      <c r="C951" s="2" t="s">
        <v>33</v>
      </c>
      <c r="D951" s="4">
        <v>8312</v>
      </c>
    </row>
    <row r="952" spans="1:4" hidden="1" x14ac:dyDescent="0.2">
      <c r="A952" s="2" t="s">
        <v>45</v>
      </c>
      <c r="B952" s="3">
        <v>45890</v>
      </c>
      <c r="C952" s="2" t="s">
        <v>33</v>
      </c>
      <c r="D952" s="4">
        <v>13116</v>
      </c>
    </row>
    <row r="953" spans="1:4" hidden="1" x14ac:dyDescent="0.2">
      <c r="A953" s="2" t="s">
        <v>355</v>
      </c>
      <c r="B953" s="3">
        <v>45890</v>
      </c>
      <c r="C953" t="s">
        <v>179</v>
      </c>
      <c r="D953" s="4">
        <v>1000</v>
      </c>
    </row>
    <row r="954" spans="1:4" hidden="1" x14ac:dyDescent="0.2">
      <c r="A954" s="2" t="s">
        <v>603</v>
      </c>
      <c r="B954" s="3">
        <v>45890</v>
      </c>
      <c r="C954" s="2" t="s">
        <v>22</v>
      </c>
      <c r="D954" s="4">
        <v>300</v>
      </c>
    </row>
    <row r="955" spans="1:4" hidden="1" x14ac:dyDescent="0.2">
      <c r="A955" s="2" t="s">
        <v>356</v>
      </c>
      <c r="B955" s="3">
        <v>45890</v>
      </c>
      <c r="C955" t="s">
        <v>179</v>
      </c>
      <c r="D955" s="4">
        <v>941</v>
      </c>
    </row>
    <row r="956" spans="1:4" hidden="1" x14ac:dyDescent="0.2">
      <c r="A956" s="2" t="s">
        <v>53</v>
      </c>
      <c r="B956" s="3">
        <v>45890</v>
      </c>
      <c r="C956" s="2" t="s">
        <v>141</v>
      </c>
      <c r="D956" s="4">
        <v>26953.88</v>
      </c>
    </row>
    <row r="957" spans="1:4" hidden="1" x14ac:dyDescent="0.2">
      <c r="A957" s="2" t="s">
        <v>359</v>
      </c>
      <c r="B957" s="3">
        <v>45890</v>
      </c>
      <c r="C957" s="2" t="s">
        <v>135</v>
      </c>
      <c r="D957" s="4">
        <v>1676</v>
      </c>
    </row>
    <row r="958" spans="1:4" hidden="1" x14ac:dyDescent="0.2">
      <c r="A958" s="2" t="s">
        <v>359</v>
      </c>
      <c r="B958" s="3">
        <v>45890</v>
      </c>
      <c r="C958" t="s">
        <v>179</v>
      </c>
      <c r="D958" s="4">
        <v>14902.43</v>
      </c>
    </row>
    <row r="959" spans="1:4" hidden="1" x14ac:dyDescent="0.2">
      <c r="A959" s="2" t="s">
        <v>604</v>
      </c>
      <c r="B959" s="3">
        <v>45890</v>
      </c>
      <c r="C959" s="2" t="s">
        <v>22</v>
      </c>
      <c r="D959" s="4">
        <v>300</v>
      </c>
    </row>
    <row r="960" spans="1:4" hidden="1" x14ac:dyDescent="0.2">
      <c r="A960" s="2" t="s">
        <v>207</v>
      </c>
      <c r="B960" s="3">
        <v>45890</v>
      </c>
      <c r="C960" t="s">
        <v>713</v>
      </c>
      <c r="D960" s="4">
        <v>4203.84</v>
      </c>
    </row>
    <row r="961" spans="1:4" hidden="1" x14ac:dyDescent="0.2">
      <c r="A961" s="2" t="s">
        <v>605</v>
      </c>
      <c r="B961" s="3">
        <v>45890</v>
      </c>
      <c r="C961" t="s">
        <v>762</v>
      </c>
      <c r="D961" s="4">
        <v>10000</v>
      </c>
    </row>
    <row r="962" spans="1:4" hidden="1" x14ac:dyDescent="0.2">
      <c r="A962" s="2" t="s">
        <v>605</v>
      </c>
      <c r="B962" s="3">
        <v>45890</v>
      </c>
      <c r="C962" t="s">
        <v>179</v>
      </c>
      <c r="D962" s="4">
        <v>2000</v>
      </c>
    </row>
    <row r="963" spans="1:4" hidden="1" x14ac:dyDescent="0.2">
      <c r="A963" s="2" t="s">
        <v>66</v>
      </c>
      <c r="B963" s="3">
        <v>45890</v>
      </c>
      <c r="C963" t="s">
        <v>763</v>
      </c>
      <c r="D963" s="4">
        <v>7495</v>
      </c>
    </row>
    <row r="964" spans="1:4" hidden="1" x14ac:dyDescent="0.2">
      <c r="A964" s="2" t="s">
        <v>242</v>
      </c>
      <c r="B964" s="3">
        <v>45890</v>
      </c>
      <c r="C964" s="2" t="s">
        <v>243</v>
      </c>
      <c r="D964" s="4">
        <v>461598.18</v>
      </c>
    </row>
    <row r="965" spans="1:4" hidden="1" x14ac:dyDescent="0.2">
      <c r="A965" s="2" t="s">
        <v>182</v>
      </c>
      <c r="B965" s="3">
        <v>45890</v>
      </c>
      <c r="C965" t="s">
        <v>179</v>
      </c>
      <c r="D965" s="4">
        <v>8000</v>
      </c>
    </row>
    <row r="966" spans="1:4" hidden="1" x14ac:dyDescent="0.2">
      <c r="A966" s="2" t="s">
        <v>606</v>
      </c>
      <c r="B966" s="3">
        <v>45890</v>
      </c>
      <c r="C966" s="2" t="s">
        <v>22</v>
      </c>
      <c r="D966" s="4">
        <v>300</v>
      </c>
    </row>
    <row r="967" spans="1:4" hidden="1" x14ac:dyDescent="0.2">
      <c r="A967" s="2" t="s">
        <v>463</v>
      </c>
      <c r="B967" s="3">
        <v>45890</v>
      </c>
      <c r="C967" t="s">
        <v>179</v>
      </c>
      <c r="D967" s="4">
        <v>1430.43</v>
      </c>
    </row>
    <row r="968" spans="1:4" hidden="1" x14ac:dyDescent="0.2">
      <c r="A968" s="2" t="s">
        <v>442</v>
      </c>
      <c r="B968" s="3">
        <v>45890</v>
      </c>
      <c r="C968" s="2" t="s">
        <v>33</v>
      </c>
      <c r="D968" s="4">
        <v>157483.6</v>
      </c>
    </row>
    <row r="969" spans="1:4" hidden="1" x14ac:dyDescent="0.2">
      <c r="A969" s="2" t="s">
        <v>321</v>
      </c>
      <c r="B969" s="3">
        <v>45890</v>
      </c>
      <c r="C969" s="2" t="s">
        <v>90</v>
      </c>
      <c r="D969" s="4">
        <v>35867.919999999998</v>
      </c>
    </row>
    <row r="970" spans="1:4" hidden="1" x14ac:dyDescent="0.2">
      <c r="A970" s="2" t="s">
        <v>275</v>
      </c>
      <c r="B970" s="3">
        <v>45890</v>
      </c>
      <c r="C970" s="2" t="s">
        <v>197</v>
      </c>
      <c r="D970" s="4">
        <v>19904.2</v>
      </c>
    </row>
    <row r="971" spans="1:4" hidden="1" x14ac:dyDescent="0.2">
      <c r="A971" s="2" t="s">
        <v>340</v>
      </c>
      <c r="B971" s="3">
        <v>45890</v>
      </c>
      <c r="C971" t="s">
        <v>179</v>
      </c>
      <c r="D971" s="4">
        <v>4000</v>
      </c>
    </row>
    <row r="972" spans="1:4" hidden="1" x14ac:dyDescent="0.2">
      <c r="A972" s="2" t="s">
        <v>340</v>
      </c>
      <c r="B972" s="3">
        <v>45890</v>
      </c>
      <c r="C972" s="2" t="s">
        <v>11</v>
      </c>
      <c r="D972" s="4">
        <v>5333.36</v>
      </c>
    </row>
    <row r="973" spans="1:4" hidden="1" x14ac:dyDescent="0.2">
      <c r="A973" s="2" t="s">
        <v>165</v>
      </c>
      <c r="B973" s="3">
        <v>45890</v>
      </c>
      <c r="C973" s="2" t="s">
        <v>166</v>
      </c>
      <c r="D973" s="4">
        <v>2200241.1</v>
      </c>
    </row>
    <row r="974" spans="1:4" hidden="1" x14ac:dyDescent="0.2">
      <c r="A974" s="2" t="s">
        <v>607</v>
      </c>
      <c r="B974" s="3">
        <v>45890</v>
      </c>
      <c r="C974" s="2" t="s">
        <v>17</v>
      </c>
      <c r="D974" s="4">
        <v>19256.02</v>
      </c>
    </row>
    <row r="975" spans="1:4" hidden="1" x14ac:dyDescent="0.2">
      <c r="A975" s="2" t="s">
        <v>608</v>
      </c>
      <c r="B975" s="3">
        <v>45890</v>
      </c>
      <c r="C975" t="s">
        <v>1</v>
      </c>
      <c r="D975" s="4">
        <v>7600.01</v>
      </c>
    </row>
    <row r="976" spans="1:4" hidden="1" x14ac:dyDescent="0.2">
      <c r="A976" s="2" t="s">
        <v>399</v>
      </c>
      <c r="B976" s="3">
        <v>45890</v>
      </c>
      <c r="C976" t="s">
        <v>179</v>
      </c>
      <c r="D976" s="4">
        <v>9722.39</v>
      </c>
    </row>
    <row r="977" spans="1:4" hidden="1" x14ac:dyDescent="0.2">
      <c r="A977" s="2" t="s">
        <v>86</v>
      </c>
      <c r="B977" s="3">
        <v>45890</v>
      </c>
      <c r="C977" t="s">
        <v>179</v>
      </c>
      <c r="D977" s="4">
        <v>2114.4899999999998</v>
      </c>
    </row>
    <row r="978" spans="1:4" hidden="1" x14ac:dyDescent="0.2">
      <c r="A978" s="2" t="s">
        <v>277</v>
      </c>
      <c r="B978" s="3">
        <v>45890</v>
      </c>
      <c r="C978" s="2" t="s">
        <v>90</v>
      </c>
      <c r="D978" s="4">
        <v>17425</v>
      </c>
    </row>
    <row r="979" spans="1:4" hidden="1" x14ac:dyDescent="0.2">
      <c r="A979" s="2" t="s">
        <v>367</v>
      </c>
      <c r="B979" s="3">
        <v>45890</v>
      </c>
      <c r="C979" t="s">
        <v>179</v>
      </c>
      <c r="D979" s="4">
        <v>1355.96</v>
      </c>
    </row>
    <row r="980" spans="1:4" hidden="1" x14ac:dyDescent="0.2">
      <c r="A980" s="2" t="s">
        <v>609</v>
      </c>
      <c r="B980" s="3">
        <v>45890</v>
      </c>
      <c r="C980" s="2" t="s">
        <v>84</v>
      </c>
      <c r="D980" s="4">
        <v>8626.92</v>
      </c>
    </row>
    <row r="981" spans="1:4" hidden="1" x14ac:dyDescent="0.2">
      <c r="A981" s="2" t="s">
        <v>610</v>
      </c>
      <c r="B981" s="3">
        <v>45890</v>
      </c>
      <c r="C981" s="2" t="s">
        <v>17</v>
      </c>
      <c r="D981" s="4">
        <v>14105.18</v>
      </c>
    </row>
    <row r="982" spans="1:4" hidden="1" x14ac:dyDescent="0.2">
      <c r="A982" s="2" t="s">
        <v>611</v>
      </c>
      <c r="B982" s="3">
        <v>45890</v>
      </c>
      <c r="C982" s="2" t="s">
        <v>22</v>
      </c>
      <c r="D982" s="4">
        <v>850</v>
      </c>
    </row>
    <row r="983" spans="1:4" hidden="1" x14ac:dyDescent="0.2">
      <c r="A983" s="2" t="s">
        <v>99</v>
      </c>
      <c r="B983" s="3">
        <v>45890</v>
      </c>
      <c r="C983" s="2" t="s">
        <v>17</v>
      </c>
      <c r="D983" s="4">
        <v>35874.01</v>
      </c>
    </row>
    <row r="984" spans="1:4" hidden="1" x14ac:dyDescent="0.2">
      <c r="A984" s="2" t="s">
        <v>313</v>
      </c>
      <c r="B984" s="3">
        <v>45890</v>
      </c>
      <c r="C984" s="2" t="s">
        <v>33</v>
      </c>
      <c r="D984" s="4">
        <v>16506.8</v>
      </c>
    </row>
    <row r="985" spans="1:4" hidden="1" x14ac:dyDescent="0.2">
      <c r="A985" s="2" t="s">
        <v>612</v>
      </c>
      <c r="B985" s="3">
        <v>45890</v>
      </c>
      <c r="C985" s="2" t="s">
        <v>17</v>
      </c>
      <c r="D985" s="4">
        <v>684</v>
      </c>
    </row>
    <row r="986" spans="1:4" hidden="1" x14ac:dyDescent="0.2">
      <c r="A986" s="2" t="s">
        <v>613</v>
      </c>
      <c r="B986" s="3">
        <v>45890</v>
      </c>
      <c r="C986" s="2" t="s">
        <v>22</v>
      </c>
      <c r="D986" s="4">
        <v>300</v>
      </c>
    </row>
    <row r="987" spans="1:4" hidden="1" x14ac:dyDescent="0.2">
      <c r="A987" s="2" t="s">
        <v>105</v>
      </c>
      <c r="B987" s="3">
        <v>45890</v>
      </c>
      <c r="C987" s="2" t="s">
        <v>141</v>
      </c>
      <c r="D987" s="4">
        <v>1900.29</v>
      </c>
    </row>
    <row r="988" spans="1:4" hidden="1" x14ac:dyDescent="0.2">
      <c r="A988" s="2" t="s">
        <v>614</v>
      </c>
      <c r="B988" s="3">
        <v>45890</v>
      </c>
      <c r="C988" s="2" t="s">
        <v>22</v>
      </c>
      <c r="D988" s="4">
        <v>300</v>
      </c>
    </row>
    <row r="989" spans="1:4" hidden="1" x14ac:dyDescent="0.2">
      <c r="A989" s="2" t="s">
        <v>370</v>
      </c>
      <c r="B989" s="3">
        <v>45890</v>
      </c>
      <c r="C989" t="s">
        <v>179</v>
      </c>
      <c r="D989" s="4">
        <v>2000</v>
      </c>
    </row>
    <row r="990" spans="1:4" hidden="1" x14ac:dyDescent="0.2">
      <c r="A990" s="2" t="s">
        <v>184</v>
      </c>
      <c r="B990" s="3">
        <v>45890</v>
      </c>
      <c r="C990" t="s">
        <v>179</v>
      </c>
      <c r="D990" s="4">
        <v>8000</v>
      </c>
    </row>
    <row r="991" spans="1:4" hidden="1" x14ac:dyDescent="0.2">
      <c r="A991" s="2" t="s">
        <v>615</v>
      </c>
      <c r="B991" s="3">
        <v>45890</v>
      </c>
      <c r="C991" s="2" t="s">
        <v>172</v>
      </c>
      <c r="D991" s="4">
        <v>55080.15</v>
      </c>
    </row>
    <row r="992" spans="1:4" hidden="1" x14ac:dyDescent="0.2">
      <c r="A992" s="2" t="s">
        <v>409</v>
      </c>
      <c r="B992" s="3">
        <v>45890</v>
      </c>
      <c r="C992" s="2" t="s">
        <v>410</v>
      </c>
      <c r="D992" s="4">
        <v>17602.04</v>
      </c>
    </row>
    <row r="993" spans="1:4" hidden="1" x14ac:dyDescent="0.2">
      <c r="A993" s="2" t="s">
        <v>616</v>
      </c>
      <c r="B993" s="3">
        <v>45890</v>
      </c>
      <c r="C993" s="2" t="s">
        <v>17</v>
      </c>
      <c r="D993" s="4">
        <v>342</v>
      </c>
    </row>
    <row r="994" spans="1:4" hidden="1" x14ac:dyDescent="0.2">
      <c r="A994" s="2" t="s">
        <v>617</v>
      </c>
      <c r="B994" s="3">
        <v>45890</v>
      </c>
      <c r="C994" s="2" t="s">
        <v>17</v>
      </c>
      <c r="D994" s="4">
        <v>19076.04</v>
      </c>
    </row>
    <row r="995" spans="1:4" hidden="1" x14ac:dyDescent="0.2">
      <c r="A995" s="2" t="s">
        <v>110</v>
      </c>
      <c r="B995" s="3">
        <v>45890</v>
      </c>
      <c r="C995" s="2" t="s">
        <v>48</v>
      </c>
      <c r="D995" s="4">
        <v>104400</v>
      </c>
    </row>
    <row r="996" spans="1:4" hidden="1" x14ac:dyDescent="0.2">
      <c r="A996" s="2" t="s">
        <v>384</v>
      </c>
      <c r="B996" s="3">
        <v>45890</v>
      </c>
      <c r="C996" s="2" t="s">
        <v>15</v>
      </c>
      <c r="D996" s="4">
        <v>8172.45</v>
      </c>
    </row>
    <row r="997" spans="1:4" hidden="1" x14ac:dyDescent="0.2">
      <c r="A997" s="2" t="s">
        <v>226</v>
      </c>
      <c r="B997" s="3">
        <v>45890</v>
      </c>
      <c r="C997" t="s">
        <v>179</v>
      </c>
      <c r="D997" s="4">
        <v>2243.8000000000002</v>
      </c>
    </row>
    <row r="998" spans="1:4" hidden="1" x14ac:dyDescent="0.2">
      <c r="A998" s="2" t="s">
        <v>618</v>
      </c>
      <c r="B998" s="3">
        <v>45890</v>
      </c>
      <c r="C998" s="2" t="s">
        <v>13</v>
      </c>
      <c r="D998" s="4">
        <v>45800</v>
      </c>
    </row>
    <row r="999" spans="1:4" hidden="1" x14ac:dyDescent="0.2">
      <c r="A999" s="2" t="s">
        <v>619</v>
      </c>
      <c r="B999" s="3">
        <v>45890</v>
      </c>
      <c r="C999" s="2" t="s">
        <v>22</v>
      </c>
      <c r="D999" s="4">
        <v>300</v>
      </c>
    </row>
    <row r="1000" spans="1:4" hidden="1" x14ac:dyDescent="0.2">
      <c r="A1000" s="2" t="s">
        <v>382</v>
      </c>
      <c r="B1000" s="3">
        <v>45890</v>
      </c>
      <c r="C1000" s="2" t="s">
        <v>206</v>
      </c>
      <c r="D1000" s="4">
        <v>1893.38</v>
      </c>
    </row>
    <row r="1001" spans="1:4" hidden="1" x14ac:dyDescent="0.2">
      <c r="A1001" s="2" t="s">
        <v>230</v>
      </c>
      <c r="B1001" s="3">
        <v>45890</v>
      </c>
      <c r="C1001" s="2" t="s">
        <v>33</v>
      </c>
      <c r="D1001" s="4">
        <v>98359</v>
      </c>
    </row>
    <row r="1002" spans="1:4" hidden="1" x14ac:dyDescent="0.2">
      <c r="A1002" s="2" t="s">
        <v>620</v>
      </c>
      <c r="B1002" s="3">
        <v>45890</v>
      </c>
      <c r="C1002" s="2" t="s">
        <v>22</v>
      </c>
      <c r="D1002" s="4">
        <v>300</v>
      </c>
    </row>
    <row r="1003" spans="1:4" hidden="1" x14ac:dyDescent="0.2">
      <c r="A1003" s="2" t="s">
        <v>157</v>
      </c>
      <c r="B1003" s="3">
        <v>45890</v>
      </c>
      <c r="C1003" s="2" t="s">
        <v>158</v>
      </c>
      <c r="D1003" s="4">
        <v>110000</v>
      </c>
    </row>
    <row r="1004" spans="1:4" hidden="1" x14ac:dyDescent="0.2">
      <c r="A1004" s="2" t="s">
        <v>159</v>
      </c>
      <c r="B1004" s="3">
        <v>45890</v>
      </c>
      <c r="C1004" s="2" t="s">
        <v>158</v>
      </c>
      <c r="D1004" s="4">
        <v>1440981.24</v>
      </c>
    </row>
    <row r="1005" spans="1:4" hidden="1" x14ac:dyDescent="0.2">
      <c r="A1005" s="2" t="s">
        <v>159</v>
      </c>
      <c r="B1005" s="3">
        <v>45890</v>
      </c>
      <c r="C1005" s="2" t="s">
        <v>158</v>
      </c>
      <c r="D1005" s="4">
        <v>576097.04</v>
      </c>
    </row>
    <row r="1006" spans="1:4" hidden="1" x14ac:dyDescent="0.2">
      <c r="A1006" s="2" t="s">
        <v>159</v>
      </c>
      <c r="B1006" s="3">
        <v>45890</v>
      </c>
      <c r="C1006" s="2" t="s">
        <v>158</v>
      </c>
      <c r="D1006" s="4">
        <v>399564.74</v>
      </c>
    </row>
    <row r="1007" spans="1:4" hidden="1" x14ac:dyDescent="0.2">
      <c r="A1007" s="2" t="s">
        <v>159</v>
      </c>
      <c r="B1007" s="3">
        <v>45890</v>
      </c>
      <c r="C1007" s="2" t="s">
        <v>158</v>
      </c>
      <c r="D1007" s="4">
        <v>615552.44999999995</v>
      </c>
    </row>
    <row r="1008" spans="1:4" hidden="1" x14ac:dyDescent="0.2">
      <c r="A1008" s="2" t="s">
        <v>159</v>
      </c>
      <c r="B1008" s="3">
        <v>45890</v>
      </c>
      <c r="C1008" t="s">
        <v>158</v>
      </c>
      <c r="D1008" s="4">
        <v>242910</v>
      </c>
    </row>
    <row r="1009" spans="1:4" hidden="1" x14ac:dyDescent="0.2">
      <c r="A1009" s="2" t="s">
        <v>123</v>
      </c>
      <c r="B1009" s="3">
        <v>45890</v>
      </c>
      <c r="C1009" s="2" t="s">
        <v>17</v>
      </c>
      <c r="D1009" s="4">
        <v>40000</v>
      </c>
    </row>
    <row r="1010" spans="1:4" hidden="1" x14ac:dyDescent="0.2">
      <c r="A1010" s="2" t="s">
        <v>123</v>
      </c>
      <c r="B1010" s="3">
        <v>45890</v>
      </c>
      <c r="C1010" s="2" t="s">
        <v>17</v>
      </c>
      <c r="D1010" s="4">
        <v>40000</v>
      </c>
    </row>
    <row r="1011" spans="1:4" hidden="1" x14ac:dyDescent="0.2">
      <c r="A1011" s="2" t="s">
        <v>621</v>
      </c>
      <c r="B1011" s="3">
        <v>45890</v>
      </c>
      <c r="C1011" s="2" t="s">
        <v>17</v>
      </c>
      <c r="D1011" s="4">
        <v>35053.129999999997</v>
      </c>
    </row>
    <row r="1012" spans="1:4" hidden="1" x14ac:dyDescent="0.2">
      <c r="A1012" s="2" t="s">
        <v>622</v>
      </c>
      <c r="B1012" s="3">
        <v>45890</v>
      </c>
      <c r="C1012" s="2" t="s">
        <v>135</v>
      </c>
      <c r="D1012" s="4">
        <v>1089</v>
      </c>
    </row>
    <row r="1013" spans="1:4" hidden="1" x14ac:dyDescent="0.2">
      <c r="A1013" s="2" t="s">
        <v>623</v>
      </c>
      <c r="B1013" s="3">
        <v>45890</v>
      </c>
      <c r="C1013" s="2" t="s">
        <v>22</v>
      </c>
      <c r="D1013" s="4">
        <v>300</v>
      </c>
    </row>
    <row r="1014" spans="1:4" hidden="1" x14ac:dyDescent="0.2">
      <c r="A1014" s="2" t="s">
        <v>624</v>
      </c>
      <c r="B1014" s="3">
        <v>45890</v>
      </c>
      <c r="C1014" t="s">
        <v>731</v>
      </c>
      <c r="D1014" s="4">
        <v>3000</v>
      </c>
    </row>
    <row r="1015" spans="1:4" hidden="1" x14ac:dyDescent="0.2">
      <c r="A1015" s="2" t="s">
        <v>625</v>
      </c>
      <c r="B1015" s="3">
        <v>45890</v>
      </c>
      <c r="C1015" s="2" t="s">
        <v>22</v>
      </c>
      <c r="D1015" s="4">
        <v>1500</v>
      </c>
    </row>
    <row r="1016" spans="1:4" hidden="1" x14ac:dyDescent="0.2">
      <c r="A1016" s="2" t="s">
        <v>422</v>
      </c>
      <c r="B1016" s="3">
        <v>45890</v>
      </c>
      <c r="C1016" s="2" t="s">
        <v>17</v>
      </c>
      <c r="D1016" s="4">
        <v>342</v>
      </c>
    </row>
    <row r="1017" spans="1:4" hidden="1" x14ac:dyDescent="0.2">
      <c r="A1017" s="2" t="s">
        <v>186</v>
      </c>
      <c r="B1017" s="3">
        <v>45890</v>
      </c>
      <c r="C1017" t="s">
        <v>179</v>
      </c>
      <c r="D1017" s="4">
        <v>8000</v>
      </c>
    </row>
    <row r="1018" spans="1:4" hidden="1" x14ac:dyDescent="0.2">
      <c r="A1018" s="2" t="s">
        <v>132</v>
      </c>
      <c r="B1018" s="3">
        <v>45890</v>
      </c>
      <c r="C1018" s="2" t="s">
        <v>33</v>
      </c>
      <c r="D1018" s="4">
        <v>16649.22</v>
      </c>
    </row>
    <row r="1019" spans="1:4" hidden="1" x14ac:dyDescent="0.2">
      <c r="A1019" s="2" t="s">
        <v>161</v>
      </c>
      <c r="B1019" s="3">
        <v>45890</v>
      </c>
      <c r="C1019" s="2" t="s">
        <v>764</v>
      </c>
      <c r="D1019" s="4">
        <v>10000</v>
      </c>
    </row>
    <row r="1020" spans="1:4" hidden="1" x14ac:dyDescent="0.2">
      <c r="A1020" s="2" t="s">
        <v>312</v>
      </c>
      <c r="B1020" s="3">
        <v>45890</v>
      </c>
      <c r="C1020" t="s">
        <v>15</v>
      </c>
      <c r="D1020" s="4">
        <v>23065.040000000001</v>
      </c>
    </row>
    <row r="1021" spans="1:4" hidden="1" x14ac:dyDescent="0.2">
      <c r="A1021" s="2" t="s">
        <v>509</v>
      </c>
      <c r="B1021" s="3">
        <v>45890</v>
      </c>
      <c r="C1021" s="2" t="s">
        <v>138</v>
      </c>
      <c r="D1021" s="4">
        <v>10416.629999999999</v>
      </c>
    </row>
    <row r="1022" spans="1:4" hidden="1" x14ac:dyDescent="0.2">
      <c r="A1022" s="2" t="s">
        <v>626</v>
      </c>
      <c r="B1022" s="3">
        <v>45891</v>
      </c>
      <c r="C1022" t="s">
        <v>762</v>
      </c>
      <c r="D1022" s="4">
        <v>10000</v>
      </c>
    </row>
    <row r="1023" spans="1:4" hidden="1" x14ac:dyDescent="0.2">
      <c r="A1023" s="2" t="s">
        <v>346</v>
      </c>
      <c r="B1023" s="3">
        <v>45891</v>
      </c>
      <c r="C1023" s="2" t="s">
        <v>491</v>
      </c>
      <c r="D1023" s="4">
        <v>379276.46</v>
      </c>
    </row>
    <row r="1024" spans="1:4" hidden="1" x14ac:dyDescent="0.2">
      <c r="A1024" s="2" t="s">
        <v>346</v>
      </c>
      <c r="B1024" s="3">
        <v>45891</v>
      </c>
      <c r="C1024" s="2" t="s">
        <v>491</v>
      </c>
      <c r="D1024" s="4">
        <v>306275.73</v>
      </c>
    </row>
    <row r="1025" spans="1:4" hidden="1" x14ac:dyDescent="0.2">
      <c r="A1025" s="2" t="s">
        <v>627</v>
      </c>
      <c r="B1025" s="3">
        <v>45891</v>
      </c>
      <c r="C1025" t="s">
        <v>179</v>
      </c>
      <c r="D1025" s="4">
        <v>5000</v>
      </c>
    </row>
    <row r="1026" spans="1:4" hidden="1" x14ac:dyDescent="0.2">
      <c r="A1026" s="2" t="s">
        <v>34</v>
      </c>
      <c r="B1026" s="3">
        <v>45891</v>
      </c>
      <c r="C1026" s="2" t="s">
        <v>77</v>
      </c>
      <c r="D1026" s="4">
        <v>17600</v>
      </c>
    </row>
    <row r="1027" spans="1:4" hidden="1" x14ac:dyDescent="0.2">
      <c r="A1027" s="2" t="s">
        <v>628</v>
      </c>
      <c r="B1027" s="3">
        <v>45891</v>
      </c>
      <c r="C1027" t="s">
        <v>762</v>
      </c>
      <c r="D1027" s="4">
        <v>10000</v>
      </c>
    </row>
    <row r="1028" spans="1:4" hidden="1" x14ac:dyDescent="0.2">
      <c r="A1028" s="2" t="s">
        <v>78</v>
      </c>
      <c r="B1028" s="3">
        <v>45891</v>
      </c>
      <c r="C1028" s="2" t="s">
        <v>492</v>
      </c>
      <c r="D1028" s="4">
        <v>553031.81000000006</v>
      </c>
    </row>
    <row r="1029" spans="1:4" hidden="1" x14ac:dyDescent="0.2">
      <c r="A1029" s="2" t="s">
        <v>78</v>
      </c>
      <c r="B1029" s="3">
        <v>45891</v>
      </c>
      <c r="C1029" s="2" t="s">
        <v>492</v>
      </c>
      <c r="D1029" s="4">
        <v>558932.84</v>
      </c>
    </row>
    <row r="1030" spans="1:4" hidden="1" x14ac:dyDescent="0.2">
      <c r="A1030" s="2" t="s">
        <v>78</v>
      </c>
      <c r="B1030" s="3">
        <v>45891</v>
      </c>
      <c r="C1030" s="2" t="s">
        <v>80</v>
      </c>
      <c r="D1030" s="4">
        <v>420302.24</v>
      </c>
    </row>
    <row r="1031" spans="1:4" hidden="1" x14ac:dyDescent="0.2">
      <c r="A1031" s="2" t="s">
        <v>183</v>
      </c>
      <c r="B1031" s="3">
        <v>45891</v>
      </c>
      <c r="C1031" t="s">
        <v>179</v>
      </c>
      <c r="D1031" s="4">
        <v>8000</v>
      </c>
    </row>
    <row r="1032" spans="1:4" hidden="1" x14ac:dyDescent="0.2">
      <c r="A1032" s="2" t="s">
        <v>123</v>
      </c>
      <c r="B1032" s="3">
        <v>45891</v>
      </c>
      <c r="C1032" s="2" t="s">
        <v>17</v>
      </c>
      <c r="D1032" s="4">
        <v>80472</v>
      </c>
    </row>
    <row r="1033" spans="1:4" hidden="1" x14ac:dyDescent="0.2">
      <c r="A1033" s="2" t="s">
        <v>123</v>
      </c>
      <c r="B1033" s="3">
        <v>45891</v>
      </c>
      <c r="C1033" s="2" t="s">
        <v>17</v>
      </c>
      <c r="D1033" s="4">
        <v>79303</v>
      </c>
    </row>
    <row r="1034" spans="1:4" hidden="1" x14ac:dyDescent="0.2">
      <c r="A1034" s="2" t="s">
        <v>379</v>
      </c>
      <c r="B1034" s="3">
        <v>45891</v>
      </c>
      <c r="C1034" t="s">
        <v>765</v>
      </c>
      <c r="D1034" s="4">
        <v>15900</v>
      </c>
    </row>
    <row r="1035" spans="1:4" hidden="1" x14ac:dyDescent="0.2">
      <c r="A1035" s="2" t="s">
        <v>38</v>
      </c>
      <c r="B1035" s="3">
        <v>45894</v>
      </c>
      <c r="C1035" s="2" t="s">
        <v>171</v>
      </c>
      <c r="D1035" s="4">
        <v>935707.86</v>
      </c>
    </row>
    <row r="1036" spans="1:4" hidden="1" x14ac:dyDescent="0.2">
      <c r="A1036" s="2" t="s">
        <v>38</v>
      </c>
      <c r="B1036" s="3">
        <v>45894</v>
      </c>
      <c r="C1036" t="s">
        <v>171</v>
      </c>
      <c r="D1036" s="4">
        <v>1907693.14</v>
      </c>
    </row>
    <row r="1037" spans="1:4" hidden="1" x14ac:dyDescent="0.2">
      <c r="A1037" s="2" t="s">
        <v>38</v>
      </c>
      <c r="B1037" s="3">
        <v>45894</v>
      </c>
      <c r="C1037" t="s">
        <v>171</v>
      </c>
      <c r="D1037" s="4">
        <v>3297807.13</v>
      </c>
    </row>
    <row r="1038" spans="1:4" hidden="1" x14ac:dyDescent="0.2">
      <c r="A1038" s="2" t="s">
        <v>140</v>
      </c>
      <c r="B1038" s="3">
        <v>45895</v>
      </c>
      <c r="C1038" t="s">
        <v>179</v>
      </c>
      <c r="D1038" s="4">
        <v>1277.0999999999999</v>
      </c>
    </row>
    <row r="1039" spans="1:4" hidden="1" x14ac:dyDescent="0.2">
      <c r="A1039" s="2" t="s">
        <v>629</v>
      </c>
      <c r="B1039" s="3">
        <v>45895</v>
      </c>
      <c r="C1039" s="2" t="s">
        <v>293</v>
      </c>
      <c r="D1039" s="4">
        <v>454.55</v>
      </c>
    </row>
    <row r="1040" spans="1:4" hidden="1" x14ac:dyDescent="0.2">
      <c r="A1040" s="2" t="s">
        <v>389</v>
      </c>
      <c r="B1040" s="3">
        <v>45895</v>
      </c>
      <c r="C1040" t="s">
        <v>179</v>
      </c>
      <c r="D1040" s="4">
        <v>4320.1000000000004</v>
      </c>
    </row>
    <row r="1041" spans="1:4" hidden="1" x14ac:dyDescent="0.2">
      <c r="A1041" s="2" t="s">
        <v>268</v>
      </c>
      <c r="B1041" s="3">
        <v>45895</v>
      </c>
      <c r="C1041" s="2" t="s">
        <v>42</v>
      </c>
      <c r="D1041" s="4">
        <v>28687.5</v>
      </c>
    </row>
    <row r="1042" spans="1:4" hidden="1" x14ac:dyDescent="0.2">
      <c r="A1042" s="2" t="s">
        <v>180</v>
      </c>
      <c r="B1042" s="3">
        <v>45895</v>
      </c>
      <c r="C1042" s="2" t="s">
        <v>263</v>
      </c>
      <c r="D1042" s="4">
        <v>8000</v>
      </c>
    </row>
    <row r="1043" spans="1:4" hidden="1" x14ac:dyDescent="0.2">
      <c r="A1043" s="2" t="s">
        <v>73</v>
      </c>
      <c r="B1043" s="3">
        <v>45895</v>
      </c>
      <c r="C1043" s="2" t="s">
        <v>74</v>
      </c>
      <c r="D1043" s="4">
        <v>50000</v>
      </c>
    </row>
    <row r="1044" spans="1:4" hidden="1" x14ac:dyDescent="0.2">
      <c r="A1044" s="2" t="s">
        <v>374</v>
      </c>
      <c r="B1044" s="3">
        <v>45895</v>
      </c>
      <c r="C1044" s="2" t="s">
        <v>13</v>
      </c>
      <c r="D1044" s="4">
        <v>48420.72</v>
      </c>
    </row>
    <row r="1045" spans="1:4" hidden="1" x14ac:dyDescent="0.2">
      <c r="A1045" s="2" t="s">
        <v>630</v>
      </c>
      <c r="B1045" s="3">
        <v>45895</v>
      </c>
      <c r="C1045" t="s">
        <v>48</v>
      </c>
      <c r="D1045" s="4">
        <v>1700</v>
      </c>
    </row>
    <row r="1046" spans="1:4" hidden="1" x14ac:dyDescent="0.2">
      <c r="A1046" s="2" t="s">
        <v>341</v>
      </c>
      <c r="B1046" s="3">
        <v>45896</v>
      </c>
      <c r="C1046" s="2" t="s">
        <v>342</v>
      </c>
      <c r="D1046" s="4">
        <v>108785.82</v>
      </c>
    </row>
    <row r="1047" spans="1:4" hidden="1" x14ac:dyDescent="0.2">
      <c r="A1047" s="2" t="s">
        <v>14</v>
      </c>
      <c r="B1047" s="3">
        <v>45896</v>
      </c>
      <c r="C1047" s="2" t="s">
        <v>15</v>
      </c>
      <c r="D1047" s="4">
        <v>32568.51</v>
      </c>
    </row>
    <row r="1048" spans="1:4" hidden="1" x14ac:dyDescent="0.2">
      <c r="A1048" s="2" t="s">
        <v>14</v>
      </c>
      <c r="B1048" s="3">
        <v>45896</v>
      </c>
      <c r="C1048" s="2" t="s">
        <v>15</v>
      </c>
      <c r="D1048" s="4">
        <v>10550.15</v>
      </c>
    </row>
    <row r="1049" spans="1:4" hidden="1" x14ac:dyDescent="0.2">
      <c r="A1049" s="2" t="s">
        <v>78</v>
      </c>
      <c r="B1049" s="3">
        <v>45896</v>
      </c>
      <c r="C1049" s="2" t="s">
        <v>492</v>
      </c>
      <c r="D1049" s="4">
        <v>248410.46</v>
      </c>
    </row>
    <row r="1050" spans="1:4" hidden="1" x14ac:dyDescent="0.2">
      <c r="A1050" s="2" t="s">
        <v>78</v>
      </c>
      <c r="B1050" s="3">
        <v>45896</v>
      </c>
      <c r="C1050" s="2" t="s">
        <v>492</v>
      </c>
      <c r="D1050" s="4">
        <v>233992.24</v>
      </c>
    </row>
    <row r="1051" spans="1:4" hidden="1" x14ac:dyDescent="0.2">
      <c r="A1051" s="2" t="s">
        <v>232</v>
      </c>
      <c r="B1051" s="3">
        <v>45896</v>
      </c>
      <c r="C1051" s="2" t="s">
        <v>17</v>
      </c>
      <c r="D1051" s="4">
        <v>183700</v>
      </c>
    </row>
    <row r="1052" spans="1:4" hidden="1" x14ac:dyDescent="0.2">
      <c r="A1052" s="2" t="s">
        <v>232</v>
      </c>
      <c r="B1052" s="3">
        <v>45896</v>
      </c>
      <c r="C1052" s="2" t="s">
        <v>17</v>
      </c>
      <c r="D1052" s="4">
        <v>25300</v>
      </c>
    </row>
    <row r="1053" spans="1:4" hidden="1" x14ac:dyDescent="0.2">
      <c r="A1053" s="2" t="s">
        <v>232</v>
      </c>
      <c r="B1053" s="3">
        <v>45896</v>
      </c>
      <c r="C1053" s="2" t="s">
        <v>17</v>
      </c>
      <c r="D1053" s="4">
        <v>22000</v>
      </c>
    </row>
    <row r="1054" spans="1:4" hidden="1" x14ac:dyDescent="0.2">
      <c r="A1054" s="2" t="s">
        <v>123</v>
      </c>
      <c r="B1054" s="3">
        <v>45896</v>
      </c>
      <c r="C1054" s="2" t="s">
        <v>17</v>
      </c>
      <c r="D1054" s="4">
        <v>395000</v>
      </c>
    </row>
    <row r="1055" spans="1:4" hidden="1" x14ac:dyDescent="0.2">
      <c r="A1055" s="2" t="s">
        <v>631</v>
      </c>
      <c r="B1055" s="3">
        <v>45897</v>
      </c>
      <c r="C1055" s="2" t="s">
        <v>22</v>
      </c>
      <c r="D1055" s="4">
        <v>300</v>
      </c>
    </row>
    <row r="1056" spans="1:4" hidden="1" x14ac:dyDescent="0.2">
      <c r="A1056" s="2" t="s">
        <v>632</v>
      </c>
      <c r="B1056" s="3">
        <v>45897</v>
      </c>
      <c r="C1056" s="2" t="s">
        <v>22</v>
      </c>
      <c r="D1056" s="4">
        <v>500</v>
      </c>
    </row>
    <row r="1057" spans="1:4" hidden="1" x14ac:dyDescent="0.2">
      <c r="A1057" s="2" t="s">
        <v>381</v>
      </c>
      <c r="B1057" s="3">
        <v>45897</v>
      </c>
      <c r="C1057" s="2" t="s">
        <v>135</v>
      </c>
      <c r="D1057" s="4">
        <v>204</v>
      </c>
    </row>
    <row r="1058" spans="1:4" hidden="1" x14ac:dyDescent="0.2">
      <c r="A1058" s="2" t="s">
        <v>264</v>
      </c>
      <c r="B1058" s="3">
        <v>45897</v>
      </c>
      <c r="C1058" s="2" t="s">
        <v>197</v>
      </c>
      <c r="D1058" s="4">
        <v>22728.2</v>
      </c>
    </row>
    <row r="1059" spans="1:4" hidden="1" x14ac:dyDescent="0.2">
      <c r="A1059" s="2" t="s">
        <v>314</v>
      </c>
      <c r="B1059" s="3">
        <v>45897</v>
      </c>
      <c r="C1059" s="2" t="s">
        <v>17</v>
      </c>
      <c r="D1059" s="4">
        <v>24489.18</v>
      </c>
    </row>
    <row r="1060" spans="1:4" hidden="1" x14ac:dyDescent="0.2">
      <c r="A1060" s="2" t="s">
        <v>10</v>
      </c>
      <c r="B1060" s="3">
        <v>45897</v>
      </c>
      <c r="C1060" t="s">
        <v>11</v>
      </c>
      <c r="D1060" s="4">
        <v>171693.89</v>
      </c>
    </row>
    <row r="1061" spans="1:4" hidden="1" x14ac:dyDescent="0.2">
      <c r="A1061" s="2" t="s">
        <v>10</v>
      </c>
      <c r="B1061" s="3">
        <v>45897</v>
      </c>
      <c r="C1061" t="s">
        <v>11</v>
      </c>
      <c r="D1061" s="4">
        <v>18808.439999999999</v>
      </c>
    </row>
    <row r="1062" spans="1:4" hidden="1" x14ac:dyDescent="0.2">
      <c r="A1062" s="2" t="s">
        <v>633</v>
      </c>
      <c r="B1062" s="3">
        <v>45897</v>
      </c>
      <c r="C1062" s="2" t="s">
        <v>22</v>
      </c>
      <c r="D1062" s="4">
        <v>2450</v>
      </c>
    </row>
    <row r="1063" spans="1:4" hidden="1" x14ac:dyDescent="0.2">
      <c r="A1063" s="2" t="s">
        <v>265</v>
      </c>
      <c r="B1063" s="3">
        <v>45897</v>
      </c>
      <c r="C1063" s="2" t="s">
        <v>197</v>
      </c>
      <c r="D1063" s="4">
        <v>11958.1</v>
      </c>
    </row>
    <row r="1064" spans="1:4" hidden="1" x14ac:dyDescent="0.2">
      <c r="A1064" s="2" t="s">
        <v>350</v>
      </c>
      <c r="B1064" s="3">
        <v>45897</v>
      </c>
      <c r="C1064" s="2" t="s">
        <v>158</v>
      </c>
      <c r="D1064" s="4">
        <v>45866</v>
      </c>
    </row>
    <row r="1065" spans="1:4" hidden="1" x14ac:dyDescent="0.2">
      <c r="A1065" s="2" t="s">
        <v>350</v>
      </c>
      <c r="B1065" s="3">
        <v>45897</v>
      </c>
      <c r="C1065" s="2" t="s">
        <v>158</v>
      </c>
      <c r="D1065" s="4">
        <v>303376.52</v>
      </c>
    </row>
    <row r="1066" spans="1:4" hidden="1" x14ac:dyDescent="0.2">
      <c r="A1066" s="2" t="s">
        <v>389</v>
      </c>
      <c r="B1066" s="3">
        <v>45897</v>
      </c>
      <c r="C1066" s="2" t="s">
        <v>135</v>
      </c>
      <c r="D1066" s="4">
        <v>1798.43</v>
      </c>
    </row>
    <row r="1067" spans="1:4" hidden="1" x14ac:dyDescent="0.2">
      <c r="A1067" s="2" t="s">
        <v>266</v>
      </c>
      <c r="B1067" s="3">
        <v>45897</v>
      </c>
      <c r="C1067" s="2" t="s">
        <v>197</v>
      </c>
      <c r="D1067" s="4">
        <v>29543.599999999999</v>
      </c>
    </row>
    <row r="1068" spans="1:4" hidden="1" x14ac:dyDescent="0.2">
      <c r="A1068" s="2" t="s">
        <v>192</v>
      </c>
      <c r="B1068" s="3">
        <v>45897</v>
      </c>
      <c r="C1068" s="2" t="s">
        <v>21</v>
      </c>
      <c r="D1068" s="4">
        <v>6919.4</v>
      </c>
    </row>
    <row r="1069" spans="1:4" hidden="1" x14ac:dyDescent="0.2">
      <c r="A1069" s="2" t="s">
        <v>634</v>
      </c>
      <c r="B1069" s="3">
        <v>45897</v>
      </c>
      <c r="C1069" s="2" t="s">
        <v>17</v>
      </c>
      <c r="D1069" s="4">
        <v>33911.870000000003</v>
      </c>
    </row>
    <row r="1070" spans="1:4" hidden="1" x14ac:dyDescent="0.2">
      <c r="A1070" s="2" t="s">
        <v>635</v>
      </c>
      <c r="B1070" s="3">
        <v>45897</v>
      </c>
      <c r="C1070" s="2" t="s">
        <v>135</v>
      </c>
      <c r="D1070" s="4">
        <v>1171</v>
      </c>
    </row>
    <row r="1071" spans="1:4" hidden="1" x14ac:dyDescent="0.2">
      <c r="A1071" s="2" t="s">
        <v>635</v>
      </c>
      <c r="B1071" s="3">
        <v>45897</v>
      </c>
      <c r="C1071" s="2" t="s">
        <v>135</v>
      </c>
      <c r="D1071" s="4">
        <v>828</v>
      </c>
    </row>
    <row r="1072" spans="1:4" hidden="1" x14ac:dyDescent="0.2">
      <c r="A1072" s="2" t="s">
        <v>635</v>
      </c>
      <c r="B1072" s="3">
        <v>45897</v>
      </c>
      <c r="C1072" s="2" t="s">
        <v>135</v>
      </c>
      <c r="D1072" s="4">
        <v>501</v>
      </c>
    </row>
    <row r="1073" spans="1:4" hidden="1" x14ac:dyDescent="0.2">
      <c r="A1073" s="2" t="s">
        <v>635</v>
      </c>
      <c r="B1073" s="3">
        <v>45897</v>
      </c>
      <c r="C1073" s="2" t="s">
        <v>135</v>
      </c>
      <c r="D1073" s="4">
        <v>4678</v>
      </c>
    </row>
    <row r="1074" spans="1:4" hidden="1" x14ac:dyDescent="0.2">
      <c r="A1074" s="2" t="s">
        <v>635</v>
      </c>
      <c r="B1074" s="3">
        <v>45897</v>
      </c>
      <c r="C1074" s="2" t="s">
        <v>135</v>
      </c>
      <c r="D1074" s="4">
        <v>816</v>
      </c>
    </row>
    <row r="1075" spans="1:4" hidden="1" x14ac:dyDescent="0.2">
      <c r="A1075" s="2" t="s">
        <v>32</v>
      </c>
      <c r="B1075" s="3">
        <v>45897</v>
      </c>
      <c r="C1075" s="2" t="s">
        <v>33</v>
      </c>
      <c r="D1075" s="4">
        <v>10440</v>
      </c>
    </row>
    <row r="1076" spans="1:4" hidden="1" x14ac:dyDescent="0.2">
      <c r="A1076" s="2" t="s">
        <v>32</v>
      </c>
      <c r="B1076" s="3">
        <v>45897</v>
      </c>
      <c r="C1076" s="2" t="s">
        <v>33</v>
      </c>
      <c r="D1076" s="4">
        <v>3596</v>
      </c>
    </row>
    <row r="1077" spans="1:4" hidden="1" x14ac:dyDescent="0.2">
      <c r="A1077" s="2" t="s">
        <v>636</v>
      </c>
      <c r="B1077" s="3">
        <v>45897</v>
      </c>
      <c r="C1077" s="2" t="s">
        <v>22</v>
      </c>
      <c r="D1077" s="4">
        <v>300</v>
      </c>
    </row>
    <row r="1078" spans="1:4" hidden="1" x14ac:dyDescent="0.2">
      <c r="A1078" s="2" t="s">
        <v>352</v>
      </c>
      <c r="B1078" s="3">
        <v>45897</v>
      </c>
      <c r="C1078" s="2" t="s">
        <v>158</v>
      </c>
      <c r="D1078" s="4">
        <v>37667.08</v>
      </c>
    </row>
    <row r="1079" spans="1:4" hidden="1" x14ac:dyDescent="0.2">
      <c r="A1079" s="2" t="s">
        <v>352</v>
      </c>
      <c r="B1079" s="3">
        <v>45897</v>
      </c>
      <c r="C1079" t="s">
        <v>158</v>
      </c>
      <c r="D1079" s="4">
        <v>121455</v>
      </c>
    </row>
    <row r="1080" spans="1:4" hidden="1" x14ac:dyDescent="0.2">
      <c r="A1080" s="2" t="s">
        <v>39</v>
      </c>
      <c r="B1080" s="3">
        <v>45897</v>
      </c>
      <c r="C1080" s="2" t="s">
        <v>40</v>
      </c>
      <c r="D1080" s="4">
        <v>254448</v>
      </c>
    </row>
    <row r="1081" spans="1:4" hidden="1" x14ac:dyDescent="0.2">
      <c r="A1081" s="2" t="s">
        <v>394</v>
      </c>
      <c r="B1081" s="3">
        <v>45897</v>
      </c>
      <c r="C1081" s="2" t="s">
        <v>21</v>
      </c>
      <c r="D1081" s="4">
        <v>10435.36</v>
      </c>
    </row>
    <row r="1082" spans="1:4" hidden="1" x14ac:dyDescent="0.2">
      <c r="A1082" s="2" t="s">
        <v>297</v>
      </c>
      <c r="B1082" s="3">
        <v>45897</v>
      </c>
      <c r="C1082" s="2" t="s">
        <v>197</v>
      </c>
      <c r="D1082" s="4">
        <v>187853.2</v>
      </c>
    </row>
    <row r="1083" spans="1:4" hidden="1" x14ac:dyDescent="0.2">
      <c r="A1083" s="2" t="s">
        <v>299</v>
      </c>
      <c r="B1083" s="3">
        <v>45897</v>
      </c>
      <c r="C1083" s="2" t="s">
        <v>33</v>
      </c>
      <c r="D1083" s="4">
        <v>1305</v>
      </c>
    </row>
    <row r="1084" spans="1:4" hidden="1" x14ac:dyDescent="0.2">
      <c r="A1084" s="2" t="s">
        <v>47</v>
      </c>
      <c r="B1084" s="3">
        <v>45897</v>
      </c>
      <c r="C1084" s="2" t="s">
        <v>48</v>
      </c>
      <c r="D1084" s="4">
        <v>171949.12</v>
      </c>
    </row>
    <row r="1085" spans="1:4" hidden="1" x14ac:dyDescent="0.2">
      <c r="A1085" s="2" t="s">
        <v>515</v>
      </c>
      <c r="B1085" s="3">
        <v>45897</v>
      </c>
      <c r="C1085" s="2" t="s">
        <v>69</v>
      </c>
      <c r="D1085" s="4">
        <v>100000</v>
      </c>
    </row>
    <row r="1086" spans="1:4" hidden="1" x14ac:dyDescent="0.2">
      <c r="A1086" s="2" t="s">
        <v>356</v>
      </c>
      <c r="B1086" s="3">
        <v>45897</v>
      </c>
      <c r="C1086" t="s">
        <v>135</v>
      </c>
      <c r="D1086" s="4">
        <v>1500</v>
      </c>
    </row>
    <row r="1087" spans="1:4" hidden="1" x14ac:dyDescent="0.2">
      <c r="A1087" s="2" t="s">
        <v>438</v>
      </c>
      <c r="B1087" s="3">
        <v>45897</v>
      </c>
      <c r="C1087" s="2" t="s">
        <v>138</v>
      </c>
      <c r="D1087" s="4">
        <v>5950.94</v>
      </c>
    </row>
    <row r="1088" spans="1:4" hidden="1" x14ac:dyDescent="0.2">
      <c r="A1088" s="2" t="s">
        <v>358</v>
      </c>
      <c r="B1088" s="3">
        <v>45897</v>
      </c>
      <c r="C1088" s="2" t="s">
        <v>72</v>
      </c>
      <c r="D1088" s="4">
        <v>10979.15</v>
      </c>
    </row>
    <row r="1089" spans="1:4" hidden="1" x14ac:dyDescent="0.2">
      <c r="A1089" s="2" t="s">
        <v>53</v>
      </c>
      <c r="B1089" s="3">
        <v>45897</v>
      </c>
      <c r="C1089" t="s">
        <v>766</v>
      </c>
      <c r="D1089" s="4">
        <v>28179.3</v>
      </c>
    </row>
    <row r="1090" spans="1:4" hidden="1" x14ac:dyDescent="0.2">
      <c r="A1090" s="2" t="s">
        <v>203</v>
      </c>
      <c r="B1090" s="3">
        <v>45897</v>
      </c>
      <c r="C1090" s="2" t="s">
        <v>197</v>
      </c>
      <c r="D1090" s="4">
        <v>23524.36</v>
      </c>
    </row>
    <row r="1091" spans="1:4" hidden="1" x14ac:dyDescent="0.2">
      <c r="A1091" s="2" t="s">
        <v>637</v>
      </c>
      <c r="B1091" s="3">
        <v>45897</v>
      </c>
      <c r="C1091" s="2" t="s">
        <v>22</v>
      </c>
      <c r="D1091" s="4">
        <v>300</v>
      </c>
    </row>
    <row r="1092" spans="1:4" hidden="1" x14ac:dyDescent="0.2">
      <c r="A1092" s="2" t="s">
        <v>54</v>
      </c>
      <c r="B1092" s="3">
        <v>45897</v>
      </c>
      <c r="C1092" s="2" t="s">
        <v>15</v>
      </c>
      <c r="D1092" s="4">
        <v>5800</v>
      </c>
    </row>
    <row r="1093" spans="1:4" hidden="1" x14ac:dyDescent="0.2">
      <c r="A1093" s="2" t="s">
        <v>54</v>
      </c>
      <c r="B1093" s="3">
        <v>45897</v>
      </c>
      <c r="C1093" s="2" t="s">
        <v>15</v>
      </c>
      <c r="D1093" s="4">
        <v>40500</v>
      </c>
    </row>
    <row r="1094" spans="1:4" hidden="1" x14ac:dyDescent="0.2">
      <c r="A1094" s="2" t="s">
        <v>54</v>
      </c>
      <c r="B1094" s="3">
        <v>45897</v>
      </c>
      <c r="C1094" s="2" t="s">
        <v>15</v>
      </c>
      <c r="D1094" s="4">
        <v>8400</v>
      </c>
    </row>
    <row r="1095" spans="1:4" hidden="1" x14ac:dyDescent="0.2">
      <c r="A1095" s="2" t="s">
        <v>54</v>
      </c>
      <c r="B1095" s="3">
        <v>45897</v>
      </c>
      <c r="C1095" s="2" t="s">
        <v>15</v>
      </c>
      <c r="D1095" s="4">
        <v>10400</v>
      </c>
    </row>
    <row r="1096" spans="1:4" hidden="1" x14ac:dyDescent="0.2">
      <c r="A1096" s="2" t="s">
        <v>54</v>
      </c>
      <c r="B1096" s="3">
        <v>45897</v>
      </c>
      <c r="C1096" s="2" t="s">
        <v>15</v>
      </c>
      <c r="D1096" s="4">
        <v>5900</v>
      </c>
    </row>
    <row r="1097" spans="1:4" hidden="1" x14ac:dyDescent="0.2">
      <c r="A1097" s="2" t="s">
        <v>54</v>
      </c>
      <c r="B1097" s="3">
        <v>45897</v>
      </c>
      <c r="C1097" s="2" t="s">
        <v>175</v>
      </c>
      <c r="D1097" s="4">
        <v>70400</v>
      </c>
    </row>
    <row r="1098" spans="1:4" hidden="1" x14ac:dyDescent="0.2">
      <c r="A1098" s="2" t="s">
        <v>54</v>
      </c>
      <c r="B1098" s="3">
        <v>45897</v>
      </c>
      <c r="C1098" s="2" t="s">
        <v>33</v>
      </c>
      <c r="D1098" s="4">
        <v>3650</v>
      </c>
    </row>
    <row r="1099" spans="1:4" hidden="1" x14ac:dyDescent="0.2">
      <c r="A1099" s="2" t="s">
        <v>54</v>
      </c>
      <c r="B1099" s="3">
        <v>45897</v>
      </c>
      <c r="C1099" s="2" t="s">
        <v>21</v>
      </c>
      <c r="D1099" s="4">
        <v>86502.8</v>
      </c>
    </row>
    <row r="1100" spans="1:4" hidden="1" x14ac:dyDescent="0.2">
      <c r="A1100" s="2" t="s">
        <v>57</v>
      </c>
      <c r="B1100" s="3">
        <v>45897</v>
      </c>
      <c r="C1100" s="2" t="s">
        <v>42</v>
      </c>
      <c r="D1100" s="4">
        <v>297003.03999999998</v>
      </c>
    </row>
    <row r="1101" spans="1:4" hidden="1" x14ac:dyDescent="0.2">
      <c r="A1101" s="2" t="s">
        <v>272</v>
      </c>
      <c r="B1101" s="3">
        <v>45897</v>
      </c>
      <c r="C1101" s="2" t="s">
        <v>197</v>
      </c>
      <c r="D1101" s="4">
        <v>71185.899999999994</v>
      </c>
    </row>
    <row r="1102" spans="1:4" hidden="1" x14ac:dyDescent="0.2">
      <c r="A1102" s="2" t="s">
        <v>318</v>
      </c>
      <c r="B1102" s="3">
        <v>45897</v>
      </c>
      <c r="C1102" s="2" t="s">
        <v>22</v>
      </c>
      <c r="D1102" s="4">
        <v>8000</v>
      </c>
    </row>
    <row r="1103" spans="1:4" hidden="1" x14ac:dyDescent="0.2">
      <c r="A1103" s="2" t="s">
        <v>519</v>
      </c>
      <c r="B1103" s="3">
        <v>45897</v>
      </c>
      <c r="C1103" t="s">
        <v>158</v>
      </c>
      <c r="D1103" s="4">
        <v>33720</v>
      </c>
    </row>
    <row r="1104" spans="1:4" hidden="1" x14ac:dyDescent="0.2">
      <c r="A1104" s="2" t="s">
        <v>638</v>
      </c>
      <c r="B1104" s="3">
        <v>45897</v>
      </c>
      <c r="C1104" s="2" t="s">
        <v>17</v>
      </c>
      <c r="D1104" s="4">
        <v>20000</v>
      </c>
    </row>
    <row r="1105" spans="1:4" hidden="1" x14ac:dyDescent="0.2">
      <c r="A1105" s="2" t="s">
        <v>207</v>
      </c>
      <c r="B1105" s="3">
        <v>45897</v>
      </c>
      <c r="C1105" s="2" t="s">
        <v>152</v>
      </c>
      <c r="D1105" s="4">
        <v>1832</v>
      </c>
    </row>
    <row r="1106" spans="1:4" hidden="1" x14ac:dyDescent="0.2">
      <c r="A1106" s="2" t="s">
        <v>304</v>
      </c>
      <c r="B1106" s="3">
        <v>45897</v>
      </c>
      <c r="C1106" s="2" t="s">
        <v>17</v>
      </c>
      <c r="D1106" s="4">
        <v>28614.06</v>
      </c>
    </row>
    <row r="1107" spans="1:4" hidden="1" x14ac:dyDescent="0.2">
      <c r="A1107" s="2" t="s">
        <v>273</v>
      </c>
      <c r="B1107" s="3">
        <v>45897</v>
      </c>
      <c r="C1107" s="2" t="s">
        <v>197</v>
      </c>
      <c r="D1107" s="4">
        <v>25552.02</v>
      </c>
    </row>
    <row r="1108" spans="1:4" hidden="1" x14ac:dyDescent="0.2">
      <c r="A1108" s="2" t="s">
        <v>442</v>
      </c>
      <c r="B1108" s="3">
        <v>45897</v>
      </c>
      <c r="C1108" s="2" t="s">
        <v>175</v>
      </c>
      <c r="D1108" s="4">
        <v>52684.4</v>
      </c>
    </row>
    <row r="1109" spans="1:4" hidden="1" x14ac:dyDescent="0.2">
      <c r="A1109" s="2" t="s">
        <v>335</v>
      </c>
      <c r="B1109" s="3">
        <v>45897</v>
      </c>
      <c r="C1109" s="2" t="s">
        <v>125</v>
      </c>
      <c r="D1109" s="4">
        <v>3890.64</v>
      </c>
    </row>
    <row r="1110" spans="1:4" hidden="1" x14ac:dyDescent="0.2">
      <c r="A1110" s="2" t="s">
        <v>444</v>
      </c>
      <c r="B1110" s="3">
        <v>45897</v>
      </c>
      <c r="C1110" s="2" t="s">
        <v>138</v>
      </c>
      <c r="D1110" s="4">
        <v>8097.21</v>
      </c>
    </row>
    <row r="1111" spans="1:4" hidden="1" x14ac:dyDescent="0.2">
      <c r="A1111" s="2" t="s">
        <v>276</v>
      </c>
      <c r="B1111" s="3">
        <v>45897</v>
      </c>
      <c r="C1111" s="2" t="s">
        <v>197</v>
      </c>
      <c r="D1111" s="4">
        <v>34795.800000000003</v>
      </c>
    </row>
    <row r="1112" spans="1:4" hidden="1" x14ac:dyDescent="0.2">
      <c r="A1112" s="2" t="s">
        <v>639</v>
      </c>
      <c r="B1112" s="3">
        <v>45897</v>
      </c>
      <c r="C1112" s="2" t="s">
        <v>84</v>
      </c>
      <c r="D1112" s="4">
        <v>3409.04</v>
      </c>
    </row>
    <row r="1113" spans="1:4" hidden="1" x14ac:dyDescent="0.2">
      <c r="A1113" s="2" t="s">
        <v>640</v>
      </c>
      <c r="B1113" s="3">
        <v>45897</v>
      </c>
      <c r="C1113" s="2" t="s">
        <v>22</v>
      </c>
      <c r="D1113" s="4">
        <v>500</v>
      </c>
    </row>
    <row r="1114" spans="1:4" hidden="1" x14ac:dyDescent="0.2">
      <c r="A1114" s="2" t="s">
        <v>641</v>
      </c>
      <c r="B1114" s="3">
        <v>45897</v>
      </c>
      <c r="C1114" s="2" t="s">
        <v>767</v>
      </c>
      <c r="D1114" s="4">
        <v>300</v>
      </c>
    </row>
    <row r="1115" spans="1:4" hidden="1" x14ac:dyDescent="0.2">
      <c r="A1115" s="2" t="s">
        <v>82</v>
      </c>
      <c r="B1115" s="3">
        <v>45897</v>
      </c>
      <c r="C1115" t="s">
        <v>336</v>
      </c>
      <c r="D1115" s="4">
        <v>18496.89</v>
      </c>
    </row>
    <row r="1116" spans="1:4" hidden="1" x14ac:dyDescent="0.2">
      <c r="A1116" s="2" t="s">
        <v>642</v>
      </c>
      <c r="B1116" s="3">
        <v>45897</v>
      </c>
      <c r="C1116" s="2" t="s">
        <v>22</v>
      </c>
      <c r="D1116" s="4">
        <v>300</v>
      </c>
    </row>
    <row r="1117" spans="1:4" hidden="1" x14ac:dyDescent="0.2">
      <c r="A1117" s="2" t="s">
        <v>447</v>
      </c>
      <c r="B1117" s="3">
        <v>45897</v>
      </c>
      <c r="C1117" s="2" t="s">
        <v>138</v>
      </c>
      <c r="D1117" s="4">
        <v>3543.2</v>
      </c>
    </row>
    <row r="1118" spans="1:4" hidden="1" x14ac:dyDescent="0.2">
      <c r="A1118" s="2" t="s">
        <v>400</v>
      </c>
      <c r="B1118" s="3">
        <v>45897</v>
      </c>
      <c r="C1118" s="2" t="s">
        <v>21</v>
      </c>
      <c r="D1118" s="4">
        <v>12528</v>
      </c>
    </row>
    <row r="1119" spans="1:4" hidden="1" x14ac:dyDescent="0.2">
      <c r="A1119" s="2" t="s">
        <v>643</v>
      </c>
      <c r="B1119" s="3">
        <v>45897</v>
      </c>
      <c r="C1119" s="2" t="s">
        <v>22</v>
      </c>
      <c r="D1119" s="4">
        <v>300</v>
      </c>
    </row>
    <row r="1120" spans="1:4" hidden="1" x14ac:dyDescent="0.2">
      <c r="A1120" s="2" t="s">
        <v>367</v>
      </c>
      <c r="B1120" s="3">
        <v>45897</v>
      </c>
      <c r="C1120" s="2" t="s">
        <v>11</v>
      </c>
      <c r="D1120" s="4">
        <v>1335.42</v>
      </c>
    </row>
    <row r="1121" spans="1:4" hidden="1" x14ac:dyDescent="0.2">
      <c r="A1121" s="2" t="s">
        <v>448</v>
      </c>
      <c r="B1121" s="3">
        <v>45897</v>
      </c>
      <c r="C1121" s="2" t="s">
        <v>138</v>
      </c>
      <c r="D1121" s="4">
        <v>4689.55</v>
      </c>
    </row>
    <row r="1122" spans="1:4" hidden="1" x14ac:dyDescent="0.2">
      <c r="A1122" s="2" t="s">
        <v>644</v>
      </c>
      <c r="B1122" s="3">
        <v>45897</v>
      </c>
      <c r="C1122" s="2" t="s">
        <v>22</v>
      </c>
      <c r="D1122" s="4">
        <v>700</v>
      </c>
    </row>
    <row r="1123" spans="1:4" hidden="1" x14ac:dyDescent="0.2">
      <c r="A1123" s="2" t="s">
        <v>566</v>
      </c>
      <c r="B1123" s="3">
        <v>45897</v>
      </c>
      <c r="C1123" t="s">
        <v>731</v>
      </c>
      <c r="D1123" s="4">
        <v>3000</v>
      </c>
    </row>
    <row r="1124" spans="1:4" hidden="1" x14ac:dyDescent="0.2">
      <c r="A1124" s="2" t="s">
        <v>327</v>
      </c>
      <c r="B1124" s="3">
        <v>45897</v>
      </c>
      <c r="C1124" s="2" t="s">
        <v>17</v>
      </c>
      <c r="D1124" s="4">
        <v>19076.04</v>
      </c>
    </row>
    <row r="1125" spans="1:4" hidden="1" x14ac:dyDescent="0.2">
      <c r="A1125" s="2" t="s">
        <v>105</v>
      </c>
      <c r="B1125" s="3">
        <v>45897</v>
      </c>
      <c r="C1125" s="2" t="s">
        <v>13</v>
      </c>
      <c r="D1125" s="4">
        <v>15461.42</v>
      </c>
    </row>
    <row r="1126" spans="1:4" hidden="1" x14ac:dyDescent="0.2">
      <c r="A1126" s="2" t="s">
        <v>451</v>
      </c>
      <c r="B1126" s="3">
        <v>45897</v>
      </c>
      <c r="C1126" s="2" t="s">
        <v>138</v>
      </c>
      <c r="D1126" s="4">
        <v>5424.2</v>
      </c>
    </row>
    <row r="1127" spans="1:4" hidden="1" x14ac:dyDescent="0.2">
      <c r="A1127" s="2" t="s">
        <v>372</v>
      </c>
      <c r="B1127" s="3">
        <v>45897</v>
      </c>
      <c r="C1127" s="2" t="s">
        <v>33</v>
      </c>
      <c r="D1127" s="4">
        <v>1994</v>
      </c>
    </row>
    <row r="1128" spans="1:4" hidden="1" x14ac:dyDescent="0.2">
      <c r="A1128" s="2" t="s">
        <v>372</v>
      </c>
      <c r="B1128" s="3">
        <v>45897</v>
      </c>
      <c r="C1128" s="2" t="s">
        <v>33</v>
      </c>
      <c r="D1128" s="4">
        <v>1994</v>
      </c>
    </row>
    <row r="1129" spans="1:4" hidden="1" x14ac:dyDescent="0.2">
      <c r="A1129" s="2" t="s">
        <v>279</v>
      </c>
      <c r="B1129" s="3">
        <v>45897</v>
      </c>
      <c r="C1129" s="2" t="s">
        <v>197</v>
      </c>
      <c r="D1129" s="4">
        <v>50771.199999999997</v>
      </c>
    </row>
    <row r="1130" spans="1:4" hidden="1" x14ac:dyDescent="0.2">
      <c r="A1130" s="2" t="s">
        <v>280</v>
      </c>
      <c r="B1130" s="3">
        <v>45897</v>
      </c>
      <c r="C1130" s="2" t="s">
        <v>197</v>
      </c>
      <c r="D1130" s="4">
        <v>12505.2</v>
      </c>
    </row>
    <row r="1131" spans="1:4" hidden="1" x14ac:dyDescent="0.2">
      <c r="A1131" s="2" t="s">
        <v>228</v>
      </c>
      <c r="B1131" s="3">
        <v>45897</v>
      </c>
      <c r="C1131" s="2" t="s">
        <v>48</v>
      </c>
      <c r="D1131" s="4">
        <v>17400</v>
      </c>
    </row>
    <row r="1132" spans="1:4" hidden="1" x14ac:dyDescent="0.2">
      <c r="A1132" s="2" t="s">
        <v>255</v>
      </c>
      <c r="B1132" s="3">
        <v>45897</v>
      </c>
      <c r="C1132" s="2" t="s">
        <v>1</v>
      </c>
      <c r="D1132" s="4">
        <v>80061.08</v>
      </c>
    </row>
    <row r="1133" spans="1:4" hidden="1" x14ac:dyDescent="0.2">
      <c r="A1133" s="2" t="s">
        <v>229</v>
      </c>
      <c r="B1133" s="3">
        <v>45897</v>
      </c>
      <c r="C1133" t="s">
        <v>179</v>
      </c>
      <c r="D1133" s="4">
        <v>478.1</v>
      </c>
    </row>
    <row r="1134" spans="1:4" hidden="1" x14ac:dyDescent="0.2">
      <c r="A1134" s="2" t="s">
        <v>230</v>
      </c>
      <c r="B1134" s="3">
        <v>45897</v>
      </c>
      <c r="C1134" s="2" t="s">
        <v>33</v>
      </c>
      <c r="D1134" s="4">
        <v>6148</v>
      </c>
    </row>
    <row r="1135" spans="1:4" hidden="1" x14ac:dyDescent="0.2">
      <c r="A1135" s="2" t="s">
        <v>230</v>
      </c>
      <c r="B1135" s="3">
        <v>45897</v>
      </c>
      <c r="C1135" s="2" t="s">
        <v>33</v>
      </c>
      <c r="D1135" s="4">
        <v>7134</v>
      </c>
    </row>
    <row r="1136" spans="1:4" hidden="1" x14ac:dyDescent="0.2">
      <c r="A1136" s="2" t="s">
        <v>122</v>
      </c>
      <c r="B1136" s="3">
        <v>45897</v>
      </c>
      <c r="C1136" s="2" t="s">
        <v>21</v>
      </c>
      <c r="D1136" s="4">
        <v>12528</v>
      </c>
    </row>
    <row r="1137" spans="1:4" hidden="1" x14ac:dyDescent="0.2">
      <c r="A1137" s="2" t="s">
        <v>416</v>
      </c>
      <c r="B1137" s="3">
        <v>45897</v>
      </c>
      <c r="C1137" t="s">
        <v>33</v>
      </c>
      <c r="D1137" s="4">
        <v>11118.6</v>
      </c>
    </row>
    <row r="1138" spans="1:4" hidden="1" x14ac:dyDescent="0.2">
      <c r="A1138" s="2" t="s">
        <v>645</v>
      </c>
      <c r="B1138" s="3">
        <v>45897</v>
      </c>
      <c r="C1138" s="2" t="s">
        <v>13</v>
      </c>
      <c r="D1138" s="4">
        <v>41066.14</v>
      </c>
    </row>
    <row r="1139" spans="1:4" hidden="1" x14ac:dyDescent="0.2">
      <c r="A1139" s="2" t="s">
        <v>157</v>
      </c>
      <c r="B1139" s="3">
        <v>45897</v>
      </c>
      <c r="C1139" s="2" t="s">
        <v>158</v>
      </c>
      <c r="D1139" s="4">
        <v>110000</v>
      </c>
    </row>
    <row r="1140" spans="1:4" hidden="1" x14ac:dyDescent="0.2">
      <c r="A1140" s="2" t="s">
        <v>159</v>
      </c>
      <c r="B1140" s="3">
        <v>45897</v>
      </c>
      <c r="C1140" s="2" t="s">
        <v>158</v>
      </c>
      <c r="D1140" s="4">
        <v>510279.82</v>
      </c>
    </row>
    <row r="1141" spans="1:4" hidden="1" x14ac:dyDescent="0.2">
      <c r="A1141" s="2" t="s">
        <v>159</v>
      </c>
      <c r="B1141" s="3">
        <v>45897</v>
      </c>
      <c r="C1141" s="2" t="s">
        <v>158</v>
      </c>
      <c r="D1141" s="4">
        <v>551203.15</v>
      </c>
    </row>
    <row r="1142" spans="1:4" hidden="1" x14ac:dyDescent="0.2">
      <c r="A1142" s="2" t="s">
        <v>159</v>
      </c>
      <c r="B1142" s="3">
        <v>45897</v>
      </c>
      <c r="C1142" s="2" t="s">
        <v>158</v>
      </c>
      <c r="D1142" s="4">
        <v>401505.75</v>
      </c>
    </row>
    <row r="1143" spans="1:4" hidden="1" x14ac:dyDescent="0.2">
      <c r="A1143" s="2" t="s">
        <v>159</v>
      </c>
      <c r="B1143" s="3">
        <v>45897</v>
      </c>
      <c r="C1143" s="2" t="s">
        <v>158</v>
      </c>
      <c r="D1143" s="4">
        <v>536469.31000000006</v>
      </c>
    </row>
    <row r="1144" spans="1:4" hidden="1" x14ac:dyDescent="0.2">
      <c r="A1144" s="2" t="s">
        <v>159</v>
      </c>
      <c r="B1144" s="3">
        <v>45897</v>
      </c>
      <c r="C1144" s="2" t="s">
        <v>158</v>
      </c>
      <c r="D1144" s="4">
        <v>1499038.43</v>
      </c>
    </row>
    <row r="1145" spans="1:4" hidden="1" x14ac:dyDescent="0.2">
      <c r="A1145" s="2" t="s">
        <v>159</v>
      </c>
      <c r="B1145" s="3">
        <v>45897</v>
      </c>
      <c r="C1145" t="s">
        <v>158</v>
      </c>
      <c r="D1145" s="4">
        <v>242910</v>
      </c>
    </row>
    <row r="1146" spans="1:4" hidden="1" x14ac:dyDescent="0.2">
      <c r="A1146" s="2" t="s">
        <v>282</v>
      </c>
      <c r="B1146" s="3">
        <v>45897</v>
      </c>
      <c r="C1146" t="s">
        <v>731</v>
      </c>
      <c r="D1146" s="4">
        <v>3000</v>
      </c>
    </row>
    <row r="1147" spans="1:4" hidden="1" x14ac:dyDescent="0.2">
      <c r="A1147" s="2" t="s">
        <v>123</v>
      </c>
      <c r="B1147" s="3">
        <v>45897</v>
      </c>
      <c r="C1147" s="2" t="s">
        <v>17</v>
      </c>
      <c r="D1147" s="4">
        <v>6000</v>
      </c>
    </row>
    <row r="1148" spans="1:4" hidden="1" x14ac:dyDescent="0.2">
      <c r="A1148" s="2" t="s">
        <v>124</v>
      </c>
      <c r="B1148" s="3">
        <v>45897</v>
      </c>
      <c r="C1148" s="2" t="s">
        <v>125</v>
      </c>
      <c r="D1148" s="4">
        <v>34463.99</v>
      </c>
    </row>
    <row r="1149" spans="1:4" hidden="1" x14ac:dyDescent="0.2">
      <c r="A1149" s="2" t="s">
        <v>646</v>
      </c>
      <c r="B1149" s="3">
        <v>45897</v>
      </c>
      <c r="C1149" s="2" t="s">
        <v>22</v>
      </c>
      <c r="D1149" s="4">
        <v>300</v>
      </c>
    </row>
    <row r="1150" spans="1:4" hidden="1" x14ac:dyDescent="0.2">
      <c r="A1150" s="2" t="s">
        <v>647</v>
      </c>
      <c r="B1150" s="3">
        <v>45897</v>
      </c>
      <c r="C1150" s="2" t="s">
        <v>22</v>
      </c>
      <c r="D1150" s="4">
        <v>300</v>
      </c>
    </row>
    <row r="1151" spans="1:4" hidden="1" x14ac:dyDescent="0.2">
      <c r="A1151" s="2" t="s">
        <v>577</v>
      </c>
      <c r="B1151" s="3">
        <v>45897</v>
      </c>
      <c r="C1151" s="2" t="s">
        <v>347</v>
      </c>
      <c r="D1151" s="4">
        <v>187152.76</v>
      </c>
    </row>
    <row r="1152" spans="1:4" hidden="1" x14ac:dyDescent="0.2">
      <c r="A1152" s="2" t="s">
        <v>127</v>
      </c>
      <c r="B1152" s="3">
        <v>45897</v>
      </c>
      <c r="C1152" s="2" t="s">
        <v>71</v>
      </c>
      <c r="D1152" s="4">
        <v>55450.48</v>
      </c>
    </row>
    <row r="1153" spans="1:4" hidden="1" x14ac:dyDescent="0.2">
      <c r="A1153" s="2" t="s">
        <v>648</v>
      </c>
      <c r="B1153" s="3">
        <v>45897</v>
      </c>
      <c r="C1153" s="2" t="s">
        <v>22</v>
      </c>
      <c r="D1153" s="4">
        <v>850</v>
      </c>
    </row>
    <row r="1154" spans="1:4" hidden="1" x14ac:dyDescent="0.2">
      <c r="A1154" s="2" t="s">
        <v>649</v>
      </c>
      <c r="B1154" s="3">
        <v>45897</v>
      </c>
      <c r="C1154" s="2" t="s">
        <v>768</v>
      </c>
      <c r="D1154" s="4">
        <v>1483500</v>
      </c>
    </row>
    <row r="1155" spans="1:4" hidden="1" x14ac:dyDescent="0.2">
      <c r="A1155" s="2" t="s">
        <v>129</v>
      </c>
      <c r="B1155" s="3">
        <v>45897</v>
      </c>
      <c r="C1155" s="2" t="s">
        <v>92</v>
      </c>
      <c r="D1155" s="4">
        <v>183839.98</v>
      </c>
    </row>
    <row r="1156" spans="1:4" hidden="1" x14ac:dyDescent="0.2">
      <c r="A1156" s="2" t="s">
        <v>650</v>
      </c>
      <c r="B1156" s="3">
        <v>45897</v>
      </c>
      <c r="C1156" s="2" t="s">
        <v>22</v>
      </c>
      <c r="D1156" s="4">
        <v>300</v>
      </c>
    </row>
    <row r="1157" spans="1:4" hidden="1" x14ac:dyDescent="0.2">
      <c r="A1157" s="2" t="s">
        <v>651</v>
      </c>
      <c r="B1157" s="3">
        <v>45897</v>
      </c>
      <c r="C1157" s="2" t="s">
        <v>17</v>
      </c>
      <c r="D1157" s="4">
        <v>339</v>
      </c>
    </row>
    <row r="1158" spans="1:4" hidden="1" x14ac:dyDescent="0.2">
      <c r="A1158" s="2" t="s">
        <v>292</v>
      </c>
      <c r="B1158" s="3">
        <v>45897</v>
      </c>
      <c r="C1158" s="2" t="s">
        <v>17</v>
      </c>
      <c r="D1158" s="4">
        <v>1697</v>
      </c>
    </row>
    <row r="1159" spans="1:4" hidden="1" x14ac:dyDescent="0.2">
      <c r="A1159" s="2" t="s">
        <v>455</v>
      </c>
      <c r="B1159" s="3">
        <v>45897</v>
      </c>
      <c r="C1159" t="s">
        <v>713</v>
      </c>
      <c r="D1159" s="4">
        <v>40919.74</v>
      </c>
    </row>
    <row r="1160" spans="1:4" hidden="1" x14ac:dyDescent="0.2">
      <c r="A1160" s="2" t="s">
        <v>652</v>
      </c>
      <c r="B1160" s="3">
        <v>45897</v>
      </c>
      <c r="C1160" s="2" t="s">
        <v>22</v>
      </c>
      <c r="D1160" s="4">
        <v>300</v>
      </c>
    </row>
    <row r="1161" spans="1:4" hidden="1" x14ac:dyDescent="0.2">
      <c r="A1161" s="2" t="s">
        <v>423</v>
      </c>
      <c r="B1161" s="3">
        <v>45897</v>
      </c>
      <c r="C1161" s="2" t="s">
        <v>33</v>
      </c>
      <c r="D1161" s="4">
        <v>10469</v>
      </c>
    </row>
    <row r="1162" spans="1:4" hidden="1" x14ac:dyDescent="0.2">
      <c r="A1162" s="2" t="s">
        <v>288</v>
      </c>
      <c r="B1162" s="3">
        <v>45897</v>
      </c>
      <c r="C1162" s="2" t="s">
        <v>289</v>
      </c>
      <c r="D1162" s="4">
        <v>192400.9</v>
      </c>
    </row>
    <row r="1163" spans="1:4" hidden="1" x14ac:dyDescent="0.2">
      <c r="A1163" s="2" t="s">
        <v>346</v>
      </c>
      <c r="B1163" s="3">
        <v>45898</v>
      </c>
      <c r="C1163" s="2" t="s">
        <v>347</v>
      </c>
      <c r="D1163" s="4">
        <v>112534.16</v>
      </c>
    </row>
    <row r="1164" spans="1:4" hidden="1" x14ac:dyDescent="0.2">
      <c r="A1164" s="2" t="s">
        <v>354</v>
      </c>
      <c r="B1164" s="3">
        <v>45898</v>
      </c>
      <c r="C1164" t="s">
        <v>135</v>
      </c>
      <c r="D1164" s="4">
        <v>13800</v>
      </c>
    </row>
    <row r="1165" spans="1:4" hidden="1" x14ac:dyDescent="0.2">
      <c r="A1165" s="2" t="s">
        <v>435</v>
      </c>
      <c r="B1165" s="3">
        <v>45898</v>
      </c>
      <c r="C1165" s="2" t="s">
        <v>347</v>
      </c>
      <c r="D1165" s="4">
        <v>121364.41</v>
      </c>
    </row>
    <row r="1166" spans="1:4" hidden="1" x14ac:dyDescent="0.2">
      <c r="A1166" s="2" t="s">
        <v>653</v>
      </c>
      <c r="B1166" s="3">
        <v>45898</v>
      </c>
      <c r="C1166" t="s">
        <v>769</v>
      </c>
      <c r="D1166" s="4">
        <v>15000</v>
      </c>
    </row>
    <row r="1167" spans="1:4" hidden="1" x14ac:dyDescent="0.2">
      <c r="A1167" s="2" t="s">
        <v>73</v>
      </c>
      <c r="B1167" s="3">
        <v>45898</v>
      </c>
      <c r="C1167" s="2" t="s">
        <v>74</v>
      </c>
      <c r="D1167" s="4">
        <v>486248.86</v>
      </c>
    </row>
    <row r="1168" spans="1:4" hidden="1" x14ac:dyDescent="0.2">
      <c r="A1168" s="2" t="s">
        <v>245</v>
      </c>
      <c r="B1168" s="3">
        <v>45898</v>
      </c>
      <c r="C1168" s="2" t="s">
        <v>246</v>
      </c>
      <c r="D1168" s="4">
        <v>150964.54999999999</v>
      </c>
    </row>
    <row r="1169" spans="1:4" hidden="1" x14ac:dyDescent="0.2">
      <c r="A1169" s="2" t="s">
        <v>75</v>
      </c>
      <c r="B1169" s="3">
        <v>45898</v>
      </c>
      <c r="C1169" s="2" t="s">
        <v>76</v>
      </c>
      <c r="D1169" s="4">
        <v>705260.88</v>
      </c>
    </row>
    <row r="1170" spans="1:4" hidden="1" x14ac:dyDescent="0.2">
      <c r="A1170" s="2" t="s">
        <v>252</v>
      </c>
      <c r="B1170" s="3">
        <v>45898</v>
      </c>
      <c r="C1170" s="2" t="s">
        <v>253</v>
      </c>
      <c r="D1170" s="4">
        <v>92690</v>
      </c>
    </row>
    <row r="1171" spans="1:4" hidden="1" x14ac:dyDescent="0.2">
      <c r="A1171" s="2" t="s">
        <v>581</v>
      </c>
      <c r="B1171" s="3">
        <v>45898</v>
      </c>
      <c r="C1171" s="2" t="s">
        <v>347</v>
      </c>
      <c r="D1171" s="4">
        <v>54470.68</v>
      </c>
    </row>
    <row r="1172" spans="1:4" hidden="1" x14ac:dyDescent="0.2">
      <c r="A1172" s="2" t="s">
        <v>608</v>
      </c>
      <c r="B1172" s="3">
        <v>45898</v>
      </c>
      <c r="C1172" t="s">
        <v>1</v>
      </c>
      <c r="D1172" s="4">
        <v>5200</v>
      </c>
    </row>
    <row r="1173" spans="1:4" hidden="1" x14ac:dyDescent="0.2">
      <c r="A1173" s="2" t="s">
        <v>608</v>
      </c>
      <c r="B1173" s="3">
        <v>45898</v>
      </c>
      <c r="C1173" t="s">
        <v>1</v>
      </c>
      <c r="D1173" s="4">
        <v>8000</v>
      </c>
    </row>
    <row r="1174" spans="1:4" hidden="1" x14ac:dyDescent="0.2">
      <c r="A1174" s="2" t="s">
        <v>100</v>
      </c>
      <c r="B1174" s="3">
        <v>45898</v>
      </c>
      <c r="C1174" s="2" t="s">
        <v>101</v>
      </c>
      <c r="D1174" s="4">
        <v>4371897.62</v>
      </c>
    </row>
    <row r="1175" spans="1:4" hidden="1" x14ac:dyDescent="0.2">
      <c r="A1175" s="2" t="s">
        <v>574</v>
      </c>
      <c r="B1175" s="3">
        <v>45898</v>
      </c>
      <c r="C1175" s="2" t="s">
        <v>347</v>
      </c>
      <c r="D1175" s="4">
        <v>58250.44</v>
      </c>
    </row>
    <row r="1176" spans="1:4" hidden="1" x14ac:dyDescent="0.2">
      <c r="A1176" s="2" t="s">
        <v>159</v>
      </c>
      <c r="B1176" s="3">
        <v>45898</v>
      </c>
      <c r="C1176" s="2" t="s">
        <v>158</v>
      </c>
      <c r="D1176" s="4">
        <v>59288</v>
      </c>
    </row>
    <row r="1177" spans="1:4" x14ac:dyDescent="0.2">
      <c r="A1177" s="2" t="s">
        <v>178</v>
      </c>
      <c r="B1177" s="3">
        <v>45901</v>
      </c>
      <c r="C1177" t="s">
        <v>770</v>
      </c>
      <c r="D1177" s="4">
        <v>55000</v>
      </c>
    </row>
    <row r="1178" spans="1:4" x14ac:dyDescent="0.2">
      <c r="A1178" s="2" t="s">
        <v>260</v>
      </c>
      <c r="B1178" s="3">
        <v>45901</v>
      </c>
      <c r="C1178" s="2" t="s">
        <v>261</v>
      </c>
      <c r="D1178" s="4">
        <v>1453</v>
      </c>
    </row>
    <row r="1179" spans="1:4" x14ac:dyDescent="0.2">
      <c r="A1179" s="2" t="s">
        <v>260</v>
      </c>
      <c r="B1179" s="3">
        <v>45901</v>
      </c>
      <c r="C1179" s="2" t="s">
        <v>261</v>
      </c>
      <c r="D1179" s="4">
        <v>22378</v>
      </c>
    </row>
    <row r="1180" spans="1:4" x14ac:dyDescent="0.2">
      <c r="A1180" s="2" t="s">
        <v>260</v>
      </c>
      <c r="B1180" s="3">
        <v>45901</v>
      </c>
      <c r="C1180" s="2" t="s">
        <v>261</v>
      </c>
      <c r="D1180" s="4">
        <v>4244</v>
      </c>
    </row>
    <row r="1181" spans="1:4" x14ac:dyDescent="0.2">
      <c r="A1181" s="2" t="s">
        <v>260</v>
      </c>
      <c r="B1181" s="3">
        <v>45901</v>
      </c>
      <c r="C1181" s="2" t="s">
        <v>261</v>
      </c>
      <c r="D1181" s="4">
        <v>40964</v>
      </c>
    </row>
    <row r="1182" spans="1:4" x14ac:dyDescent="0.2">
      <c r="A1182" s="2" t="s">
        <v>260</v>
      </c>
      <c r="B1182" s="3">
        <v>45901</v>
      </c>
      <c r="C1182" s="2" t="s">
        <v>261</v>
      </c>
      <c r="D1182" s="4">
        <v>28397</v>
      </c>
    </row>
    <row r="1183" spans="1:4" x14ac:dyDescent="0.2">
      <c r="A1183" s="2" t="s">
        <v>260</v>
      </c>
      <c r="B1183" s="3">
        <v>45901</v>
      </c>
      <c r="C1183" s="2" t="s">
        <v>261</v>
      </c>
      <c r="D1183" s="4">
        <v>16844</v>
      </c>
    </row>
    <row r="1184" spans="1:4" x14ac:dyDescent="0.2">
      <c r="A1184" s="2" t="s">
        <v>260</v>
      </c>
      <c r="B1184" s="3">
        <v>45901</v>
      </c>
      <c r="C1184" s="2" t="s">
        <v>261</v>
      </c>
      <c r="D1184" s="4">
        <v>5798</v>
      </c>
    </row>
    <row r="1185" spans="1:4" x14ac:dyDescent="0.2">
      <c r="A1185" s="2" t="s">
        <v>260</v>
      </c>
      <c r="B1185" s="3">
        <v>45901</v>
      </c>
      <c r="C1185" s="2" t="s">
        <v>261</v>
      </c>
      <c r="D1185" s="4">
        <v>17463</v>
      </c>
    </row>
    <row r="1186" spans="1:4" x14ac:dyDescent="0.2">
      <c r="A1186" s="2" t="s">
        <v>180</v>
      </c>
      <c r="B1186" s="3">
        <v>45901</v>
      </c>
      <c r="C1186" t="s">
        <v>771</v>
      </c>
      <c r="D1186" s="4">
        <v>55000</v>
      </c>
    </row>
    <row r="1187" spans="1:4" x14ac:dyDescent="0.2">
      <c r="A1187" s="2" t="s">
        <v>182</v>
      </c>
      <c r="B1187" s="3">
        <v>45901</v>
      </c>
      <c r="C1187" t="s">
        <v>772</v>
      </c>
      <c r="D1187" s="4">
        <v>55000</v>
      </c>
    </row>
    <row r="1188" spans="1:4" x14ac:dyDescent="0.2">
      <c r="A1188" s="2" t="s">
        <v>183</v>
      </c>
      <c r="B1188" s="3">
        <v>45901</v>
      </c>
      <c r="C1188" t="s">
        <v>773</v>
      </c>
      <c r="D1188" s="4">
        <v>55000</v>
      </c>
    </row>
    <row r="1189" spans="1:4" x14ac:dyDescent="0.2">
      <c r="A1189" s="2" t="s">
        <v>184</v>
      </c>
      <c r="B1189" s="3">
        <v>45901</v>
      </c>
      <c r="C1189" t="s">
        <v>771</v>
      </c>
      <c r="D1189" s="4">
        <v>55000</v>
      </c>
    </row>
    <row r="1190" spans="1:4" x14ac:dyDescent="0.2">
      <c r="A1190" s="2" t="s">
        <v>226</v>
      </c>
      <c r="B1190" s="3">
        <v>45901</v>
      </c>
      <c r="C1190" t="s">
        <v>179</v>
      </c>
      <c r="D1190" s="4">
        <v>2500</v>
      </c>
    </row>
    <row r="1191" spans="1:4" x14ac:dyDescent="0.2">
      <c r="A1191" s="2" t="s">
        <v>185</v>
      </c>
      <c r="B1191" s="3">
        <v>45901</v>
      </c>
      <c r="C1191" t="s">
        <v>179</v>
      </c>
      <c r="D1191" s="4">
        <v>8000</v>
      </c>
    </row>
    <row r="1192" spans="1:4" x14ac:dyDescent="0.2">
      <c r="A1192" s="2" t="s">
        <v>249</v>
      </c>
      <c r="B1192" s="3">
        <v>45901</v>
      </c>
      <c r="C1192" s="2" t="s">
        <v>250</v>
      </c>
      <c r="D1192" s="4">
        <v>1291666.6599999999</v>
      </c>
    </row>
    <row r="1193" spans="1:4" x14ac:dyDescent="0.2">
      <c r="A1193" s="2" t="s">
        <v>186</v>
      </c>
      <c r="B1193" s="3">
        <v>45901</v>
      </c>
      <c r="C1193" t="s">
        <v>772</v>
      </c>
      <c r="D1193" s="4">
        <v>55000</v>
      </c>
    </row>
    <row r="1194" spans="1:4" x14ac:dyDescent="0.2">
      <c r="A1194" s="2" t="s">
        <v>654</v>
      </c>
      <c r="B1194" s="3">
        <v>45902</v>
      </c>
      <c r="C1194" s="2" t="s">
        <v>774</v>
      </c>
      <c r="D1194" s="4">
        <v>10000</v>
      </c>
    </row>
    <row r="1195" spans="1:4" x14ac:dyDescent="0.2">
      <c r="A1195" s="2" t="s">
        <v>354</v>
      </c>
      <c r="B1195" s="3">
        <v>45902</v>
      </c>
      <c r="C1195" t="s">
        <v>135</v>
      </c>
      <c r="D1195" s="4">
        <v>13800</v>
      </c>
    </row>
    <row r="1196" spans="1:4" x14ac:dyDescent="0.2">
      <c r="A1196" s="2" t="s">
        <v>139</v>
      </c>
      <c r="B1196" s="3">
        <v>45902</v>
      </c>
      <c r="C1196" s="2" t="s">
        <v>71</v>
      </c>
      <c r="D1196" s="4">
        <v>8567</v>
      </c>
    </row>
    <row r="1197" spans="1:4" x14ac:dyDescent="0.2">
      <c r="A1197" s="2" t="s">
        <v>655</v>
      </c>
      <c r="B1197" s="3">
        <v>45902</v>
      </c>
      <c r="C1197" t="s">
        <v>135</v>
      </c>
      <c r="D1197" s="4">
        <v>1500</v>
      </c>
    </row>
    <row r="1198" spans="1:4" x14ac:dyDescent="0.2">
      <c r="A1198" s="2" t="s">
        <v>656</v>
      </c>
      <c r="B1198" s="3">
        <v>45902</v>
      </c>
      <c r="C1198" t="s">
        <v>718</v>
      </c>
      <c r="D1198" s="4">
        <v>5000</v>
      </c>
    </row>
    <row r="1199" spans="1:4" x14ac:dyDescent="0.2">
      <c r="A1199" s="2" t="s">
        <v>570</v>
      </c>
      <c r="B1199" s="3">
        <v>45903</v>
      </c>
      <c r="C1199" s="2" t="s">
        <v>135</v>
      </c>
      <c r="D1199" s="4">
        <v>414</v>
      </c>
    </row>
    <row r="1200" spans="1:4" x14ac:dyDescent="0.2">
      <c r="A1200" s="2" t="s">
        <v>570</v>
      </c>
      <c r="B1200" s="3">
        <v>45903</v>
      </c>
      <c r="C1200" s="2" t="s">
        <v>135</v>
      </c>
      <c r="D1200" s="4">
        <v>890</v>
      </c>
    </row>
    <row r="1201" spans="1:4" x14ac:dyDescent="0.2">
      <c r="A1201" s="2" t="s">
        <v>570</v>
      </c>
      <c r="B1201" s="3">
        <v>45903</v>
      </c>
      <c r="C1201" s="2" t="s">
        <v>135</v>
      </c>
      <c r="D1201" s="4">
        <v>1005</v>
      </c>
    </row>
    <row r="1202" spans="1:4" x14ac:dyDescent="0.2">
      <c r="A1202" s="2" t="s">
        <v>657</v>
      </c>
      <c r="B1202" s="3">
        <v>45903</v>
      </c>
      <c r="C1202" t="s">
        <v>33</v>
      </c>
      <c r="D1202" s="4">
        <v>13479.65</v>
      </c>
    </row>
    <row r="1203" spans="1:4" x14ac:dyDescent="0.2">
      <c r="A1203" s="2" t="s">
        <v>146</v>
      </c>
      <c r="B1203" s="3">
        <v>45903</v>
      </c>
      <c r="C1203" s="2" t="s">
        <v>147</v>
      </c>
      <c r="D1203" s="4">
        <v>4000</v>
      </c>
    </row>
    <row r="1204" spans="1:4" x14ac:dyDescent="0.2">
      <c r="A1204" s="2" t="s">
        <v>146</v>
      </c>
      <c r="B1204" s="3">
        <v>45903</v>
      </c>
      <c r="C1204" s="2" t="s">
        <v>135</v>
      </c>
      <c r="D1204" s="4">
        <v>793.99</v>
      </c>
    </row>
    <row r="1205" spans="1:4" x14ac:dyDescent="0.2">
      <c r="A1205" s="2" t="s">
        <v>165</v>
      </c>
      <c r="B1205" s="3">
        <v>45903</v>
      </c>
      <c r="C1205" s="2" t="s">
        <v>166</v>
      </c>
      <c r="D1205" s="4">
        <v>2200241.1</v>
      </c>
    </row>
    <row r="1206" spans="1:4" x14ac:dyDescent="0.2">
      <c r="A1206" s="2" t="s">
        <v>399</v>
      </c>
      <c r="B1206" s="3">
        <v>45903</v>
      </c>
      <c r="C1206" t="s">
        <v>135</v>
      </c>
      <c r="D1206" s="4">
        <v>1500</v>
      </c>
    </row>
    <row r="1207" spans="1:4" x14ac:dyDescent="0.2">
      <c r="A1207" s="2" t="s">
        <v>100</v>
      </c>
      <c r="B1207" s="3">
        <v>45903</v>
      </c>
      <c r="C1207" s="2" t="s">
        <v>101</v>
      </c>
      <c r="D1207" s="4">
        <v>2405650.89</v>
      </c>
    </row>
    <row r="1208" spans="1:4" x14ac:dyDescent="0.2">
      <c r="A1208" s="2" t="s">
        <v>372</v>
      </c>
      <c r="B1208" s="3">
        <v>45903</v>
      </c>
      <c r="C1208" s="2" t="s">
        <v>33</v>
      </c>
      <c r="D1208" s="4">
        <v>3423</v>
      </c>
    </row>
    <row r="1209" spans="1:4" x14ac:dyDescent="0.2">
      <c r="A1209" s="2" t="s">
        <v>185</v>
      </c>
      <c r="B1209" s="3">
        <v>45903</v>
      </c>
      <c r="C1209" s="2" t="s">
        <v>775</v>
      </c>
      <c r="D1209" s="4">
        <v>55000</v>
      </c>
    </row>
    <row r="1210" spans="1:4" x14ac:dyDescent="0.2">
      <c r="A1210" s="2" t="s">
        <v>230</v>
      </c>
      <c r="B1210" s="3">
        <v>45903</v>
      </c>
      <c r="C1210" s="2" t="s">
        <v>33</v>
      </c>
      <c r="D1210" s="4">
        <v>20880</v>
      </c>
    </row>
    <row r="1211" spans="1:4" x14ac:dyDescent="0.2">
      <c r="A1211" s="2" t="s">
        <v>230</v>
      </c>
      <c r="B1211" s="3">
        <v>45903</v>
      </c>
      <c r="C1211" s="2" t="s">
        <v>33</v>
      </c>
      <c r="D1211" s="4">
        <v>24360</v>
      </c>
    </row>
    <row r="1212" spans="1:4" x14ac:dyDescent="0.2">
      <c r="A1212" s="2" t="s">
        <v>658</v>
      </c>
      <c r="B1212" s="3">
        <v>45903</v>
      </c>
      <c r="C1212" t="s">
        <v>776</v>
      </c>
      <c r="D1212" s="4">
        <v>10000</v>
      </c>
    </row>
    <row r="1213" spans="1:4" x14ac:dyDescent="0.2">
      <c r="A1213" s="2" t="s">
        <v>659</v>
      </c>
      <c r="B1213" s="3">
        <v>45903</v>
      </c>
      <c r="C1213" s="2" t="s">
        <v>147</v>
      </c>
      <c r="D1213" s="4">
        <v>2735.59</v>
      </c>
    </row>
    <row r="1214" spans="1:4" x14ac:dyDescent="0.2">
      <c r="A1214" s="2" t="s">
        <v>345</v>
      </c>
      <c r="B1214" s="3">
        <v>45904</v>
      </c>
      <c r="C1214" s="2" t="s">
        <v>33</v>
      </c>
      <c r="D1214" s="4">
        <v>3298.17</v>
      </c>
    </row>
    <row r="1215" spans="1:4" x14ac:dyDescent="0.2">
      <c r="A1215" s="2" t="s">
        <v>4</v>
      </c>
      <c r="B1215" s="3">
        <v>45904</v>
      </c>
      <c r="C1215" s="2" t="s">
        <v>5</v>
      </c>
      <c r="D1215" s="4">
        <v>29044.080000000002</v>
      </c>
    </row>
    <row r="1216" spans="1:4" x14ac:dyDescent="0.2">
      <c r="A1216" s="2" t="s">
        <v>458</v>
      </c>
      <c r="B1216" s="3">
        <v>45904</v>
      </c>
      <c r="C1216" s="2" t="s">
        <v>135</v>
      </c>
      <c r="D1216" s="4">
        <v>57415.9</v>
      </c>
    </row>
    <row r="1217" spans="1:4" x14ac:dyDescent="0.2">
      <c r="A1217" s="2" t="s">
        <v>164</v>
      </c>
      <c r="B1217" s="3">
        <v>45904</v>
      </c>
      <c r="C1217" s="2" t="s">
        <v>777</v>
      </c>
      <c r="D1217" s="4">
        <v>10000</v>
      </c>
    </row>
    <row r="1218" spans="1:4" x14ac:dyDescent="0.2">
      <c r="A1218" s="2" t="s">
        <v>163</v>
      </c>
      <c r="B1218" s="3">
        <v>45904</v>
      </c>
      <c r="C1218" s="2" t="s">
        <v>84</v>
      </c>
      <c r="D1218" s="4">
        <v>600</v>
      </c>
    </row>
    <row r="1219" spans="1:4" x14ac:dyDescent="0.2">
      <c r="A1219" s="2" t="s">
        <v>473</v>
      </c>
      <c r="B1219" s="3">
        <v>45904</v>
      </c>
      <c r="C1219" s="2" t="s">
        <v>42</v>
      </c>
      <c r="D1219" s="4">
        <v>8000</v>
      </c>
    </row>
    <row r="1220" spans="1:4" x14ac:dyDescent="0.2">
      <c r="A1220" s="2" t="s">
        <v>142</v>
      </c>
      <c r="B1220" s="3">
        <v>45904</v>
      </c>
      <c r="C1220" s="2" t="s">
        <v>778</v>
      </c>
      <c r="D1220" s="4">
        <v>10000</v>
      </c>
    </row>
    <row r="1221" spans="1:4" x14ac:dyDescent="0.2">
      <c r="A1221" s="2" t="s">
        <v>19</v>
      </c>
      <c r="B1221" s="3">
        <v>45904</v>
      </c>
      <c r="C1221" s="2" t="s">
        <v>15</v>
      </c>
      <c r="D1221" s="4">
        <v>12980</v>
      </c>
    </row>
    <row r="1222" spans="1:4" x14ac:dyDescent="0.2">
      <c r="A1222" s="2" t="s">
        <v>19</v>
      </c>
      <c r="B1222" s="3">
        <v>45904</v>
      </c>
      <c r="C1222" s="2" t="s">
        <v>15</v>
      </c>
      <c r="D1222" s="4">
        <v>75291.72</v>
      </c>
    </row>
    <row r="1223" spans="1:4" x14ac:dyDescent="0.2">
      <c r="A1223" s="2" t="s">
        <v>192</v>
      </c>
      <c r="B1223" s="3">
        <v>45904</v>
      </c>
      <c r="C1223" s="2" t="s">
        <v>21</v>
      </c>
      <c r="D1223" s="4">
        <v>17400</v>
      </c>
    </row>
    <row r="1224" spans="1:4" x14ac:dyDescent="0.2">
      <c r="A1224" s="2" t="s">
        <v>32</v>
      </c>
      <c r="B1224" s="3">
        <v>45904</v>
      </c>
      <c r="C1224" s="2" t="s">
        <v>33</v>
      </c>
      <c r="D1224" s="4">
        <v>9280</v>
      </c>
    </row>
    <row r="1225" spans="1:4" x14ac:dyDescent="0.2">
      <c r="A1225" s="2" t="s">
        <v>660</v>
      </c>
      <c r="B1225" s="3">
        <v>45904</v>
      </c>
      <c r="C1225" t="s">
        <v>179</v>
      </c>
      <c r="D1225" s="4">
        <v>500</v>
      </c>
    </row>
    <row r="1226" spans="1:4" x14ac:dyDescent="0.2">
      <c r="A1226" s="2" t="s">
        <v>38</v>
      </c>
      <c r="B1226" s="3">
        <v>45904</v>
      </c>
      <c r="C1226" s="2" t="s">
        <v>17</v>
      </c>
      <c r="D1226" s="4">
        <v>83960.8</v>
      </c>
    </row>
    <row r="1227" spans="1:4" x14ac:dyDescent="0.2">
      <c r="A1227" s="2" t="s">
        <v>39</v>
      </c>
      <c r="B1227" s="3">
        <v>45904</v>
      </c>
      <c r="C1227" s="2" t="s">
        <v>222</v>
      </c>
      <c r="D1227" s="4">
        <v>2007</v>
      </c>
    </row>
    <row r="1228" spans="1:4" x14ac:dyDescent="0.2">
      <c r="A1228" s="2" t="s">
        <v>198</v>
      </c>
      <c r="B1228" s="3">
        <v>45904</v>
      </c>
      <c r="C1228" s="2" t="s">
        <v>62</v>
      </c>
      <c r="D1228" s="4">
        <v>81200</v>
      </c>
    </row>
    <row r="1229" spans="1:4" x14ac:dyDescent="0.2">
      <c r="A1229" s="2" t="s">
        <v>353</v>
      </c>
      <c r="B1229" s="3">
        <v>45904</v>
      </c>
      <c r="C1229" t="s">
        <v>179</v>
      </c>
      <c r="D1229" s="4">
        <v>1000</v>
      </c>
    </row>
    <row r="1230" spans="1:4" x14ac:dyDescent="0.2">
      <c r="A1230" s="2" t="s">
        <v>353</v>
      </c>
      <c r="B1230" s="3">
        <v>45904</v>
      </c>
      <c r="C1230" s="2" t="s">
        <v>135</v>
      </c>
      <c r="D1230" s="4">
        <v>204</v>
      </c>
    </row>
    <row r="1231" spans="1:4" x14ac:dyDescent="0.2">
      <c r="A1231" s="2" t="s">
        <v>394</v>
      </c>
      <c r="B1231" s="3">
        <v>45904</v>
      </c>
      <c r="C1231" s="2" t="s">
        <v>21</v>
      </c>
      <c r="D1231" s="4">
        <v>35560.959999999999</v>
      </c>
    </row>
    <row r="1232" spans="1:4" x14ac:dyDescent="0.2">
      <c r="A1232" s="2" t="s">
        <v>49</v>
      </c>
      <c r="B1232" s="3">
        <v>45904</v>
      </c>
      <c r="C1232" s="2" t="s">
        <v>50</v>
      </c>
      <c r="D1232" s="4">
        <v>300687.37</v>
      </c>
    </row>
    <row r="1233" spans="1:4" x14ac:dyDescent="0.2">
      <c r="A1233" s="2" t="s">
        <v>49</v>
      </c>
      <c r="B1233" s="3">
        <v>45904</v>
      </c>
      <c r="C1233" s="2" t="s">
        <v>50</v>
      </c>
      <c r="D1233" s="4">
        <v>155239.9</v>
      </c>
    </row>
    <row r="1234" spans="1:4" x14ac:dyDescent="0.2">
      <c r="A1234" s="2" t="s">
        <v>474</v>
      </c>
      <c r="B1234" s="3">
        <v>45904</v>
      </c>
      <c r="C1234" s="2" t="s">
        <v>21</v>
      </c>
      <c r="D1234" s="4">
        <v>20420.43</v>
      </c>
    </row>
    <row r="1235" spans="1:4" x14ac:dyDescent="0.2">
      <c r="A1235" s="2" t="s">
        <v>202</v>
      </c>
      <c r="B1235" s="3">
        <v>45904</v>
      </c>
      <c r="C1235" s="2" t="s">
        <v>33</v>
      </c>
      <c r="D1235" s="4">
        <v>2892.83</v>
      </c>
    </row>
    <row r="1236" spans="1:4" x14ac:dyDescent="0.2">
      <c r="A1236" s="2" t="s">
        <v>53</v>
      </c>
      <c r="B1236" s="3">
        <v>45904</v>
      </c>
      <c r="C1236" s="2" t="s">
        <v>90</v>
      </c>
      <c r="D1236" s="4">
        <v>47059.47</v>
      </c>
    </row>
    <row r="1237" spans="1:4" x14ac:dyDescent="0.2">
      <c r="A1237" s="2" t="s">
        <v>318</v>
      </c>
      <c r="B1237" s="3">
        <v>45904</v>
      </c>
      <c r="C1237" s="2" t="s">
        <v>22</v>
      </c>
      <c r="D1237" s="4">
        <v>4000</v>
      </c>
    </row>
    <row r="1238" spans="1:4" x14ac:dyDescent="0.2">
      <c r="A1238" s="2" t="s">
        <v>144</v>
      </c>
      <c r="B1238" s="3">
        <v>45904</v>
      </c>
      <c r="C1238" s="2" t="s">
        <v>779</v>
      </c>
      <c r="D1238" s="4">
        <v>10000</v>
      </c>
    </row>
    <row r="1239" spans="1:4" x14ac:dyDescent="0.2">
      <c r="A1239" s="2" t="s">
        <v>144</v>
      </c>
      <c r="B1239" s="3">
        <v>45904</v>
      </c>
      <c r="C1239" s="2" t="s">
        <v>84</v>
      </c>
      <c r="D1239" s="4">
        <v>2000</v>
      </c>
    </row>
    <row r="1240" spans="1:4" x14ac:dyDescent="0.2">
      <c r="A1240" s="2" t="s">
        <v>661</v>
      </c>
      <c r="B1240" s="3">
        <v>45904</v>
      </c>
      <c r="C1240" t="s">
        <v>179</v>
      </c>
      <c r="D1240" s="4">
        <v>5000</v>
      </c>
    </row>
    <row r="1241" spans="1:4" x14ac:dyDescent="0.2">
      <c r="A1241" s="2" t="s">
        <v>207</v>
      </c>
      <c r="B1241" s="3">
        <v>45904</v>
      </c>
      <c r="C1241" s="2" t="s">
        <v>11</v>
      </c>
      <c r="D1241" s="4">
        <v>4275</v>
      </c>
    </row>
    <row r="1242" spans="1:4" x14ac:dyDescent="0.2">
      <c r="A1242" s="2" t="s">
        <v>242</v>
      </c>
      <c r="B1242" s="3">
        <v>45904</v>
      </c>
      <c r="C1242" s="2" t="s">
        <v>17</v>
      </c>
      <c r="D1242" s="4">
        <v>74373.81</v>
      </c>
    </row>
    <row r="1243" spans="1:4" x14ac:dyDescent="0.2">
      <c r="A1243" s="2" t="s">
        <v>242</v>
      </c>
      <c r="B1243" s="3">
        <v>45904</v>
      </c>
      <c r="C1243" s="2" t="s">
        <v>243</v>
      </c>
      <c r="D1243" s="4">
        <v>388600.76</v>
      </c>
    </row>
    <row r="1244" spans="1:4" x14ac:dyDescent="0.2">
      <c r="A1244" s="2" t="s">
        <v>442</v>
      </c>
      <c r="B1244" s="3">
        <v>45904</v>
      </c>
      <c r="C1244" s="2" t="s">
        <v>175</v>
      </c>
      <c r="D1244" s="4">
        <v>58918</v>
      </c>
    </row>
    <row r="1245" spans="1:4" x14ac:dyDescent="0.2">
      <c r="A1245" s="2" t="s">
        <v>274</v>
      </c>
      <c r="B1245" s="3">
        <v>45904</v>
      </c>
      <c r="C1245" s="2" t="s">
        <v>42</v>
      </c>
      <c r="D1245" s="4">
        <v>64359.87</v>
      </c>
    </row>
    <row r="1246" spans="1:4" x14ac:dyDescent="0.2">
      <c r="A1246" s="2" t="s">
        <v>73</v>
      </c>
      <c r="B1246" s="3">
        <v>45904</v>
      </c>
      <c r="C1246" s="2" t="s">
        <v>74</v>
      </c>
      <c r="D1246" s="4">
        <v>1400000</v>
      </c>
    </row>
    <row r="1247" spans="1:4" x14ac:dyDescent="0.2">
      <c r="A1247" s="2" t="s">
        <v>340</v>
      </c>
      <c r="B1247" s="3">
        <v>45904</v>
      </c>
      <c r="C1247" s="2" t="s">
        <v>135</v>
      </c>
      <c r="D1247" s="4">
        <v>1350</v>
      </c>
    </row>
    <row r="1248" spans="1:4" x14ac:dyDescent="0.2">
      <c r="A1248" s="2" t="s">
        <v>78</v>
      </c>
      <c r="B1248" s="3">
        <v>45904</v>
      </c>
      <c r="C1248" s="2" t="s">
        <v>492</v>
      </c>
      <c r="D1248" s="4">
        <v>310961.7</v>
      </c>
    </row>
    <row r="1249" spans="1:4" x14ac:dyDescent="0.2">
      <c r="A1249" s="2" t="s">
        <v>78</v>
      </c>
      <c r="B1249" s="3">
        <v>45904</v>
      </c>
      <c r="C1249" s="2" t="s">
        <v>492</v>
      </c>
      <c r="D1249" s="4">
        <v>415901.59</v>
      </c>
    </row>
    <row r="1250" spans="1:4" x14ac:dyDescent="0.2">
      <c r="A1250" s="2" t="s">
        <v>78</v>
      </c>
      <c r="B1250" s="3">
        <v>45904</v>
      </c>
      <c r="C1250" s="2" t="s">
        <v>492</v>
      </c>
      <c r="D1250" s="4">
        <v>636559.07999999996</v>
      </c>
    </row>
    <row r="1251" spans="1:4" x14ac:dyDescent="0.2">
      <c r="A1251" s="2" t="s">
        <v>78</v>
      </c>
      <c r="B1251" s="3">
        <v>45904</v>
      </c>
      <c r="C1251" s="2" t="s">
        <v>492</v>
      </c>
      <c r="D1251" s="4">
        <v>774090.08</v>
      </c>
    </row>
    <row r="1252" spans="1:4" x14ac:dyDescent="0.2">
      <c r="A1252" s="2" t="s">
        <v>639</v>
      </c>
      <c r="B1252" s="3">
        <v>45904</v>
      </c>
      <c r="C1252" s="2" t="s">
        <v>11</v>
      </c>
      <c r="D1252" s="4">
        <v>7376.21</v>
      </c>
    </row>
    <row r="1253" spans="1:4" x14ac:dyDescent="0.2">
      <c r="A1253" s="2" t="s">
        <v>364</v>
      </c>
      <c r="B1253" s="3">
        <v>45904</v>
      </c>
      <c r="C1253" t="s">
        <v>179</v>
      </c>
      <c r="D1253" s="4">
        <v>917.3</v>
      </c>
    </row>
    <row r="1254" spans="1:4" x14ac:dyDescent="0.2">
      <c r="A1254" s="2" t="s">
        <v>399</v>
      </c>
      <c r="B1254" s="3">
        <v>45904</v>
      </c>
      <c r="C1254" t="s">
        <v>179</v>
      </c>
      <c r="D1254" s="4">
        <v>9997.2199999999993</v>
      </c>
    </row>
    <row r="1255" spans="1:4" x14ac:dyDescent="0.2">
      <c r="A1255" s="2" t="s">
        <v>151</v>
      </c>
      <c r="B1255" s="3">
        <v>45904</v>
      </c>
      <c r="C1255" s="2" t="s">
        <v>780</v>
      </c>
      <c r="D1255" s="4">
        <v>10000</v>
      </c>
    </row>
    <row r="1256" spans="1:4" x14ac:dyDescent="0.2">
      <c r="A1256" s="2" t="s">
        <v>494</v>
      </c>
      <c r="B1256" s="3">
        <v>45904</v>
      </c>
      <c r="C1256" s="2" t="s">
        <v>135</v>
      </c>
      <c r="D1256" s="4">
        <v>1014.01</v>
      </c>
    </row>
    <row r="1257" spans="1:4" x14ac:dyDescent="0.2">
      <c r="A1257" s="2" t="s">
        <v>494</v>
      </c>
      <c r="B1257" s="3">
        <v>45904</v>
      </c>
      <c r="C1257" s="2" t="s">
        <v>172</v>
      </c>
      <c r="D1257" s="4">
        <v>634.14</v>
      </c>
    </row>
    <row r="1258" spans="1:4" x14ac:dyDescent="0.2">
      <c r="A1258" s="2" t="s">
        <v>494</v>
      </c>
      <c r="B1258" s="3">
        <v>45904</v>
      </c>
      <c r="C1258" t="s">
        <v>179</v>
      </c>
      <c r="D1258" s="4">
        <v>5879.39</v>
      </c>
    </row>
    <row r="1259" spans="1:4" x14ac:dyDescent="0.2">
      <c r="A1259" s="2" t="s">
        <v>277</v>
      </c>
      <c r="B1259" s="3">
        <v>45904</v>
      </c>
      <c r="C1259" s="2" t="s">
        <v>17</v>
      </c>
      <c r="D1259" s="4">
        <v>347672.01</v>
      </c>
    </row>
    <row r="1260" spans="1:4" x14ac:dyDescent="0.2">
      <c r="A1260" s="2" t="s">
        <v>277</v>
      </c>
      <c r="B1260" s="3">
        <v>45904</v>
      </c>
      <c r="C1260" s="2" t="s">
        <v>175</v>
      </c>
      <c r="D1260" s="4">
        <v>193325</v>
      </c>
    </row>
    <row r="1261" spans="1:4" x14ac:dyDescent="0.2">
      <c r="A1261" s="2" t="s">
        <v>403</v>
      </c>
      <c r="B1261" s="3">
        <v>45904</v>
      </c>
      <c r="C1261" s="2" t="s">
        <v>84</v>
      </c>
      <c r="D1261" s="4">
        <v>16931.349999999999</v>
      </c>
    </row>
    <row r="1262" spans="1:4" x14ac:dyDescent="0.2">
      <c r="A1262" s="2" t="s">
        <v>662</v>
      </c>
      <c r="B1262" s="3">
        <v>45904</v>
      </c>
      <c r="C1262" s="2" t="s">
        <v>42</v>
      </c>
      <c r="D1262" s="4">
        <v>63600</v>
      </c>
    </row>
    <row r="1263" spans="1:4" x14ac:dyDescent="0.2">
      <c r="A1263" s="2" t="s">
        <v>662</v>
      </c>
      <c r="B1263" s="3">
        <v>45904</v>
      </c>
      <c r="C1263" s="2" t="s">
        <v>42</v>
      </c>
      <c r="D1263" s="4">
        <v>63600</v>
      </c>
    </row>
    <row r="1264" spans="1:4" x14ac:dyDescent="0.2">
      <c r="A1264" s="2" t="s">
        <v>93</v>
      </c>
      <c r="B1264" s="3">
        <v>45904</v>
      </c>
      <c r="C1264" s="2" t="s">
        <v>13</v>
      </c>
      <c r="D1264" s="4">
        <v>39015</v>
      </c>
    </row>
    <row r="1265" spans="1:4" x14ac:dyDescent="0.2">
      <c r="A1265" s="2" t="s">
        <v>153</v>
      </c>
      <c r="B1265" s="3">
        <v>45904</v>
      </c>
      <c r="C1265" t="s">
        <v>147</v>
      </c>
      <c r="D1265" s="4">
        <v>2500</v>
      </c>
    </row>
    <row r="1266" spans="1:4" x14ac:dyDescent="0.2">
      <c r="A1266" s="2" t="s">
        <v>95</v>
      </c>
      <c r="B1266" s="3">
        <v>45904</v>
      </c>
      <c r="C1266" s="2" t="s">
        <v>21</v>
      </c>
      <c r="D1266" s="4">
        <v>5057.6000000000004</v>
      </c>
    </row>
    <row r="1267" spans="1:4" x14ac:dyDescent="0.2">
      <c r="A1267" s="2" t="s">
        <v>479</v>
      </c>
      <c r="B1267" s="3">
        <v>45904</v>
      </c>
      <c r="C1267" s="2" t="s">
        <v>17</v>
      </c>
      <c r="D1267" s="4">
        <v>660</v>
      </c>
    </row>
    <row r="1268" spans="1:4" x14ac:dyDescent="0.2">
      <c r="A1268" s="2" t="s">
        <v>217</v>
      </c>
      <c r="B1268" s="3">
        <v>45904</v>
      </c>
      <c r="C1268" s="2" t="s">
        <v>33</v>
      </c>
      <c r="D1268" s="4">
        <v>21186.47</v>
      </c>
    </row>
    <row r="1269" spans="1:4" x14ac:dyDescent="0.2">
      <c r="A1269" s="2" t="s">
        <v>307</v>
      </c>
      <c r="B1269" s="3">
        <v>45904</v>
      </c>
      <c r="C1269" t="s">
        <v>158</v>
      </c>
      <c r="D1269" s="4">
        <v>79704.800000000003</v>
      </c>
    </row>
    <row r="1270" spans="1:4" x14ac:dyDescent="0.2">
      <c r="A1270" s="2" t="s">
        <v>155</v>
      </c>
      <c r="B1270" s="3">
        <v>45904</v>
      </c>
      <c r="C1270" s="2" t="s">
        <v>1</v>
      </c>
      <c r="D1270" s="4">
        <v>14912.89</v>
      </c>
    </row>
    <row r="1271" spans="1:4" x14ac:dyDescent="0.2">
      <c r="A1271" s="2" t="s">
        <v>105</v>
      </c>
      <c r="B1271" s="3">
        <v>45904</v>
      </c>
      <c r="C1271" s="2" t="s">
        <v>13</v>
      </c>
      <c r="D1271" s="4">
        <v>64136.08</v>
      </c>
    </row>
    <row r="1272" spans="1:4" x14ac:dyDescent="0.2">
      <c r="A1272" s="2" t="s">
        <v>615</v>
      </c>
      <c r="B1272" s="3">
        <v>45904</v>
      </c>
      <c r="C1272" t="s">
        <v>781</v>
      </c>
      <c r="D1272" s="4">
        <v>2900</v>
      </c>
    </row>
    <row r="1273" spans="1:4" x14ac:dyDescent="0.2">
      <c r="A1273" s="2" t="s">
        <v>371</v>
      </c>
      <c r="B1273" s="3">
        <v>45904</v>
      </c>
      <c r="C1273" s="2" t="s">
        <v>33</v>
      </c>
      <c r="D1273" s="4">
        <v>5549</v>
      </c>
    </row>
    <row r="1274" spans="1:4" x14ac:dyDescent="0.2">
      <c r="A1274" s="2" t="s">
        <v>371</v>
      </c>
      <c r="B1274" s="3">
        <v>45904</v>
      </c>
      <c r="C1274" s="2" t="s">
        <v>33</v>
      </c>
      <c r="D1274" s="4">
        <v>3203.03</v>
      </c>
    </row>
    <row r="1275" spans="1:4" x14ac:dyDescent="0.2">
      <c r="A1275" s="2" t="s">
        <v>372</v>
      </c>
      <c r="B1275" s="3">
        <v>45904</v>
      </c>
      <c r="C1275" s="2" t="s">
        <v>33</v>
      </c>
      <c r="D1275" s="4">
        <v>3090.82</v>
      </c>
    </row>
    <row r="1276" spans="1:4" x14ac:dyDescent="0.2">
      <c r="A1276" s="2" t="s">
        <v>177</v>
      </c>
      <c r="B1276" s="3">
        <v>45904</v>
      </c>
      <c r="C1276" s="2" t="s">
        <v>71</v>
      </c>
      <c r="D1276" s="4">
        <v>13766.12</v>
      </c>
    </row>
    <row r="1277" spans="1:4" x14ac:dyDescent="0.2">
      <c r="A1277" s="2" t="s">
        <v>374</v>
      </c>
      <c r="B1277" s="3">
        <v>45904</v>
      </c>
      <c r="C1277" s="2" t="s">
        <v>13</v>
      </c>
      <c r="D1277" s="4">
        <v>92892.800000000003</v>
      </c>
    </row>
    <row r="1278" spans="1:4" x14ac:dyDescent="0.2">
      <c r="A1278" s="2" t="s">
        <v>225</v>
      </c>
      <c r="B1278" s="3">
        <v>45904</v>
      </c>
      <c r="C1278" s="2" t="s">
        <v>48</v>
      </c>
      <c r="D1278" s="4">
        <v>17400</v>
      </c>
    </row>
    <row r="1279" spans="1:4" x14ac:dyDescent="0.2">
      <c r="A1279" s="2" t="s">
        <v>384</v>
      </c>
      <c r="B1279" s="3">
        <v>45904</v>
      </c>
      <c r="C1279" s="2" t="s">
        <v>15</v>
      </c>
      <c r="D1279" s="4">
        <v>9536.64</v>
      </c>
    </row>
    <row r="1280" spans="1:4" x14ac:dyDescent="0.2">
      <c r="A1280" s="2" t="s">
        <v>375</v>
      </c>
      <c r="B1280" s="3">
        <v>45904</v>
      </c>
      <c r="C1280" t="s">
        <v>713</v>
      </c>
      <c r="D1280" s="4">
        <v>24598.959999999999</v>
      </c>
    </row>
    <row r="1281" spans="1:4" x14ac:dyDescent="0.2">
      <c r="A1281" s="2" t="s">
        <v>156</v>
      </c>
      <c r="B1281" s="3">
        <v>45904</v>
      </c>
      <c r="C1281" s="2" t="s">
        <v>782</v>
      </c>
      <c r="D1281" s="4">
        <v>10000</v>
      </c>
    </row>
    <row r="1282" spans="1:4" x14ac:dyDescent="0.2">
      <c r="A1282" s="2" t="s">
        <v>119</v>
      </c>
      <c r="B1282" s="3">
        <v>45904</v>
      </c>
      <c r="C1282" s="2" t="s">
        <v>13</v>
      </c>
      <c r="D1282" s="4">
        <v>11321.6</v>
      </c>
    </row>
    <row r="1283" spans="1:4" x14ac:dyDescent="0.2">
      <c r="A1283" s="2" t="s">
        <v>255</v>
      </c>
      <c r="B1283" s="3">
        <v>45904</v>
      </c>
      <c r="C1283" s="2" t="s">
        <v>1</v>
      </c>
      <c r="D1283" s="4">
        <v>2690.89</v>
      </c>
    </row>
    <row r="1284" spans="1:4" x14ac:dyDescent="0.2">
      <c r="A1284" s="2" t="s">
        <v>230</v>
      </c>
      <c r="B1284" s="3">
        <v>45904</v>
      </c>
      <c r="C1284" s="2" t="s">
        <v>33</v>
      </c>
      <c r="D1284" s="4">
        <v>29464</v>
      </c>
    </row>
    <row r="1285" spans="1:4" x14ac:dyDescent="0.2">
      <c r="A1285" s="2" t="s">
        <v>230</v>
      </c>
      <c r="B1285" s="3">
        <v>45904</v>
      </c>
      <c r="C1285" s="2" t="s">
        <v>33</v>
      </c>
      <c r="D1285" s="4">
        <v>15024</v>
      </c>
    </row>
    <row r="1286" spans="1:4" x14ac:dyDescent="0.2">
      <c r="A1286" s="2" t="s">
        <v>122</v>
      </c>
      <c r="B1286" s="3">
        <v>45904</v>
      </c>
      <c r="C1286" s="2" t="s">
        <v>33</v>
      </c>
      <c r="D1286" s="4">
        <v>2900</v>
      </c>
    </row>
    <row r="1287" spans="1:4" x14ac:dyDescent="0.2">
      <c r="A1287" s="2" t="s">
        <v>123</v>
      </c>
      <c r="B1287" s="3">
        <v>45904</v>
      </c>
      <c r="C1287" s="2" t="s">
        <v>17</v>
      </c>
      <c r="D1287" s="4">
        <v>40000</v>
      </c>
    </row>
    <row r="1288" spans="1:4" x14ac:dyDescent="0.2">
      <c r="A1288" s="2" t="s">
        <v>124</v>
      </c>
      <c r="B1288" s="3">
        <v>45904</v>
      </c>
      <c r="C1288" s="2" t="s">
        <v>33</v>
      </c>
      <c r="D1288" s="4">
        <v>4200.0200000000004</v>
      </c>
    </row>
    <row r="1289" spans="1:4" x14ac:dyDescent="0.2">
      <c r="A1289" s="2" t="s">
        <v>311</v>
      </c>
      <c r="B1289" s="3">
        <v>45904</v>
      </c>
      <c r="C1289" s="2" t="s">
        <v>13</v>
      </c>
      <c r="D1289" s="4">
        <v>5000.03</v>
      </c>
    </row>
    <row r="1290" spans="1:4" x14ac:dyDescent="0.2">
      <c r="A1290" s="2" t="s">
        <v>235</v>
      </c>
      <c r="B1290" s="3">
        <v>45904</v>
      </c>
      <c r="C1290" s="2" t="s">
        <v>11</v>
      </c>
      <c r="D1290" s="4">
        <v>1566.33</v>
      </c>
    </row>
    <row r="1291" spans="1:4" x14ac:dyDescent="0.2">
      <c r="A1291" s="2" t="s">
        <v>663</v>
      </c>
      <c r="B1291" s="3">
        <v>45904</v>
      </c>
      <c r="C1291" s="2" t="s">
        <v>17</v>
      </c>
      <c r="D1291" s="4">
        <v>684</v>
      </c>
    </row>
    <row r="1292" spans="1:4" x14ac:dyDescent="0.2">
      <c r="A1292" s="2" t="s">
        <v>455</v>
      </c>
      <c r="B1292" s="3">
        <v>45904</v>
      </c>
      <c r="C1292" s="2" t="s">
        <v>11</v>
      </c>
      <c r="D1292" s="4">
        <v>75655.429999999993</v>
      </c>
    </row>
    <row r="1293" spans="1:4" x14ac:dyDescent="0.2">
      <c r="A1293" s="2" t="s">
        <v>160</v>
      </c>
      <c r="B1293" s="3">
        <v>45904</v>
      </c>
      <c r="C1293" s="2" t="s">
        <v>783</v>
      </c>
      <c r="D1293" s="4">
        <v>10000</v>
      </c>
    </row>
    <row r="1294" spans="1:4" x14ac:dyDescent="0.2">
      <c r="A1294" s="2" t="s">
        <v>423</v>
      </c>
      <c r="B1294" s="3">
        <v>45904</v>
      </c>
      <c r="C1294" s="2" t="s">
        <v>33</v>
      </c>
      <c r="D1294" s="4">
        <v>9860</v>
      </c>
    </row>
    <row r="1295" spans="1:4" x14ac:dyDescent="0.2">
      <c r="A1295" s="2" t="s">
        <v>133</v>
      </c>
      <c r="B1295" s="3">
        <v>45904</v>
      </c>
      <c r="C1295" s="2" t="s">
        <v>21</v>
      </c>
      <c r="D1295" s="4">
        <v>2900</v>
      </c>
    </row>
    <row r="1296" spans="1:4" x14ac:dyDescent="0.2">
      <c r="A1296" s="2" t="s">
        <v>379</v>
      </c>
      <c r="B1296" s="3">
        <v>45904</v>
      </c>
      <c r="C1296" t="s">
        <v>179</v>
      </c>
      <c r="D1296" s="4">
        <v>8095.01</v>
      </c>
    </row>
    <row r="1297" spans="1:4" x14ac:dyDescent="0.2">
      <c r="A1297" s="2" t="s">
        <v>350</v>
      </c>
      <c r="B1297" s="3">
        <v>45905</v>
      </c>
      <c r="C1297" s="2" t="s">
        <v>158</v>
      </c>
      <c r="D1297" s="4">
        <v>44786.8</v>
      </c>
    </row>
    <row r="1298" spans="1:4" x14ac:dyDescent="0.2">
      <c r="A1298" s="2" t="s">
        <v>350</v>
      </c>
      <c r="B1298" s="3">
        <v>45905</v>
      </c>
      <c r="C1298" s="2" t="s">
        <v>158</v>
      </c>
      <c r="D1298" s="4">
        <v>302838.81</v>
      </c>
    </row>
    <row r="1299" spans="1:4" x14ac:dyDescent="0.2">
      <c r="A1299" s="2" t="s">
        <v>352</v>
      </c>
      <c r="B1299" s="3">
        <v>45905</v>
      </c>
      <c r="C1299" s="2" t="s">
        <v>158</v>
      </c>
      <c r="D1299" s="4">
        <v>35433.300000000003</v>
      </c>
    </row>
    <row r="1300" spans="1:4" x14ac:dyDescent="0.2">
      <c r="A1300" s="2" t="s">
        <v>352</v>
      </c>
      <c r="B1300" s="3">
        <v>45905</v>
      </c>
      <c r="C1300" t="s">
        <v>158</v>
      </c>
      <c r="D1300" s="4">
        <v>121455</v>
      </c>
    </row>
    <row r="1301" spans="1:4" x14ac:dyDescent="0.2">
      <c r="A1301" s="2" t="s">
        <v>352</v>
      </c>
      <c r="B1301" s="3">
        <v>45905</v>
      </c>
      <c r="C1301" t="s">
        <v>158</v>
      </c>
      <c r="D1301" s="4">
        <v>121455</v>
      </c>
    </row>
    <row r="1302" spans="1:4" x14ac:dyDescent="0.2">
      <c r="A1302" s="2" t="s">
        <v>578</v>
      </c>
      <c r="B1302" s="3">
        <v>45905</v>
      </c>
      <c r="C1302" s="2" t="s">
        <v>342</v>
      </c>
      <c r="D1302" s="4">
        <v>106400.62</v>
      </c>
    </row>
    <row r="1303" spans="1:4" x14ac:dyDescent="0.2">
      <c r="A1303" s="2" t="s">
        <v>100</v>
      </c>
      <c r="B1303" s="3">
        <v>45905</v>
      </c>
      <c r="C1303" s="2" t="s">
        <v>101</v>
      </c>
      <c r="D1303" s="4">
        <v>6312128.3499999996</v>
      </c>
    </row>
    <row r="1304" spans="1:4" x14ac:dyDescent="0.2">
      <c r="A1304" s="2" t="s">
        <v>157</v>
      </c>
      <c r="B1304" s="3">
        <v>45905</v>
      </c>
      <c r="C1304" s="2" t="s">
        <v>158</v>
      </c>
      <c r="D1304" s="4">
        <v>110000</v>
      </c>
    </row>
    <row r="1305" spans="1:4" x14ac:dyDescent="0.2">
      <c r="A1305" s="2" t="s">
        <v>159</v>
      </c>
      <c r="B1305" s="3">
        <v>45905</v>
      </c>
      <c r="C1305" s="2" t="s">
        <v>158</v>
      </c>
      <c r="D1305" s="4">
        <v>399641.52</v>
      </c>
    </row>
    <row r="1306" spans="1:4" x14ac:dyDescent="0.2">
      <c r="A1306" s="2" t="s">
        <v>159</v>
      </c>
      <c r="B1306" s="3">
        <v>45905</v>
      </c>
      <c r="C1306" s="2" t="s">
        <v>158</v>
      </c>
      <c r="D1306" s="4">
        <v>445614</v>
      </c>
    </row>
    <row r="1307" spans="1:4" x14ac:dyDescent="0.2">
      <c r="A1307" s="2" t="s">
        <v>159</v>
      </c>
      <c r="B1307" s="3">
        <v>45905</v>
      </c>
      <c r="C1307" s="2" t="s">
        <v>158</v>
      </c>
      <c r="D1307" s="4">
        <v>309107.19</v>
      </c>
    </row>
    <row r="1308" spans="1:4" x14ac:dyDescent="0.2">
      <c r="A1308" s="2" t="s">
        <v>159</v>
      </c>
      <c r="B1308" s="3">
        <v>45905</v>
      </c>
      <c r="C1308" s="2" t="s">
        <v>158</v>
      </c>
      <c r="D1308" s="4">
        <v>518881.03</v>
      </c>
    </row>
    <row r="1309" spans="1:4" x14ac:dyDescent="0.2">
      <c r="A1309" s="2" t="s">
        <v>159</v>
      </c>
      <c r="B1309" s="3">
        <v>45905</v>
      </c>
      <c r="C1309" s="2" t="s">
        <v>158</v>
      </c>
      <c r="D1309" s="4">
        <v>1477497.87</v>
      </c>
    </row>
    <row r="1310" spans="1:4" x14ac:dyDescent="0.2">
      <c r="A1310" s="2" t="s">
        <v>159</v>
      </c>
      <c r="B1310" s="3">
        <v>45905</v>
      </c>
      <c r="C1310" t="s">
        <v>158</v>
      </c>
      <c r="D1310" s="4">
        <v>121455</v>
      </c>
    </row>
    <row r="1311" spans="1:4" x14ac:dyDescent="0.2">
      <c r="A1311" s="2" t="s">
        <v>354</v>
      </c>
      <c r="B1311" s="3">
        <v>45906</v>
      </c>
      <c r="C1311" t="s">
        <v>135</v>
      </c>
      <c r="D1311" s="4">
        <v>13800</v>
      </c>
    </row>
    <row r="1312" spans="1:4" x14ac:dyDescent="0.2">
      <c r="A1312" s="2" t="s">
        <v>629</v>
      </c>
      <c r="B1312" s="3">
        <v>45908</v>
      </c>
      <c r="C1312" s="2" t="s">
        <v>293</v>
      </c>
      <c r="D1312" s="4">
        <v>454.55</v>
      </c>
    </row>
    <row r="1313" spans="1:4" x14ac:dyDescent="0.2">
      <c r="A1313" s="2" t="s">
        <v>170</v>
      </c>
      <c r="B1313" s="3">
        <v>45910</v>
      </c>
      <c r="C1313" s="2" t="s">
        <v>171</v>
      </c>
      <c r="D1313" s="4">
        <v>278071.38</v>
      </c>
    </row>
    <row r="1314" spans="1:4" x14ac:dyDescent="0.2">
      <c r="A1314" s="2" t="s">
        <v>170</v>
      </c>
      <c r="B1314" s="3">
        <v>45910</v>
      </c>
      <c r="C1314" s="2" t="s">
        <v>171</v>
      </c>
      <c r="D1314" s="4">
        <v>359073.61</v>
      </c>
    </row>
    <row r="1315" spans="1:4" x14ac:dyDescent="0.2">
      <c r="A1315" s="2" t="s">
        <v>201</v>
      </c>
      <c r="B1315" s="3">
        <v>45910</v>
      </c>
      <c r="C1315" s="2" t="s">
        <v>48</v>
      </c>
      <c r="D1315" s="4">
        <v>17212.5</v>
      </c>
    </row>
    <row r="1316" spans="1:4" x14ac:dyDescent="0.2">
      <c r="A1316" s="2" t="s">
        <v>240</v>
      </c>
      <c r="B1316" s="3">
        <v>45910</v>
      </c>
      <c r="C1316" s="2" t="s">
        <v>241</v>
      </c>
      <c r="D1316" s="4">
        <v>16292659.66</v>
      </c>
    </row>
    <row r="1317" spans="1:4" x14ac:dyDescent="0.2">
      <c r="A1317" s="2" t="s">
        <v>664</v>
      </c>
      <c r="B1317" s="3">
        <v>45910</v>
      </c>
      <c r="C1317" s="2" t="s">
        <v>784</v>
      </c>
      <c r="D1317" s="4">
        <v>4000</v>
      </c>
    </row>
    <row r="1318" spans="1:4" x14ac:dyDescent="0.2">
      <c r="A1318" s="2" t="s">
        <v>665</v>
      </c>
      <c r="B1318" s="3">
        <v>45910</v>
      </c>
      <c r="C1318" t="s">
        <v>784</v>
      </c>
      <c r="D1318" s="4">
        <v>4000</v>
      </c>
    </row>
    <row r="1319" spans="1:4" x14ac:dyDescent="0.2">
      <c r="A1319" s="2" t="s">
        <v>666</v>
      </c>
      <c r="B1319" s="3">
        <v>45910</v>
      </c>
      <c r="C1319" t="s">
        <v>784</v>
      </c>
      <c r="D1319" s="4">
        <v>4000</v>
      </c>
    </row>
    <row r="1320" spans="1:4" x14ac:dyDescent="0.2">
      <c r="A1320" s="2" t="s">
        <v>667</v>
      </c>
      <c r="B1320" s="3">
        <v>45910</v>
      </c>
      <c r="C1320" s="2" t="s">
        <v>784</v>
      </c>
      <c r="D1320" s="4">
        <v>4000</v>
      </c>
    </row>
    <row r="1321" spans="1:4" x14ac:dyDescent="0.2">
      <c r="A1321" s="2" t="s">
        <v>140</v>
      </c>
      <c r="B1321" s="3">
        <v>45911</v>
      </c>
      <c r="C1321" t="s">
        <v>179</v>
      </c>
      <c r="D1321" s="4">
        <v>1134.3499999999999</v>
      </c>
    </row>
    <row r="1322" spans="1:4" x14ac:dyDescent="0.2">
      <c r="A1322" s="2" t="s">
        <v>187</v>
      </c>
      <c r="B1322" s="3">
        <v>45911</v>
      </c>
      <c r="C1322" s="2" t="s">
        <v>152</v>
      </c>
      <c r="D1322" s="4">
        <v>55170.26</v>
      </c>
    </row>
    <row r="1323" spans="1:4" x14ac:dyDescent="0.2">
      <c r="A1323" s="2" t="s">
        <v>381</v>
      </c>
      <c r="B1323" s="3">
        <v>45911</v>
      </c>
      <c r="C1323" t="s">
        <v>179</v>
      </c>
      <c r="D1323" s="4">
        <v>1000</v>
      </c>
    </row>
    <row r="1324" spans="1:4" x14ac:dyDescent="0.2">
      <c r="A1324" s="2" t="s">
        <v>626</v>
      </c>
      <c r="B1324" s="3">
        <v>45911</v>
      </c>
      <c r="C1324" s="2" t="s">
        <v>785</v>
      </c>
      <c r="D1324" s="4">
        <v>10000</v>
      </c>
    </row>
    <row r="1325" spans="1:4" x14ac:dyDescent="0.2">
      <c r="A1325" s="2" t="s">
        <v>626</v>
      </c>
      <c r="B1325" s="3">
        <v>45911</v>
      </c>
      <c r="C1325" t="s">
        <v>179</v>
      </c>
      <c r="D1325" s="4">
        <v>5000</v>
      </c>
    </row>
    <row r="1326" spans="1:4" x14ac:dyDescent="0.2">
      <c r="A1326" s="2" t="s">
        <v>458</v>
      </c>
      <c r="B1326" s="3">
        <v>45911</v>
      </c>
      <c r="C1326" s="2" t="s">
        <v>135</v>
      </c>
      <c r="D1326" s="4">
        <v>74967.69</v>
      </c>
    </row>
    <row r="1327" spans="1:4" x14ac:dyDescent="0.2">
      <c r="A1327" s="2" t="s">
        <v>264</v>
      </c>
      <c r="B1327" s="3">
        <v>45911</v>
      </c>
      <c r="C1327" s="2" t="s">
        <v>197</v>
      </c>
      <c r="D1327" s="4">
        <v>22728.2</v>
      </c>
    </row>
    <row r="1328" spans="1:4" x14ac:dyDescent="0.2">
      <c r="A1328" s="2" t="s">
        <v>188</v>
      </c>
      <c r="B1328" s="3">
        <v>45911</v>
      </c>
      <c r="C1328" s="2" t="s">
        <v>48</v>
      </c>
      <c r="D1328" s="4">
        <v>58000</v>
      </c>
    </row>
    <row r="1329" spans="1:4" x14ac:dyDescent="0.2">
      <c r="A1329" s="2" t="s">
        <v>265</v>
      </c>
      <c r="B1329" s="3">
        <v>45911</v>
      </c>
      <c r="C1329" s="2" t="s">
        <v>197</v>
      </c>
      <c r="D1329" s="4">
        <v>11958.1</v>
      </c>
    </row>
    <row r="1330" spans="1:4" x14ac:dyDescent="0.2">
      <c r="A1330" s="2" t="s">
        <v>389</v>
      </c>
      <c r="B1330" s="3">
        <v>45911</v>
      </c>
      <c r="C1330" t="s">
        <v>179</v>
      </c>
      <c r="D1330" s="4">
        <v>1594</v>
      </c>
    </row>
    <row r="1331" spans="1:4" x14ac:dyDescent="0.2">
      <c r="A1331" s="2" t="s">
        <v>191</v>
      </c>
      <c r="B1331" s="3">
        <v>45911</v>
      </c>
      <c r="C1331" s="2" t="s">
        <v>48</v>
      </c>
      <c r="D1331" s="4">
        <v>11600</v>
      </c>
    </row>
    <row r="1332" spans="1:4" x14ac:dyDescent="0.2">
      <c r="A1332" s="2" t="s">
        <v>266</v>
      </c>
      <c r="B1332" s="3">
        <v>45911</v>
      </c>
      <c r="C1332" s="2" t="s">
        <v>197</v>
      </c>
      <c r="D1332" s="4">
        <v>29543.599999999999</v>
      </c>
    </row>
    <row r="1333" spans="1:4" x14ac:dyDescent="0.2">
      <c r="A1333" s="2" t="s">
        <v>334</v>
      </c>
      <c r="B1333" s="3">
        <v>45911</v>
      </c>
      <c r="C1333" s="2" t="s">
        <v>33</v>
      </c>
      <c r="D1333" s="4">
        <v>45820</v>
      </c>
    </row>
    <row r="1334" spans="1:4" x14ac:dyDescent="0.2">
      <c r="A1334" s="2" t="s">
        <v>143</v>
      </c>
      <c r="B1334" s="3">
        <v>45911</v>
      </c>
      <c r="C1334" t="s">
        <v>179</v>
      </c>
      <c r="D1334" s="4">
        <v>9991.5400000000009</v>
      </c>
    </row>
    <row r="1335" spans="1:4" x14ac:dyDescent="0.2">
      <c r="A1335" s="2" t="s">
        <v>178</v>
      </c>
      <c r="B1335" s="3">
        <v>45911</v>
      </c>
      <c r="C1335" t="s">
        <v>179</v>
      </c>
      <c r="D1335" s="4">
        <v>8000</v>
      </c>
    </row>
    <row r="1336" spans="1:4" x14ac:dyDescent="0.2">
      <c r="A1336" s="2" t="s">
        <v>194</v>
      </c>
      <c r="B1336" s="3">
        <v>45911</v>
      </c>
      <c r="C1336" s="2" t="s">
        <v>48</v>
      </c>
      <c r="D1336" s="4">
        <v>11600</v>
      </c>
    </row>
    <row r="1337" spans="1:4" x14ac:dyDescent="0.2">
      <c r="A1337" s="2" t="s">
        <v>668</v>
      </c>
      <c r="B1337" s="3">
        <v>45911</v>
      </c>
      <c r="C1337" s="2" t="s">
        <v>13</v>
      </c>
      <c r="D1337" s="4">
        <v>2906.96</v>
      </c>
    </row>
    <row r="1338" spans="1:4" x14ac:dyDescent="0.2">
      <c r="A1338" s="2" t="s">
        <v>195</v>
      </c>
      <c r="B1338" s="3">
        <v>45911</v>
      </c>
      <c r="C1338" s="2" t="s">
        <v>48</v>
      </c>
      <c r="D1338" s="4">
        <v>58000</v>
      </c>
    </row>
    <row r="1339" spans="1:4" x14ac:dyDescent="0.2">
      <c r="A1339" s="2" t="s">
        <v>267</v>
      </c>
      <c r="B1339" s="3">
        <v>45911</v>
      </c>
      <c r="C1339" s="2" t="s">
        <v>48</v>
      </c>
      <c r="D1339" s="4">
        <v>34800</v>
      </c>
    </row>
    <row r="1340" spans="1:4" x14ac:dyDescent="0.2">
      <c r="A1340" s="2" t="s">
        <v>196</v>
      </c>
      <c r="B1340" s="3">
        <v>45911</v>
      </c>
      <c r="C1340" s="2" t="s">
        <v>197</v>
      </c>
      <c r="D1340" s="4">
        <v>15260.6</v>
      </c>
    </row>
    <row r="1341" spans="1:4" x14ac:dyDescent="0.2">
      <c r="A1341" s="2" t="s">
        <v>354</v>
      </c>
      <c r="B1341" s="3">
        <v>45911</v>
      </c>
      <c r="C1341" t="s">
        <v>135</v>
      </c>
      <c r="D1341" s="4">
        <v>11600</v>
      </c>
    </row>
    <row r="1342" spans="1:4" x14ac:dyDescent="0.2">
      <c r="A1342" s="2" t="s">
        <v>354</v>
      </c>
      <c r="B1342" s="3">
        <v>45911</v>
      </c>
      <c r="C1342" t="s">
        <v>135</v>
      </c>
      <c r="D1342" s="4">
        <v>2000</v>
      </c>
    </row>
    <row r="1343" spans="1:4" x14ac:dyDescent="0.2">
      <c r="A1343" s="2" t="s">
        <v>268</v>
      </c>
      <c r="B1343" s="3">
        <v>45911</v>
      </c>
      <c r="C1343" s="2" t="s">
        <v>786</v>
      </c>
      <c r="D1343" s="4">
        <v>28687.5</v>
      </c>
    </row>
    <row r="1344" spans="1:4" x14ac:dyDescent="0.2">
      <c r="A1344" s="2" t="s">
        <v>317</v>
      </c>
      <c r="B1344" s="3">
        <v>45911</v>
      </c>
      <c r="C1344" s="2" t="s">
        <v>17</v>
      </c>
      <c r="D1344" s="4">
        <v>5000</v>
      </c>
    </row>
    <row r="1345" spans="1:4" x14ac:dyDescent="0.2">
      <c r="A1345" s="2" t="s">
        <v>297</v>
      </c>
      <c r="B1345" s="3">
        <v>45911</v>
      </c>
      <c r="C1345" s="2" t="s">
        <v>197</v>
      </c>
      <c r="D1345" s="4">
        <v>187853.2</v>
      </c>
    </row>
    <row r="1346" spans="1:4" x14ac:dyDescent="0.2">
      <c r="A1346" s="2" t="s">
        <v>299</v>
      </c>
      <c r="B1346" s="3">
        <v>45911</v>
      </c>
      <c r="C1346" s="2" t="s">
        <v>33</v>
      </c>
      <c r="D1346" s="4">
        <v>1305</v>
      </c>
    </row>
    <row r="1347" spans="1:4" x14ac:dyDescent="0.2">
      <c r="A1347" s="2" t="s">
        <v>299</v>
      </c>
      <c r="B1347" s="3">
        <v>45911</v>
      </c>
      <c r="C1347" s="2" t="s">
        <v>33</v>
      </c>
      <c r="D1347" s="4">
        <v>1305</v>
      </c>
    </row>
    <row r="1348" spans="1:4" x14ac:dyDescent="0.2">
      <c r="A1348" s="2" t="s">
        <v>45</v>
      </c>
      <c r="B1348" s="3">
        <v>45911</v>
      </c>
      <c r="C1348" s="2" t="s">
        <v>33</v>
      </c>
      <c r="D1348" s="4">
        <v>41374</v>
      </c>
    </row>
    <row r="1349" spans="1:4" x14ac:dyDescent="0.2">
      <c r="A1349" s="2" t="s">
        <v>45</v>
      </c>
      <c r="B1349" s="3">
        <v>45911</v>
      </c>
      <c r="C1349" s="2" t="s">
        <v>33</v>
      </c>
      <c r="D1349" s="4">
        <v>18576</v>
      </c>
    </row>
    <row r="1350" spans="1:4" x14ac:dyDescent="0.2">
      <c r="A1350" s="2" t="s">
        <v>355</v>
      </c>
      <c r="B1350" s="3">
        <v>45911</v>
      </c>
      <c r="C1350" t="s">
        <v>179</v>
      </c>
      <c r="D1350" s="4">
        <v>1000</v>
      </c>
    </row>
    <row r="1351" spans="1:4" x14ac:dyDescent="0.2">
      <c r="A1351" s="2" t="s">
        <v>200</v>
      </c>
      <c r="B1351" s="3">
        <v>45911</v>
      </c>
      <c r="C1351" s="2" t="s">
        <v>48</v>
      </c>
      <c r="D1351" s="4">
        <v>11600</v>
      </c>
    </row>
    <row r="1352" spans="1:4" x14ac:dyDescent="0.2">
      <c r="A1352" s="2" t="s">
        <v>356</v>
      </c>
      <c r="B1352" s="3">
        <v>45911</v>
      </c>
      <c r="C1352" t="s">
        <v>179</v>
      </c>
      <c r="D1352" s="4">
        <v>1500</v>
      </c>
    </row>
    <row r="1353" spans="1:4" x14ac:dyDescent="0.2">
      <c r="A1353" s="2" t="s">
        <v>438</v>
      </c>
      <c r="B1353" s="3">
        <v>45911</v>
      </c>
      <c r="C1353" s="2" t="s">
        <v>138</v>
      </c>
      <c r="D1353" s="4">
        <v>5950.94</v>
      </c>
    </row>
    <row r="1354" spans="1:4" x14ac:dyDescent="0.2">
      <c r="A1354" s="2" t="s">
        <v>203</v>
      </c>
      <c r="B1354" s="3">
        <v>45911</v>
      </c>
      <c r="C1354" s="2" t="s">
        <v>197</v>
      </c>
      <c r="D1354" s="4">
        <v>23433.21</v>
      </c>
    </row>
    <row r="1355" spans="1:4" x14ac:dyDescent="0.2">
      <c r="A1355" s="2" t="s">
        <v>272</v>
      </c>
      <c r="B1355" s="3">
        <v>45911</v>
      </c>
      <c r="C1355" s="2" t="s">
        <v>197</v>
      </c>
      <c r="D1355" s="4">
        <v>71185.899999999994</v>
      </c>
    </row>
    <row r="1356" spans="1:4" x14ac:dyDescent="0.2">
      <c r="A1356" s="2" t="s">
        <v>205</v>
      </c>
      <c r="B1356" s="3">
        <v>45911</v>
      </c>
      <c r="C1356" s="2" t="s">
        <v>48</v>
      </c>
      <c r="D1356" s="4">
        <v>11600</v>
      </c>
    </row>
    <row r="1357" spans="1:4" x14ac:dyDescent="0.2">
      <c r="A1357" s="2" t="s">
        <v>359</v>
      </c>
      <c r="B1357" s="3">
        <v>45911</v>
      </c>
      <c r="C1357" s="2" t="s">
        <v>135</v>
      </c>
      <c r="D1357" s="4">
        <v>816</v>
      </c>
    </row>
    <row r="1358" spans="1:4" x14ac:dyDescent="0.2">
      <c r="A1358" s="2" t="s">
        <v>359</v>
      </c>
      <c r="B1358" s="3">
        <v>45911</v>
      </c>
      <c r="C1358" t="s">
        <v>179</v>
      </c>
      <c r="D1358" s="4">
        <v>12428.67</v>
      </c>
    </row>
    <row r="1359" spans="1:4" x14ac:dyDescent="0.2">
      <c r="A1359" s="2" t="s">
        <v>628</v>
      </c>
      <c r="B1359" s="3">
        <v>45911</v>
      </c>
      <c r="C1359" s="2" t="s">
        <v>787</v>
      </c>
      <c r="D1359" s="4">
        <v>10000</v>
      </c>
    </row>
    <row r="1360" spans="1:4" x14ac:dyDescent="0.2">
      <c r="A1360" s="2" t="s">
        <v>145</v>
      </c>
      <c r="B1360" s="3">
        <v>45911</v>
      </c>
      <c r="C1360" s="2" t="s">
        <v>788</v>
      </c>
      <c r="D1360" s="4">
        <v>10000</v>
      </c>
    </row>
    <row r="1361" spans="1:4" x14ac:dyDescent="0.2">
      <c r="A1361" s="2" t="s">
        <v>605</v>
      </c>
      <c r="B1361" s="3">
        <v>45911</v>
      </c>
      <c r="C1361" t="s">
        <v>179</v>
      </c>
      <c r="D1361" s="4">
        <v>2094.34</v>
      </c>
    </row>
    <row r="1362" spans="1:4" x14ac:dyDescent="0.2">
      <c r="A1362" s="2" t="s">
        <v>319</v>
      </c>
      <c r="B1362" s="3">
        <v>45911</v>
      </c>
      <c r="C1362" s="2" t="s">
        <v>33</v>
      </c>
      <c r="D1362" s="4">
        <v>7540</v>
      </c>
    </row>
    <row r="1363" spans="1:4" x14ac:dyDescent="0.2">
      <c r="A1363" s="2" t="s">
        <v>319</v>
      </c>
      <c r="B1363" s="3">
        <v>45911</v>
      </c>
      <c r="C1363" s="2" t="s">
        <v>33</v>
      </c>
      <c r="D1363" s="4">
        <v>4524</v>
      </c>
    </row>
    <row r="1364" spans="1:4" x14ac:dyDescent="0.2">
      <c r="A1364" s="2" t="s">
        <v>209</v>
      </c>
      <c r="B1364" s="3">
        <v>45911</v>
      </c>
      <c r="C1364" s="2" t="s">
        <v>48</v>
      </c>
      <c r="D1364" s="4">
        <v>116000</v>
      </c>
    </row>
    <row r="1365" spans="1:4" x14ac:dyDescent="0.2">
      <c r="A1365" s="2" t="s">
        <v>242</v>
      </c>
      <c r="B1365" s="3">
        <v>45911</v>
      </c>
      <c r="C1365" s="2" t="s">
        <v>243</v>
      </c>
      <c r="D1365" s="4">
        <v>334736.43</v>
      </c>
    </row>
    <row r="1366" spans="1:4" x14ac:dyDescent="0.2">
      <c r="A1366" s="2" t="s">
        <v>273</v>
      </c>
      <c r="B1366" s="3">
        <v>45911</v>
      </c>
      <c r="C1366" s="2" t="s">
        <v>197</v>
      </c>
      <c r="D1366" s="4">
        <v>25552.02</v>
      </c>
    </row>
    <row r="1367" spans="1:4" x14ac:dyDescent="0.2">
      <c r="A1367" s="2" t="s">
        <v>180</v>
      </c>
      <c r="B1367" s="3">
        <v>45911</v>
      </c>
      <c r="C1367" s="2" t="s">
        <v>152</v>
      </c>
      <c r="D1367" s="4">
        <v>8000</v>
      </c>
    </row>
    <row r="1368" spans="1:4" x14ac:dyDescent="0.2">
      <c r="A1368" s="2" t="s">
        <v>669</v>
      </c>
      <c r="B1368" s="3">
        <v>45911</v>
      </c>
      <c r="C1368" t="s">
        <v>731</v>
      </c>
      <c r="D1368" s="4">
        <v>3000</v>
      </c>
    </row>
    <row r="1369" spans="1:4" x14ac:dyDescent="0.2">
      <c r="A1369" s="2" t="s">
        <v>463</v>
      </c>
      <c r="B1369" s="3">
        <v>45911</v>
      </c>
      <c r="C1369" t="s">
        <v>179</v>
      </c>
      <c r="D1369" s="4">
        <v>1487</v>
      </c>
    </row>
    <row r="1370" spans="1:4" x14ac:dyDescent="0.2">
      <c r="A1370" s="2" t="s">
        <v>670</v>
      </c>
      <c r="B1370" s="3">
        <v>45911</v>
      </c>
      <c r="C1370" s="2" t="s">
        <v>789</v>
      </c>
      <c r="D1370" s="4">
        <v>13600</v>
      </c>
    </row>
    <row r="1371" spans="1:4" x14ac:dyDescent="0.2">
      <c r="A1371" s="2" t="s">
        <v>335</v>
      </c>
      <c r="B1371" s="3">
        <v>45911</v>
      </c>
      <c r="C1371" s="2" t="s">
        <v>125</v>
      </c>
      <c r="D1371" s="4">
        <v>3890.64</v>
      </c>
    </row>
    <row r="1372" spans="1:4" x14ac:dyDescent="0.2">
      <c r="A1372" s="2" t="s">
        <v>70</v>
      </c>
      <c r="B1372" s="3">
        <v>45911</v>
      </c>
      <c r="C1372" s="2" t="s">
        <v>71</v>
      </c>
      <c r="D1372" s="4">
        <v>278052</v>
      </c>
    </row>
    <row r="1373" spans="1:4" x14ac:dyDescent="0.2">
      <c r="A1373" s="2" t="s">
        <v>275</v>
      </c>
      <c r="B1373" s="3">
        <v>45911</v>
      </c>
      <c r="C1373" s="2" t="s">
        <v>197</v>
      </c>
      <c r="D1373" s="4">
        <v>19904.2</v>
      </c>
    </row>
    <row r="1374" spans="1:4" x14ac:dyDescent="0.2">
      <c r="A1374" s="2" t="s">
        <v>444</v>
      </c>
      <c r="B1374" s="3">
        <v>45911</v>
      </c>
      <c r="C1374" s="2" t="s">
        <v>138</v>
      </c>
      <c r="D1374" s="4">
        <v>8097.21</v>
      </c>
    </row>
    <row r="1375" spans="1:4" x14ac:dyDescent="0.2">
      <c r="A1375" s="2" t="s">
        <v>210</v>
      </c>
      <c r="B1375" s="3">
        <v>45911</v>
      </c>
      <c r="C1375" s="2" t="s">
        <v>48</v>
      </c>
      <c r="D1375" s="4">
        <v>34800</v>
      </c>
    </row>
    <row r="1376" spans="1:4" x14ac:dyDescent="0.2">
      <c r="A1376" s="2" t="s">
        <v>276</v>
      </c>
      <c r="B1376" s="3">
        <v>45911</v>
      </c>
      <c r="C1376" s="2" t="s">
        <v>197</v>
      </c>
      <c r="D1376" s="4">
        <v>34795.800000000003</v>
      </c>
    </row>
    <row r="1377" spans="1:4" x14ac:dyDescent="0.2">
      <c r="A1377" s="2" t="s">
        <v>211</v>
      </c>
      <c r="B1377" s="3">
        <v>45911</v>
      </c>
      <c r="C1377" s="2" t="s">
        <v>48</v>
      </c>
      <c r="D1377" s="4">
        <v>174000</v>
      </c>
    </row>
    <row r="1378" spans="1:4" x14ac:dyDescent="0.2">
      <c r="A1378" s="2" t="s">
        <v>81</v>
      </c>
      <c r="B1378" s="3">
        <v>45911</v>
      </c>
      <c r="C1378" t="s">
        <v>729</v>
      </c>
      <c r="D1378" s="4">
        <v>21175</v>
      </c>
    </row>
    <row r="1379" spans="1:4" x14ac:dyDescent="0.2">
      <c r="A1379" s="2" t="s">
        <v>212</v>
      </c>
      <c r="B1379" s="3">
        <v>45911</v>
      </c>
      <c r="C1379" t="s">
        <v>48</v>
      </c>
      <c r="D1379" s="4">
        <v>232000</v>
      </c>
    </row>
    <row r="1380" spans="1:4" x14ac:dyDescent="0.2">
      <c r="A1380" s="2" t="s">
        <v>671</v>
      </c>
      <c r="B1380" s="3">
        <v>45911</v>
      </c>
      <c r="C1380" s="2" t="s">
        <v>22</v>
      </c>
      <c r="D1380" s="4">
        <v>1000</v>
      </c>
    </row>
    <row r="1381" spans="1:4" x14ac:dyDescent="0.2">
      <c r="A1381" s="2" t="s">
        <v>447</v>
      </c>
      <c r="B1381" s="3">
        <v>45911</v>
      </c>
      <c r="C1381" s="2" t="s">
        <v>138</v>
      </c>
      <c r="D1381" s="4">
        <v>3543.2</v>
      </c>
    </row>
    <row r="1382" spans="1:4" x14ac:dyDescent="0.2">
      <c r="A1382" s="2" t="s">
        <v>183</v>
      </c>
      <c r="B1382" s="3">
        <v>45911</v>
      </c>
      <c r="C1382" t="s">
        <v>179</v>
      </c>
      <c r="D1382" s="4">
        <v>8000</v>
      </c>
    </row>
    <row r="1383" spans="1:4" x14ac:dyDescent="0.2">
      <c r="A1383" s="2" t="s">
        <v>337</v>
      </c>
      <c r="B1383" s="3">
        <v>45911</v>
      </c>
      <c r="C1383" s="2" t="s">
        <v>33</v>
      </c>
      <c r="D1383" s="4">
        <v>34829</v>
      </c>
    </row>
    <row r="1384" spans="1:4" x14ac:dyDescent="0.2">
      <c r="A1384" s="2" t="s">
        <v>86</v>
      </c>
      <c r="B1384" s="3">
        <v>45911</v>
      </c>
      <c r="C1384" t="s">
        <v>179</v>
      </c>
      <c r="D1384" s="4">
        <v>990.99</v>
      </c>
    </row>
    <row r="1385" spans="1:4" x14ac:dyDescent="0.2">
      <c r="A1385" s="2" t="s">
        <v>367</v>
      </c>
      <c r="B1385" s="3">
        <v>45911</v>
      </c>
      <c r="C1385" t="s">
        <v>790</v>
      </c>
      <c r="D1385" s="4">
        <v>10000</v>
      </c>
    </row>
    <row r="1386" spans="1:4" x14ac:dyDescent="0.2">
      <c r="A1386" s="2" t="s">
        <v>214</v>
      </c>
      <c r="B1386" s="3">
        <v>45911</v>
      </c>
      <c r="C1386" s="2" t="s">
        <v>42</v>
      </c>
      <c r="D1386" s="4">
        <v>34425</v>
      </c>
    </row>
    <row r="1387" spans="1:4" x14ac:dyDescent="0.2">
      <c r="A1387" s="2" t="s">
        <v>448</v>
      </c>
      <c r="B1387" s="3">
        <v>45911</v>
      </c>
      <c r="C1387" s="2" t="s">
        <v>138</v>
      </c>
      <c r="D1387" s="4">
        <v>4689.55</v>
      </c>
    </row>
    <row r="1388" spans="1:4" x14ac:dyDescent="0.2">
      <c r="A1388" s="2" t="s">
        <v>566</v>
      </c>
      <c r="B1388" s="3">
        <v>45911</v>
      </c>
      <c r="C1388" t="s">
        <v>731</v>
      </c>
      <c r="D1388" s="4">
        <v>6000</v>
      </c>
    </row>
    <row r="1389" spans="1:4" x14ac:dyDescent="0.2">
      <c r="A1389" s="2" t="s">
        <v>217</v>
      </c>
      <c r="B1389" s="3">
        <v>45911</v>
      </c>
      <c r="C1389" s="2" t="s">
        <v>33</v>
      </c>
      <c r="D1389" s="4">
        <v>40216.199999999997</v>
      </c>
    </row>
    <row r="1390" spans="1:4" x14ac:dyDescent="0.2">
      <c r="A1390" s="2" t="s">
        <v>338</v>
      </c>
      <c r="B1390" s="3">
        <v>45911</v>
      </c>
      <c r="C1390" s="2" t="s">
        <v>33</v>
      </c>
      <c r="D1390" s="4">
        <v>9140.7999999999993</v>
      </c>
    </row>
    <row r="1391" spans="1:4" x14ac:dyDescent="0.2">
      <c r="A1391" s="2" t="s">
        <v>313</v>
      </c>
      <c r="B1391" s="3">
        <v>45911</v>
      </c>
      <c r="C1391" s="2" t="s">
        <v>21</v>
      </c>
      <c r="D1391" s="4">
        <v>43004.800000000003</v>
      </c>
    </row>
    <row r="1392" spans="1:4" x14ac:dyDescent="0.2">
      <c r="A1392" s="2" t="s">
        <v>220</v>
      </c>
      <c r="B1392" s="3">
        <v>45911</v>
      </c>
      <c r="C1392" t="s">
        <v>179</v>
      </c>
      <c r="D1392" s="4">
        <v>3930.92</v>
      </c>
    </row>
    <row r="1393" spans="1:4" x14ac:dyDescent="0.2">
      <c r="A1393" s="2" t="s">
        <v>221</v>
      </c>
      <c r="B1393" s="3">
        <v>45911</v>
      </c>
      <c r="C1393" s="2" t="s">
        <v>48</v>
      </c>
      <c r="D1393" s="4">
        <v>15000</v>
      </c>
    </row>
    <row r="1394" spans="1:4" x14ac:dyDescent="0.2">
      <c r="A1394" s="2" t="s">
        <v>369</v>
      </c>
      <c r="B1394" s="3">
        <v>45911</v>
      </c>
      <c r="C1394" t="s">
        <v>179</v>
      </c>
      <c r="D1394" s="4">
        <v>11467.74</v>
      </c>
    </row>
    <row r="1395" spans="1:4" x14ac:dyDescent="0.2">
      <c r="A1395" s="2" t="s">
        <v>451</v>
      </c>
      <c r="B1395" s="3">
        <v>45911</v>
      </c>
      <c r="C1395" s="2" t="s">
        <v>138</v>
      </c>
      <c r="D1395" s="4">
        <v>5424.2</v>
      </c>
    </row>
    <row r="1396" spans="1:4" x14ac:dyDescent="0.2">
      <c r="A1396" s="2" t="s">
        <v>106</v>
      </c>
      <c r="B1396" s="3">
        <v>45911</v>
      </c>
      <c r="C1396" s="2" t="s">
        <v>33</v>
      </c>
      <c r="D1396" s="4">
        <v>36283.94</v>
      </c>
    </row>
    <row r="1397" spans="1:4" x14ac:dyDescent="0.2">
      <c r="A1397" s="2" t="s">
        <v>370</v>
      </c>
      <c r="B1397" s="3">
        <v>45911</v>
      </c>
      <c r="C1397" t="s">
        <v>179</v>
      </c>
      <c r="D1397" s="4">
        <v>1942.1</v>
      </c>
    </row>
    <row r="1398" spans="1:4" x14ac:dyDescent="0.2">
      <c r="A1398" s="2" t="s">
        <v>184</v>
      </c>
      <c r="B1398" s="3">
        <v>45911</v>
      </c>
      <c r="C1398" t="s">
        <v>179</v>
      </c>
      <c r="D1398" s="4">
        <v>8000</v>
      </c>
    </row>
    <row r="1399" spans="1:4" x14ac:dyDescent="0.2">
      <c r="A1399" s="2" t="s">
        <v>615</v>
      </c>
      <c r="B1399" s="3">
        <v>45911</v>
      </c>
      <c r="C1399" s="2" t="s">
        <v>172</v>
      </c>
      <c r="D1399" s="4">
        <v>115157.7</v>
      </c>
    </row>
    <row r="1400" spans="1:4" x14ac:dyDescent="0.2">
      <c r="A1400" s="2" t="s">
        <v>279</v>
      </c>
      <c r="B1400" s="3">
        <v>45911</v>
      </c>
      <c r="C1400" s="2" t="s">
        <v>197</v>
      </c>
      <c r="D1400" s="4">
        <v>50771.199999999997</v>
      </c>
    </row>
    <row r="1401" spans="1:4" x14ac:dyDescent="0.2">
      <c r="A1401" s="2" t="s">
        <v>223</v>
      </c>
      <c r="B1401" s="3">
        <v>45911</v>
      </c>
      <c r="C1401" s="2" t="s">
        <v>48</v>
      </c>
      <c r="D1401" s="4">
        <v>29000</v>
      </c>
    </row>
    <row r="1402" spans="1:4" x14ac:dyDescent="0.2">
      <c r="A1402" s="2" t="s">
        <v>224</v>
      </c>
      <c r="B1402" s="3">
        <v>45911</v>
      </c>
      <c r="C1402" s="2" t="s">
        <v>48</v>
      </c>
      <c r="D1402" s="4">
        <v>34800</v>
      </c>
    </row>
    <row r="1403" spans="1:4" x14ac:dyDescent="0.2">
      <c r="A1403" s="2" t="s">
        <v>110</v>
      </c>
      <c r="B1403" s="3">
        <v>45911</v>
      </c>
      <c r="C1403" s="2" t="s">
        <v>48</v>
      </c>
      <c r="D1403" s="4">
        <v>104400</v>
      </c>
    </row>
    <row r="1404" spans="1:4" x14ac:dyDescent="0.2">
      <c r="A1404" s="2" t="s">
        <v>308</v>
      </c>
      <c r="B1404" s="3">
        <v>45911</v>
      </c>
      <c r="C1404" s="2" t="s">
        <v>48</v>
      </c>
      <c r="D1404" s="4">
        <v>174000</v>
      </c>
    </row>
    <row r="1405" spans="1:4" x14ac:dyDescent="0.2">
      <c r="A1405" s="2" t="s">
        <v>374</v>
      </c>
      <c r="B1405" s="3">
        <v>45911</v>
      </c>
      <c r="C1405" t="s">
        <v>791</v>
      </c>
      <c r="D1405" s="4">
        <v>102407.12</v>
      </c>
    </row>
    <row r="1406" spans="1:4" x14ac:dyDescent="0.2">
      <c r="A1406" s="2" t="s">
        <v>225</v>
      </c>
      <c r="B1406" s="3">
        <v>45911</v>
      </c>
      <c r="C1406" s="2" t="s">
        <v>48</v>
      </c>
      <c r="D1406" s="4">
        <v>17400</v>
      </c>
    </row>
    <row r="1407" spans="1:4" x14ac:dyDescent="0.2">
      <c r="A1407" s="2" t="s">
        <v>167</v>
      </c>
      <c r="B1407" s="3">
        <v>45911</v>
      </c>
      <c r="C1407" s="2" t="s">
        <v>792</v>
      </c>
      <c r="D1407" s="4">
        <v>10000</v>
      </c>
    </row>
    <row r="1408" spans="1:4" x14ac:dyDescent="0.2">
      <c r="A1408" s="2" t="s">
        <v>226</v>
      </c>
      <c r="B1408" s="3">
        <v>45911</v>
      </c>
      <c r="C1408" t="s">
        <v>179</v>
      </c>
      <c r="D1408" s="4">
        <v>2375.13</v>
      </c>
    </row>
    <row r="1409" spans="1:4" x14ac:dyDescent="0.2">
      <c r="A1409" s="2" t="s">
        <v>185</v>
      </c>
      <c r="B1409" s="3">
        <v>45911</v>
      </c>
      <c r="C1409" t="s">
        <v>179</v>
      </c>
      <c r="D1409" s="4">
        <v>8000</v>
      </c>
    </row>
    <row r="1410" spans="1:4" x14ac:dyDescent="0.2">
      <c r="A1410" s="2" t="s">
        <v>280</v>
      </c>
      <c r="B1410" s="3">
        <v>45911</v>
      </c>
      <c r="C1410" s="2" t="s">
        <v>197</v>
      </c>
      <c r="D1410" s="4">
        <v>12505.2</v>
      </c>
    </row>
    <row r="1411" spans="1:4" x14ac:dyDescent="0.2">
      <c r="A1411" s="2" t="s">
        <v>228</v>
      </c>
      <c r="B1411" s="3">
        <v>45911</v>
      </c>
      <c r="C1411" s="2" t="s">
        <v>48</v>
      </c>
      <c r="D1411" s="4">
        <v>17400</v>
      </c>
    </row>
    <row r="1412" spans="1:4" x14ac:dyDescent="0.2">
      <c r="A1412" s="2" t="s">
        <v>120</v>
      </c>
      <c r="B1412" s="3">
        <v>45911</v>
      </c>
      <c r="C1412" s="2" t="s">
        <v>42</v>
      </c>
      <c r="D1412" s="4">
        <v>79634</v>
      </c>
    </row>
    <row r="1413" spans="1:4" x14ac:dyDescent="0.2">
      <c r="A1413" s="2" t="s">
        <v>120</v>
      </c>
      <c r="B1413" s="3">
        <v>45911</v>
      </c>
      <c r="C1413" s="2" t="s">
        <v>42</v>
      </c>
      <c r="D1413" s="4">
        <v>79634</v>
      </c>
    </row>
    <row r="1414" spans="1:4" x14ac:dyDescent="0.2">
      <c r="A1414" s="2" t="s">
        <v>120</v>
      </c>
      <c r="B1414" s="3">
        <v>45911</v>
      </c>
      <c r="C1414" s="2" t="s">
        <v>42</v>
      </c>
      <c r="D1414" s="4">
        <v>79634</v>
      </c>
    </row>
    <row r="1415" spans="1:4" x14ac:dyDescent="0.2">
      <c r="A1415" s="2" t="s">
        <v>672</v>
      </c>
      <c r="B1415" s="3">
        <v>45911</v>
      </c>
      <c r="C1415" s="2" t="s">
        <v>77</v>
      </c>
      <c r="D1415" s="4">
        <v>6264</v>
      </c>
    </row>
    <row r="1416" spans="1:4" x14ac:dyDescent="0.2">
      <c r="A1416" s="2" t="s">
        <v>230</v>
      </c>
      <c r="B1416" s="3">
        <v>45911</v>
      </c>
      <c r="C1416" s="2" t="s">
        <v>33</v>
      </c>
      <c r="D1416" s="4">
        <v>37468</v>
      </c>
    </row>
    <row r="1417" spans="1:4" x14ac:dyDescent="0.2">
      <c r="A1417" s="2" t="s">
        <v>122</v>
      </c>
      <c r="B1417" s="3">
        <v>45911</v>
      </c>
      <c r="C1417" s="2" t="s">
        <v>33</v>
      </c>
      <c r="D1417" s="4">
        <v>30443.040000000001</v>
      </c>
    </row>
    <row r="1418" spans="1:4" x14ac:dyDescent="0.2">
      <c r="A1418" s="2" t="s">
        <v>257</v>
      </c>
      <c r="B1418" s="3">
        <v>45911</v>
      </c>
      <c r="C1418" s="2" t="s">
        <v>258</v>
      </c>
      <c r="D1418" s="4">
        <v>944551</v>
      </c>
    </row>
    <row r="1419" spans="1:4" x14ac:dyDescent="0.2">
      <c r="A1419" s="2" t="s">
        <v>233</v>
      </c>
      <c r="B1419" s="3">
        <v>45911</v>
      </c>
      <c r="C1419" s="2" t="s">
        <v>48</v>
      </c>
      <c r="D1419" s="4">
        <v>17400</v>
      </c>
    </row>
    <row r="1420" spans="1:4" x14ac:dyDescent="0.2">
      <c r="A1420" s="2" t="s">
        <v>249</v>
      </c>
      <c r="B1420" s="3">
        <v>45911</v>
      </c>
      <c r="C1420" s="2" t="s">
        <v>250</v>
      </c>
      <c r="D1420" s="4">
        <v>200000</v>
      </c>
    </row>
    <row r="1421" spans="1:4" x14ac:dyDescent="0.2">
      <c r="A1421" s="2" t="s">
        <v>124</v>
      </c>
      <c r="B1421" s="3">
        <v>45911</v>
      </c>
      <c r="C1421" s="2" t="s">
        <v>125</v>
      </c>
      <c r="D1421" s="4">
        <v>34463.99</v>
      </c>
    </row>
    <row r="1422" spans="1:4" x14ac:dyDescent="0.2">
      <c r="A1422" s="2" t="s">
        <v>673</v>
      </c>
      <c r="B1422" s="3">
        <v>45911</v>
      </c>
      <c r="C1422" s="2" t="s">
        <v>22</v>
      </c>
      <c r="D1422" s="4">
        <v>3400</v>
      </c>
    </row>
    <row r="1423" spans="1:4" x14ac:dyDescent="0.2">
      <c r="A1423" s="2" t="s">
        <v>129</v>
      </c>
      <c r="B1423" s="3">
        <v>45911</v>
      </c>
      <c r="C1423" s="2" t="s">
        <v>92</v>
      </c>
      <c r="D1423" s="4">
        <v>160859.98000000001</v>
      </c>
    </row>
    <row r="1424" spans="1:4" x14ac:dyDescent="0.2">
      <c r="A1424" s="2" t="s">
        <v>236</v>
      </c>
      <c r="B1424" s="3">
        <v>45911</v>
      </c>
      <c r="C1424" s="2" t="s">
        <v>48</v>
      </c>
      <c r="D1424" s="4">
        <v>34800</v>
      </c>
    </row>
    <row r="1425" spans="1:4" x14ac:dyDescent="0.2">
      <c r="A1425" s="2" t="s">
        <v>168</v>
      </c>
      <c r="B1425" s="3">
        <v>45911</v>
      </c>
      <c r="C1425" s="2" t="s">
        <v>793</v>
      </c>
      <c r="D1425" s="4">
        <v>10000</v>
      </c>
    </row>
    <row r="1426" spans="1:4" x14ac:dyDescent="0.2">
      <c r="A1426" s="2" t="s">
        <v>237</v>
      </c>
      <c r="B1426" s="3">
        <v>45911</v>
      </c>
      <c r="C1426" s="2" t="s">
        <v>48</v>
      </c>
      <c r="D1426" s="4">
        <v>92800</v>
      </c>
    </row>
    <row r="1427" spans="1:4" x14ac:dyDescent="0.2">
      <c r="A1427" s="2" t="s">
        <v>426</v>
      </c>
      <c r="B1427" s="3">
        <v>45911</v>
      </c>
      <c r="C1427" s="2" t="s">
        <v>138</v>
      </c>
      <c r="D1427" s="4">
        <v>13020.88</v>
      </c>
    </row>
    <row r="1428" spans="1:4" x14ac:dyDescent="0.2">
      <c r="A1428" s="2" t="s">
        <v>385</v>
      </c>
      <c r="B1428" s="3">
        <v>45911</v>
      </c>
      <c r="C1428" s="2" t="s">
        <v>138</v>
      </c>
      <c r="D1428" s="4">
        <v>45535.71</v>
      </c>
    </row>
    <row r="1429" spans="1:4" x14ac:dyDescent="0.2">
      <c r="A1429" s="2" t="s">
        <v>563</v>
      </c>
      <c r="B1429" s="3">
        <v>45911</v>
      </c>
      <c r="C1429" s="2" t="s">
        <v>138</v>
      </c>
      <c r="D1429" s="4">
        <v>31250</v>
      </c>
    </row>
    <row r="1430" spans="1:4" x14ac:dyDescent="0.2">
      <c r="A1430" s="2" t="s">
        <v>429</v>
      </c>
      <c r="B1430" s="3">
        <v>45911</v>
      </c>
      <c r="C1430" s="2" t="s">
        <v>138</v>
      </c>
      <c r="D1430" s="4">
        <v>18750</v>
      </c>
    </row>
    <row r="1431" spans="1:4" x14ac:dyDescent="0.2">
      <c r="A1431" s="2" t="s">
        <v>430</v>
      </c>
      <c r="B1431" s="3">
        <v>45911</v>
      </c>
      <c r="C1431" s="2" t="s">
        <v>138</v>
      </c>
      <c r="D1431" s="4">
        <v>36785.71</v>
      </c>
    </row>
    <row r="1432" spans="1:4" x14ac:dyDescent="0.2">
      <c r="A1432" s="2" t="s">
        <v>432</v>
      </c>
      <c r="B1432" s="3">
        <v>45911</v>
      </c>
      <c r="C1432" s="2" t="s">
        <v>138</v>
      </c>
      <c r="D1432" s="4">
        <v>17500</v>
      </c>
    </row>
    <row r="1433" spans="1:4" x14ac:dyDescent="0.2">
      <c r="A1433" s="2" t="s">
        <v>391</v>
      </c>
      <c r="B1433" s="3">
        <v>45911</v>
      </c>
      <c r="C1433" s="2" t="s">
        <v>138</v>
      </c>
      <c r="D1433" s="4">
        <v>20833.259999999998</v>
      </c>
    </row>
    <row r="1434" spans="1:4" x14ac:dyDescent="0.2">
      <c r="A1434" s="2" t="s">
        <v>395</v>
      </c>
      <c r="B1434" s="3">
        <v>45911</v>
      </c>
      <c r="C1434" s="2" t="s">
        <v>138</v>
      </c>
      <c r="D1434" s="4">
        <v>150000</v>
      </c>
    </row>
    <row r="1435" spans="1:4" x14ac:dyDescent="0.2">
      <c r="A1435" s="2" t="s">
        <v>397</v>
      </c>
      <c r="B1435" s="3">
        <v>45911</v>
      </c>
      <c r="C1435" s="2" t="s">
        <v>138</v>
      </c>
      <c r="D1435" s="4">
        <v>75000</v>
      </c>
    </row>
    <row r="1436" spans="1:4" x14ac:dyDescent="0.2">
      <c r="A1436" s="2" t="s">
        <v>440</v>
      </c>
      <c r="B1436" s="3">
        <v>45911</v>
      </c>
      <c r="C1436" s="2" t="s">
        <v>138</v>
      </c>
      <c r="D1436" s="4">
        <v>54761</v>
      </c>
    </row>
    <row r="1437" spans="1:4" x14ac:dyDescent="0.2">
      <c r="A1437" s="2" t="s">
        <v>443</v>
      </c>
      <c r="B1437" s="3">
        <v>45911</v>
      </c>
      <c r="C1437" s="2" t="s">
        <v>138</v>
      </c>
      <c r="D1437" s="4">
        <v>175000</v>
      </c>
    </row>
    <row r="1438" spans="1:4" x14ac:dyDescent="0.2">
      <c r="A1438" s="2" t="s">
        <v>450</v>
      </c>
      <c r="B1438" s="3">
        <v>45911</v>
      </c>
      <c r="C1438" s="2" t="s">
        <v>138</v>
      </c>
      <c r="D1438" s="4">
        <v>94285.71</v>
      </c>
    </row>
    <row r="1439" spans="1:4" x14ac:dyDescent="0.2">
      <c r="A1439" s="2" t="s">
        <v>450</v>
      </c>
      <c r="B1439" s="3">
        <v>45911</v>
      </c>
      <c r="C1439" s="2" t="s">
        <v>138</v>
      </c>
      <c r="D1439" s="4">
        <v>122857.14</v>
      </c>
    </row>
    <row r="1440" spans="1:4" x14ac:dyDescent="0.2">
      <c r="A1440" s="2" t="s">
        <v>136</v>
      </c>
      <c r="B1440" s="3">
        <v>45911</v>
      </c>
      <c r="C1440" s="2" t="s">
        <v>137</v>
      </c>
      <c r="D1440" s="4">
        <v>260000</v>
      </c>
    </row>
    <row r="1441" spans="1:4" x14ac:dyDescent="0.2">
      <c r="A1441" s="2" t="s">
        <v>411</v>
      </c>
      <c r="B1441" s="3">
        <v>45911</v>
      </c>
      <c r="C1441" s="2" t="s">
        <v>138</v>
      </c>
      <c r="D1441" s="4">
        <v>50000</v>
      </c>
    </row>
    <row r="1442" spans="1:4" x14ac:dyDescent="0.2">
      <c r="A1442" s="2" t="s">
        <v>413</v>
      </c>
      <c r="B1442" s="3">
        <v>45911</v>
      </c>
      <c r="C1442" s="2" t="s">
        <v>138</v>
      </c>
      <c r="D1442" s="4">
        <v>10416.629999999999</v>
      </c>
    </row>
    <row r="1443" spans="1:4" x14ac:dyDescent="0.2">
      <c r="A1443" s="2" t="s">
        <v>350</v>
      </c>
      <c r="B1443" s="3">
        <v>45912</v>
      </c>
      <c r="C1443" s="2" t="s">
        <v>158</v>
      </c>
      <c r="D1443" s="4">
        <v>297028.76</v>
      </c>
    </row>
    <row r="1444" spans="1:4" x14ac:dyDescent="0.2">
      <c r="A1444" s="2" t="s">
        <v>350</v>
      </c>
      <c r="B1444" s="3">
        <v>45912</v>
      </c>
      <c r="C1444" s="2" t="s">
        <v>158</v>
      </c>
      <c r="D1444" s="4">
        <v>43951.01</v>
      </c>
    </row>
    <row r="1445" spans="1:4" x14ac:dyDescent="0.2">
      <c r="A1445" s="2" t="s">
        <v>29</v>
      </c>
      <c r="B1445" s="3">
        <v>45912</v>
      </c>
      <c r="C1445" s="2" t="s">
        <v>1</v>
      </c>
      <c r="D1445" s="4">
        <v>8550.07</v>
      </c>
    </row>
    <row r="1446" spans="1:4" x14ac:dyDescent="0.2">
      <c r="A1446" s="2" t="s">
        <v>29</v>
      </c>
      <c r="B1446" s="3">
        <v>45912</v>
      </c>
      <c r="C1446" s="2" t="s">
        <v>1</v>
      </c>
      <c r="D1446" s="4">
        <v>11325.09</v>
      </c>
    </row>
    <row r="1447" spans="1:4" x14ac:dyDescent="0.2">
      <c r="A1447" s="2" t="s">
        <v>352</v>
      </c>
      <c r="B1447" s="3">
        <v>45912</v>
      </c>
      <c r="C1447" s="2" t="s">
        <v>158</v>
      </c>
      <c r="D1447" s="4">
        <v>35791.18</v>
      </c>
    </row>
    <row r="1448" spans="1:4" x14ac:dyDescent="0.2">
      <c r="A1448" s="2" t="s">
        <v>352</v>
      </c>
      <c r="B1448" s="3">
        <v>45912</v>
      </c>
      <c r="C1448" t="s">
        <v>158</v>
      </c>
      <c r="D1448" s="4">
        <v>121455</v>
      </c>
    </row>
    <row r="1449" spans="1:4" x14ac:dyDescent="0.2">
      <c r="A1449" s="2" t="s">
        <v>73</v>
      </c>
      <c r="B1449" s="3">
        <v>45912</v>
      </c>
      <c r="C1449" s="2" t="s">
        <v>74</v>
      </c>
      <c r="D1449" s="4">
        <v>570000</v>
      </c>
    </row>
    <row r="1450" spans="1:4" x14ac:dyDescent="0.2">
      <c r="A1450" s="2" t="s">
        <v>245</v>
      </c>
      <c r="B1450" s="3">
        <v>45912</v>
      </c>
      <c r="C1450" s="2" t="s">
        <v>246</v>
      </c>
      <c r="D1450" s="4">
        <v>300000</v>
      </c>
    </row>
    <row r="1451" spans="1:4" x14ac:dyDescent="0.2">
      <c r="A1451" s="2" t="s">
        <v>75</v>
      </c>
      <c r="B1451" s="3">
        <v>45912</v>
      </c>
      <c r="C1451" s="2" t="s">
        <v>76</v>
      </c>
      <c r="D1451" s="4">
        <v>1150000</v>
      </c>
    </row>
    <row r="1452" spans="1:4" x14ac:dyDescent="0.2">
      <c r="A1452" s="2" t="s">
        <v>252</v>
      </c>
      <c r="B1452" s="3">
        <v>45912</v>
      </c>
      <c r="C1452" s="2" t="s">
        <v>253</v>
      </c>
      <c r="D1452" s="4">
        <v>100000</v>
      </c>
    </row>
    <row r="1453" spans="1:4" x14ac:dyDescent="0.2">
      <c r="A1453" s="2" t="s">
        <v>608</v>
      </c>
      <c r="B1453" s="3">
        <v>45912</v>
      </c>
      <c r="C1453" t="s">
        <v>1</v>
      </c>
      <c r="D1453" s="4">
        <v>8700</v>
      </c>
    </row>
    <row r="1454" spans="1:4" x14ac:dyDescent="0.2">
      <c r="A1454" s="2" t="s">
        <v>608</v>
      </c>
      <c r="B1454" s="3">
        <v>45912</v>
      </c>
      <c r="C1454" t="s">
        <v>729</v>
      </c>
      <c r="D1454" s="4">
        <v>7200</v>
      </c>
    </row>
    <row r="1455" spans="1:4" x14ac:dyDescent="0.2">
      <c r="A1455" s="2" t="s">
        <v>157</v>
      </c>
      <c r="B1455" s="3">
        <v>45912</v>
      </c>
      <c r="C1455" s="2" t="s">
        <v>158</v>
      </c>
      <c r="D1455" s="4">
        <v>110000</v>
      </c>
    </row>
    <row r="1456" spans="1:4" x14ac:dyDescent="0.2">
      <c r="A1456" s="2" t="s">
        <v>159</v>
      </c>
      <c r="B1456" s="3">
        <v>45912</v>
      </c>
      <c r="C1456" s="2" t="s">
        <v>158</v>
      </c>
      <c r="D1456" s="4">
        <v>1485263.88</v>
      </c>
    </row>
    <row r="1457" spans="1:4" x14ac:dyDescent="0.2">
      <c r="A1457" s="2" t="s">
        <v>159</v>
      </c>
      <c r="B1457" s="3">
        <v>45912</v>
      </c>
      <c r="C1457" s="2" t="s">
        <v>158</v>
      </c>
      <c r="D1457" s="4">
        <v>476992.38</v>
      </c>
    </row>
    <row r="1458" spans="1:4" x14ac:dyDescent="0.2">
      <c r="A1458" s="2" t="s">
        <v>159</v>
      </c>
      <c r="B1458" s="3">
        <v>45912</v>
      </c>
      <c r="C1458" s="2" t="s">
        <v>158</v>
      </c>
      <c r="D1458" s="4">
        <v>569282.96</v>
      </c>
    </row>
    <row r="1459" spans="1:4" x14ac:dyDescent="0.2">
      <c r="A1459" s="2" t="s">
        <v>159</v>
      </c>
      <c r="B1459" s="3">
        <v>45912</v>
      </c>
      <c r="C1459" s="2" t="s">
        <v>158</v>
      </c>
      <c r="D1459" s="4">
        <v>566344.27</v>
      </c>
    </row>
    <row r="1460" spans="1:4" x14ac:dyDescent="0.2">
      <c r="A1460" s="2" t="s">
        <v>159</v>
      </c>
      <c r="B1460" s="3">
        <v>45912</v>
      </c>
      <c r="C1460" t="s">
        <v>158</v>
      </c>
      <c r="D1460" s="4">
        <v>121455</v>
      </c>
    </row>
    <row r="1461" spans="1:4" x14ac:dyDescent="0.2">
      <c r="A1461" s="2" t="s">
        <v>249</v>
      </c>
      <c r="B1461" s="3">
        <v>45912</v>
      </c>
      <c r="C1461" s="2" t="s">
        <v>250</v>
      </c>
      <c r="D1461" s="4">
        <v>1291666.6599999999</v>
      </c>
    </row>
    <row r="1462" spans="1:4" x14ac:dyDescent="0.2">
      <c r="A1462" s="2" t="s">
        <v>129</v>
      </c>
      <c r="B1462" s="3">
        <v>45912</v>
      </c>
      <c r="C1462" s="2" t="s">
        <v>92</v>
      </c>
      <c r="D1462" s="4">
        <v>22980</v>
      </c>
    </row>
    <row r="1463" spans="1:4" x14ac:dyDescent="0.2">
      <c r="A1463" s="2" t="s">
        <v>674</v>
      </c>
      <c r="B1463" s="3">
        <v>45913</v>
      </c>
      <c r="C1463" s="2" t="s">
        <v>17</v>
      </c>
      <c r="D1463" s="4">
        <v>333270</v>
      </c>
    </row>
    <row r="1464" spans="1:4" x14ac:dyDescent="0.2">
      <c r="A1464" s="2" t="s">
        <v>170</v>
      </c>
      <c r="B1464" s="3">
        <v>45915</v>
      </c>
      <c r="C1464" s="2" t="s">
        <v>244</v>
      </c>
      <c r="D1464" s="4">
        <v>348000</v>
      </c>
    </row>
    <row r="1465" spans="1:4" x14ac:dyDescent="0.2">
      <c r="A1465" s="2" t="s">
        <v>78</v>
      </c>
      <c r="B1465" s="3">
        <v>45917</v>
      </c>
      <c r="C1465" s="2" t="s">
        <v>79</v>
      </c>
      <c r="D1465" s="4">
        <v>2997840.66</v>
      </c>
    </row>
    <row r="1466" spans="1:4" x14ac:dyDescent="0.2">
      <c r="A1466" s="2" t="s">
        <v>78</v>
      </c>
      <c r="B1466" s="3">
        <v>45917</v>
      </c>
      <c r="C1466" s="2" t="s">
        <v>79</v>
      </c>
      <c r="D1466" s="4">
        <v>2997840.66</v>
      </c>
    </row>
    <row r="1467" spans="1:4" x14ac:dyDescent="0.2">
      <c r="A1467" s="2" t="s">
        <v>675</v>
      </c>
      <c r="B1467" s="3">
        <v>45918</v>
      </c>
      <c r="C1467" s="2" t="s">
        <v>59</v>
      </c>
      <c r="D1467" s="4">
        <v>1053849.6000000001</v>
      </c>
    </row>
    <row r="1468" spans="1:4" x14ac:dyDescent="0.2">
      <c r="A1468" s="2" t="s">
        <v>675</v>
      </c>
      <c r="B1468" s="3">
        <v>45918</v>
      </c>
      <c r="C1468" s="2" t="s">
        <v>794</v>
      </c>
      <c r="D1468" s="4">
        <v>20491.5</v>
      </c>
    </row>
    <row r="1469" spans="1:4" x14ac:dyDescent="0.2">
      <c r="A1469" s="2" t="s">
        <v>675</v>
      </c>
      <c r="B1469" s="3">
        <v>45918</v>
      </c>
      <c r="C1469" s="2" t="s">
        <v>794</v>
      </c>
      <c r="D1469" s="4">
        <v>168262.5</v>
      </c>
    </row>
    <row r="1470" spans="1:4" x14ac:dyDescent="0.2">
      <c r="A1470" s="2" t="s">
        <v>675</v>
      </c>
      <c r="B1470" s="3">
        <v>45918</v>
      </c>
      <c r="C1470" s="2" t="s">
        <v>795</v>
      </c>
      <c r="D1470" s="4">
        <v>245412</v>
      </c>
    </row>
    <row r="1471" spans="1:4" x14ac:dyDescent="0.2">
      <c r="A1471" s="2" t="s">
        <v>379</v>
      </c>
      <c r="B1471" s="3">
        <v>45918</v>
      </c>
      <c r="C1471" t="s">
        <v>713</v>
      </c>
      <c r="D1471" s="4">
        <v>14000</v>
      </c>
    </row>
    <row r="1472" spans="1:4" x14ac:dyDescent="0.2">
      <c r="A1472" s="2" t="s">
        <v>295</v>
      </c>
      <c r="B1472" s="3">
        <v>45919</v>
      </c>
      <c r="C1472" s="2" t="s">
        <v>13</v>
      </c>
      <c r="D1472" s="4">
        <v>4104</v>
      </c>
    </row>
    <row r="1473" spans="1:4" x14ac:dyDescent="0.2">
      <c r="A1473" s="2" t="s">
        <v>187</v>
      </c>
      <c r="B1473" s="3">
        <v>45919</v>
      </c>
      <c r="C1473" s="2" t="s">
        <v>60</v>
      </c>
      <c r="D1473" s="4">
        <v>2280</v>
      </c>
    </row>
    <row r="1474" spans="1:4" x14ac:dyDescent="0.2">
      <c r="A1474" s="2" t="s">
        <v>381</v>
      </c>
      <c r="B1474" s="3">
        <v>45919</v>
      </c>
      <c r="C1474" s="2" t="s">
        <v>135</v>
      </c>
      <c r="D1474" s="4">
        <v>204</v>
      </c>
    </row>
    <row r="1475" spans="1:4" x14ac:dyDescent="0.2">
      <c r="A1475" s="2" t="s">
        <v>381</v>
      </c>
      <c r="B1475" s="3">
        <v>45919</v>
      </c>
      <c r="C1475" s="2" t="s">
        <v>135</v>
      </c>
      <c r="D1475" s="4">
        <v>204</v>
      </c>
    </row>
    <row r="1476" spans="1:4" x14ac:dyDescent="0.2">
      <c r="A1476" s="2" t="s">
        <v>458</v>
      </c>
      <c r="B1476" s="3">
        <v>45919</v>
      </c>
      <c r="C1476" s="2" t="s">
        <v>135</v>
      </c>
      <c r="D1476" s="4">
        <v>124410.19</v>
      </c>
    </row>
    <row r="1477" spans="1:4" x14ac:dyDescent="0.2">
      <c r="A1477" s="2" t="s">
        <v>676</v>
      </c>
      <c r="B1477" s="3">
        <v>45919</v>
      </c>
      <c r="C1477" s="2" t="s">
        <v>216</v>
      </c>
      <c r="D1477" s="4">
        <v>25000.32</v>
      </c>
    </row>
    <row r="1478" spans="1:4" x14ac:dyDescent="0.2">
      <c r="A1478" s="2" t="s">
        <v>189</v>
      </c>
      <c r="B1478" s="3">
        <v>45919</v>
      </c>
      <c r="C1478" s="2" t="s">
        <v>1</v>
      </c>
      <c r="D1478" s="4">
        <v>19399.990000000002</v>
      </c>
    </row>
    <row r="1479" spans="1:4" x14ac:dyDescent="0.2">
      <c r="A1479" s="2" t="s">
        <v>350</v>
      </c>
      <c r="B1479" s="3">
        <v>45919</v>
      </c>
      <c r="C1479" s="2" t="s">
        <v>158</v>
      </c>
      <c r="D1479" s="4">
        <v>301437.23</v>
      </c>
    </row>
    <row r="1480" spans="1:4" x14ac:dyDescent="0.2">
      <c r="A1480" s="2" t="s">
        <v>350</v>
      </c>
      <c r="B1480" s="3">
        <v>45919</v>
      </c>
      <c r="C1480" s="2" t="s">
        <v>158</v>
      </c>
      <c r="D1480" s="4">
        <v>52958.02</v>
      </c>
    </row>
    <row r="1481" spans="1:4" x14ac:dyDescent="0.2">
      <c r="A1481" s="2" t="s">
        <v>677</v>
      </c>
      <c r="B1481" s="3">
        <v>45919</v>
      </c>
      <c r="C1481" t="s">
        <v>713</v>
      </c>
      <c r="D1481" s="4">
        <v>108105.97</v>
      </c>
    </row>
    <row r="1482" spans="1:4" x14ac:dyDescent="0.2">
      <c r="A1482" s="2" t="s">
        <v>192</v>
      </c>
      <c r="B1482" s="3">
        <v>45919</v>
      </c>
      <c r="C1482" s="2" t="s">
        <v>21</v>
      </c>
      <c r="D1482" s="4">
        <v>17144.8</v>
      </c>
    </row>
    <row r="1483" spans="1:4" x14ac:dyDescent="0.2">
      <c r="A1483" s="2" t="s">
        <v>352</v>
      </c>
      <c r="B1483" s="3">
        <v>45919</v>
      </c>
      <c r="C1483" s="2" t="s">
        <v>158</v>
      </c>
      <c r="D1483" s="4">
        <v>36503.78</v>
      </c>
    </row>
    <row r="1484" spans="1:4" x14ac:dyDescent="0.2">
      <c r="A1484" s="2" t="s">
        <v>352</v>
      </c>
      <c r="B1484" s="3">
        <v>45919</v>
      </c>
      <c r="C1484" t="s">
        <v>158</v>
      </c>
      <c r="D1484" s="4">
        <v>121455</v>
      </c>
    </row>
    <row r="1485" spans="1:4" x14ac:dyDescent="0.2">
      <c r="A1485" s="2" t="s">
        <v>38</v>
      </c>
      <c r="B1485" s="3">
        <v>45919</v>
      </c>
      <c r="C1485" s="2" t="s">
        <v>17</v>
      </c>
      <c r="D1485" s="4">
        <v>37514.400000000001</v>
      </c>
    </row>
    <row r="1486" spans="1:4" x14ac:dyDescent="0.2">
      <c r="A1486" s="2" t="s">
        <v>39</v>
      </c>
      <c r="B1486" s="3">
        <v>45919</v>
      </c>
      <c r="C1486" s="2" t="s">
        <v>40</v>
      </c>
      <c r="D1486" s="4">
        <v>104400</v>
      </c>
    </row>
    <row r="1487" spans="1:4" x14ac:dyDescent="0.2">
      <c r="A1487" s="2" t="s">
        <v>39</v>
      </c>
      <c r="B1487" s="3">
        <v>45919</v>
      </c>
      <c r="C1487" s="2" t="s">
        <v>193</v>
      </c>
      <c r="D1487" s="4">
        <v>8103</v>
      </c>
    </row>
    <row r="1488" spans="1:4" x14ac:dyDescent="0.2">
      <c r="A1488" s="2" t="s">
        <v>39</v>
      </c>
      <c r="B1488" s="3">
        <v>45919</v>
      </c>
      <c r="C1488" t="s">
        <v>11</v>
      </c>
      <c r="D1488" s="4">
        <v>27012</v>
      </c>
    </row>
    <row r="1489" spans="1:4" x14ac:dyDescent="0.2">
      <c r="A1489" s="2" t="s">
        <v>39</v>
      </c>
      <c r="B1489" s="3">
        <v>45919</v>
      </c>
      <c r="C1489" t="s">
        <v>11</v>
      </c>
      <c r="D1489" s="4">
        <v>30780</v>
      </c>
    </row>
    <row r="1490" spans="1:4" x14ac:dyDescent="0.2">
      <c r="A1490" s="2" t="s">
        <v>39</v>
      </c>
      <c r="B1490" s="3">
        <v>45919</v>
      </c>
      <c r="C1490" t="s">
        <v>11</v>
      </c>
      <c r="D1490" s="4">
        <v>24960</v>
      </c>
    </row>
    <row r="1491" spans="1:4" x14ac:dyDescent="0.2">
      <c r="A1491" s="2" t="s">
        <v>39</v>
      </c>
      <c r="B1491" s="3">
        <v>45919</v>
      </c>
      <c r="C1491" s="2" t="s">
        <v>206</v>
      </c>
      <c r="D1491" s="4">
        <v>5648</v>
      </c>
    </row>
    <row r="1492" spans="1:4" x14ac:dyDescent="0.2">
      <c r="A1492" s="2" t="s">
        <v>262</v>
      </c>
      <c r="B1492" s="3">
        <v>45919</v>
      </c>
      <c r="C1492" s="2" t="s">
        <v>71</v>
      </c>
      <c r="D1492" s="4">
        <v>469</v>
      </c>
    </row>
    <row r="1493" spans="1:4" x14ac:dyDescent="0.2">
      <c r="A1493" s="2" t="s">
        <v>678</v>
      </c>
      <c r="B1493" s="3">
        <v>45919</v>
      </c>
      <c r="C1493" s="2" t="s">
        <v>13</v>
      </c>
      <c r="D1493" s="4">
        <v>9280</v>
      </c>
    </row>
    <row r="1494" spans="1:4" x14ac:dyDescent="0.2">
      <c r="A1494" s="2" t="s">
        <v>679</v>
      </c>
      <c r="B1494" s="3">
        <v>45919</v>
      </c>
      <c r="C1494" t="s">
        <v>713</v>
      </c>
      <c r="D1494" s="4">
        <v>2570</v>
      </c>
    </row>
    <row r="1495" spans="1:4" x14ac:dyDescent="0.2">
      <c r="A1495" s="2" t="s">
        <v>354</v>
      </c>
      <c r="B1495" s="3">
        <v>45919</v>
      </c>
      <c r="C1495" t="s">
        <v>135</v>
      </c>
      <c r="D1495" s="4">
        <v>10900</v>
      </c>
    </row>
    <row r="1496" spans="1:4" x14ac:dyDescent="0.2">
      <c r="A1496" s="2" t="s">
        <v>394</v>
      </c>
      <c r="B1496" s="3">
        <v>45919</v>
      </c>
      <c r="C1496" s="2" t="s">
        <v>21</v>
      </c>
      <c r="D1496" s="4">
        <v>23078.2</v>
      </c>
    </row>
    <row r="1497" spans="1:4" x14ac:dyDescent="0.2">
      <c r="A1497" s="2" t="s">
        <v>45</v>
      </c>
      <c r="B1497" s="3">
        <v>45919</v>
      </c>
      <c r="C1497" s="2" t="s">
        <v>33</v>
      </c>
      <c r="D1497" s="4">
        <v>66259</v>
      </c>
    </row>
    <row r="1498" spans="1:4" x14ac:dyDescent="0.2">
      <c r="A1498" s="2" t="s">
        <v>45</v>
      </c>
      <c r="B1498" s="3">
        <v>45919</v>
      </c>
      <c r="C1498" s="2" t="s">
        <v>33</v>
      </c>
      <c r="D1498" s="4">
        <v>19930</v>
      </c>
    </row>
    <row r="1499" spans="1:4" x14ac:dyDescent="0.2">
      <c r="A1499" s="2" t="s">
        <v>269</v>
      </c>
      <c r="B1499" s="3">
        <v>45919</v>
      </c>
      <c r="C1499" s="2" t="s">
        <v>239</v>
      </c>
      <c r="D1499" s="4">
        <v>6731.75</v>
      </c>
    </row>
    <row r="1500" spans="1:4" x14ac:dyDescent="0.2">
      <c r="A1500" s="2" t="s">
        <v>47</v>
      </c>
      <c r="B1500" s="3">
        <v>45919</v>
      </c>
      <c r="C1500" s="2" t="s">
        <v>48</v>
      </c>
      <c r="D1500" s="4">
        <v>102803.84</v>
      </c>
    </row>
    <row r="1501" spans="1:4" x14ac:dyDescent="0.2">
      <c r="A1501" s="2" t="s">
        <v>680</v>
      </c>
      <c r="B1501" s="3">
        <v>45919</v>
      </c>
      <c r="C1501" s="2" t="s">
        <v>50</v>
      </c>
      <c r="D1501" s="4">
        <v>1680840</v>
      </c>
    </row>
    <row r="1502" spans="1:4" x14ac:dyDescent="0.2">
      <c r="A1502" s="2" t="s">
        <v>49</v>
      </c>
      <c r="B1502" s="3">
        <v>45919</v>
      </c>
      <c r="C1502" s="2" t="s">
        <v>50</v>
      </c>
      <c r="D1502" s="4">
        <v>46017.26</v>
      </c>
    </row>
    <row r="1503" spans="1:4" x14ac:dyDescent="0.2">
      <c r="A1503" s="2" t="s">
        <v>358</v>
      </c>
      <c r="B1503" s="3">
        <v>45919</v>
      </c>
      <c r="C1503" s="2" t="s">
        <v>116</v>
      </c>
      <c r="D1503" s="4">
        <v>34635.25</v>
      </c>
    </row>
    <row r="1504" spans="1:4" x14ac:dyDescent="0.2">
      <c r="A1504" s="2" t="s">
        <v>53</v>
      </c>
      <c r="B1504" s="3">
        <v>45919</v>
      </c>
      <c r="C1504" t="s">
        <v>766</v>
      </c>
      <c r="D1504" s="4">
        <v>18237.060000000001</v>
      </c>
    </row>
    <row r="1505" spans="1:4" x14ac:dyDescent="0.2">
      <c r="A1505" s="2" t="s">
        <v>54</v>
      </c>
      <c r="B1505" s="3">
        <v>45919</v>
      </c>
      <c r="C1505" s="2" t="s">
        <v>15</v>
      </c>
      <c r="D1505" s="4">
        <v>6600</v>
      </c>
    </row>
    <row r="1506" spans="1:4" x14ac:dyDescent="0.2">
      <c r="A1506" s="2" t="s">
        <v>54</v>
      </c>
      <c r="B1506" s="3">
        <v>45919</v>
      </c>
      <c r="C1506" s="2" t="s">
        <v>175</v>
      </c>
      <c r="D1506" s="4">
        <v>56000</v>
      </c>
    </row>
    <row r="1507" spans="1:4" x14ac:dyDescent="0.2">
      <c r="A1507" s="2" t="s">
        <v>54</v>
      </c>
      <c r="B1507" s="3">
        <v>45919</v>
      </c>
      <c r="C1507" s="2" t="s">
        <v>175</v>
      </c>
      <c r="D1507" s="4">
        <v>7200</v>
      </c>
    </row>
    <row r="1508" spans="1:4" x14ac:dyDescent="0.2">
      <c r="A1508" s="2" t="s">
        <v>54</v>
      </c>
      <c r="B1508" s="3">
        <v>45919</v>
      </c>
      <c r="C1508" s="2" t="s">
        <v>796</v>
      </c>
      <c r="D1508" s="4">
        <v>36200</v>
      </c>
    </row>
    <row r="1509" spans="1:4" x14ac:dyDescent="0.2">
      <c r="A1509" s="2" t="s">
        <v>54</v>
      </c>
      <c r="B1509" s="3">
        <v>45919</v>
      </c>
      <c r="C1509" s="2" t="s">
        <v>796</v>
      </c>
      <c r="D1509" s="4">
        <v>8950</v>
      </c>
    </row>
    <row r="1510" spans="1:4" x14ac:dyDescent="0.2">
      <c r="A1510" s="2" t="s">
        <v>54</v>
      </c>
      <c r="B1510" s="3">
        <v>45919</v>
      </c>
      <c r="C1510" s="2" t="s">
        <v>33</v>
      </c>
      <c r="D1510" s="4">
        <v>5916</v>
      </c>
    </row>
    <row r="1511" spans="1:4" x14ac:dyDescent="0.2">
      <c r="A1511" s="2" t="s">
        <v>63</v>
      </c>
      <c r="B1511" s="3">
        <v>45919</v>
      </c>
      <c r="C1511" s="2" t="s">
        <v>193</v>
      </c>
      <c r="D1511" s="4">
        <v>19626.240000000002</v>
      </c>
    </row>
    <row r="1512" spans="1:4" x14ac:dyDescent="0.2">
      <c r="A1512" s="2" t="s">
        <v>207</v>
      </c>
      <c r="B1512" s="3">
        <v>45919</v>
      </c>
      <c r="C1512" s="2" t="s">
        <v>13</v>
      </c>
      <c r="D1512" s="4">
        <v>30845.919999999998</v>
      </c>
    </row>
    <row r="1513" spans="1:4" x14ac:dyDescent="0.2">
      <c r="A1513" s="2" t="s">
        <v>571</v>
      </c>
      <c r="B1513" s="3">
        <v>45919</v>
      </c>
      <c r="C1513" s="2" t="s">
        <v>21</v>
      </c>
      <c r="D1513" s="4">
        <v>228655.8</v>
      </c>
    </row>
    <row r="1514" spans="1:4" x14ac:dyDescent="0.2">
      <c r="A1514" s="2" t="s">
        <v>605</v>
      </c>
      <c r="B1514" s="3">
        <v>45919</v>
      </c>
      <c r="C1514" s="2" t="s">
        <v>797</v>
      </c>
      <c r="D1514" s="4">
        <v>10000</v>
      </c>
    </row>
    <row r="1515" spans="1:4" x14ac:dyDescent="0.2">
      <c r="A1515" s="2" t="s">
        <v>66</v>
      </c>
      <c r="B1515" s="3">
        <v>45919</v>
      </c>
      <c r="C1515" t="s">
        <v>763</v>
      </c>
      <c r="D1515" s="4">
        <v>12593</v>
      </c>
    </row>
    <row r="1516" spans="1:4" x14ac:dyDescent="0.2">
      <c r="A1516" s="2" t="s">
        <v>182</v>
      </c>
      <c r="B1516" s="3">
        <v>45919</v>
      </c>
      <c r="C1516" t="s">
        <v>179</v>
      </c>
      <c r="D1516" s="4">
        <v>8000</v>
      </c>
    </row>
    <row r="1517" spans="1:4" x14ac:dyDescent="0.2">
      <c r="A1517" s="2" t="s">
        <v>321</v>
      </c>
      <c r="B1517" s="3">
        <v>45919</v>
      </c>
      <c r="C1517" s="2" t="s">
        <v>13</v>
      </c>
      <c r="D1517" s="4">
        <v>3284.21</v>
      </c>
    </row>
    <row r="1518" spans="1:4" x14ac:dyDescent="0.2">
      <c r="A1518" s="2" t="s">
        <v>275</v>
      </c>
      <c r="B1518" s="3">
        <v>45919</v>
      </c>
      <c r="C1518" s="2" t="s">
        <v>239</v>
      </c>
      <c r="D1518" s="4">
        <v>6255.99</v>
      </c>
    </row>
    <row r="1519" spans="1:4" x14ac:dyDescent="0.2">
      <c r="A1519" s="2" t="s">
        <v>149</v>
      </c>
      <c r="B1519" s="3">
        <v>45919</v>
      </c>
      <c r="C1519" s="2" t="s">
        <v>150</v>
      </c>
      <c r="D1519" s="4">
        <v>86680</v>
      </c>
    </row>
    <row r="1520" spans="1:4" x14ac:dyDescent="0.2">
      <c r="A1520" s="2" t="s">
        <v>247</v>
      </c>
      <c r="B1520" s="3">
        <v>45919</v>
      </c>
      <c r="C1520" s="2" t="s">
        <v>248</v>
      </c>
      <c r="D1520" s="4">
        <v>49300</v>
      </c>
    </row>
    <row r="1521" spans="1:4" x14ac:dyDescent="0.2">
      <c r="A1521" s="2" t="s">
        <v>322</v>
      </c>
      <c r="B1521" s="3">
        <v>45919</v>
      </c>
      <c r="C1521" t="s">
        <v>179</v>
      </c>
      <c r="D1521" s="4">
        <v>2208.6999999999998</v>
      </c>
    </row>
    <row r="1522" spans="1:4" x14ac:dyDescent="0.2">
      <c r="A1522" s="2" t="s">
        <v>78</v>
      </c>
      <c r="B1522" s="3">
        <v>45919</v>
      </c>
      <c r="C1522" s="2" t="s">
        <v>492</v>
      </c>
      <c r="D1522" s="4">
        <v>544455.89</v>
      </c>
    </row>
    <row r="1523" spans="1:4" x14ac:dyDescent="0.2">
      <c r="A1523" s="2" t="s">
        <v>639</v>
      </c>
      <c r="B1523" s="3">
        <v>45919</v>
      </c>
      <c r="C1523" s="2" t="s">
        <v>11</v>
      </c>
      <c r="D1523" s="4">
        <v>40841.14</v>
      </c>
    </row>
    <row r="1524" spans="1:4" x14ac:dyDescent="0.2">
      <c r="A1524" s="2" t="s">
        <v>367</v>
      </c>
      <c r="B1524" s="3">
        <v>45919</v>
      </c>
      <c r="C1524" s="2" t="s">
        <v>11</v>
      </c>
      <c r="D1524" s="4">
        <v>1950.25</v>
      </c>
    </row>
    <row r="1525" spans="1:4" x14ac:dyDescent="0.2">
      <c r="A1525" s="2" t="s">
        <v>214</v>
      </c>
      <c r="B1525" s="3">
        <v>45919</v>
      </c>
      <c r="C1525" s="2" t="s">
        <v>42</v>
      </c>
      <c r="D1525" s="4">
        <v>34425</v>
      </c>
    </row>
    <row r="1526" spans="1:4" x14ac:dyDescent="0.2">
      <c r="A1526" s="2" t="s">
        <v>95</v>
      </c>
      <c r="B1526" s="3">
        <v>45919</v>
      </c>
      <c r="C1526" s="2" t="s">
        <v>21</v>
      </c>
      <c r="D1526" s="4">
        <v>73312</v>
      </c>
    </row>
    <row r="1527" spans="1:4" x14ac:dyDescent="0.2">
      <c r="A1527" s="2" t="s">
        <v>370</v>
      </c>
      <c r="B1527" s="3">
        <v>45919</v>
      </c>
      <c r="C1527" s="2" t="s">
        <v>135</v>
      </c>
      <c r="D1527" s="4">
        <v>1797</v>
      </c>
    </row>
    <row r="1528" spans="1:4" x14ac:dyDescent="0.2">
      <c r="A1528" s="2" t="s">
        <v>615</v>
      </c>
      <c r="B1528" s="3">
        <v>45919</v>
      </c>
      <c r="C1528" s="2" t="s">
        <v>172</v>
      </c>
      <c r="D1528" s="4">
        <v>88056.89</v>
      </c>
    </row>
    <row r="1529" spans="1:4" x14ac:dyDescent="0.2">
      <c r="A1529" s="2" t="s">
        <v>109</v>
      </c>
      <c r="B1529" s="3">
        <v>45919</v>
      </c>
      <c r="C1529" t="s">
        <v>713</v>
      </c>
      <c r="D1529" s="4">
        <v>11201.12</v>
      </c>
    </row>
    <row r="1530" spans="1:4" x14ac:dyDescent="0.2">
      <c r="A1530" s="2" t="s">
        <v>574</v>
      </c>
      <c r="B1530" s="3">
        <v>45919</v>
      </c>
      <c r="C1530" s="2" t="s">
        <v>347</v>
      </c>
      <c r="D1530" s="4">
        <v>79888.58</v>
      </c>
    </row>
    <row r="1531" spans="1:4" x14ac:dyDescent="0.2">
      <c r="A1531" s="2" t="s">
        <v>230</v>
      </c>
      <c r="B1531" s="3">
        <v>45919</v>
      </c>
      <c r="C1531" s="2" t="s">
        <v>33</v>
      </c>
      <c r="D1531" s="4">
        <v>39556</v>
      </c>
    </row>
    <row r="1532" spans="1:4" x14ac:dyDescent="0.2">
      <c r="A1532" s="2" t="s">
        <v>230</v>
      </c>
      <c r="B1532" s="3">
        <v>45919</v>
      </c>
      <c r="C1532" s="2" t="s">
        <v>33</v>
      </c>
      <c r="D1532" s="4">
        <v>75400</v>
      </c>
    </row>
    <row r="1533" spans="1:4" x14ac:dyDescent="0.2">
      <c r="A1533" s="2" t="s">
        <v>645</v>
      </c>
      <c r="B1533" s="3">
        <v>45919</v>
      </c>
      <c r="C1533" t="s">
        <v>713</v>
      </c>
      <c r="D1533" s="4">
        <v>1589.2</v>
      </c>
    </row>
    <row r="1534" spans="1:4" x14ac:dyDescent="0.2">
      <c r="A1534" s="2" t="s">
        <v>157</v>
      </c>
      <c r="B1534" s="3">
        <v>45919</v>
      </c>
      <c r="C1534" s="2" t="s">
        <v>158</v>
      </c>
      <c r="D1534" s="4">
        <v>110000</v>
      </c>
    </row>
    <row r="1535" spans="1:4" x14ac:dyDescent="0.2">
      <c r="A1535" s="2" t="s">
        <v>159</v>
      </c>
      <c r="B1535" s="3">
        <v>45919</v>
      </c>
      <c r="C1535" s="2" t="s">
        <v>158</v>
      </c>
      <c r="D1535" s="4">
        <v>1483886.46</v>
      </c>
    </row>
    <row r="1536" spans="1:4" x14ac:dyDescent="0.2">
      <c r="A1536" s="2" t="s">
        <v>159</v>
      </c>
      <c r="B1536" s="3">
        <v>45919</v>
      </c>
      <c r="C1536" s="2" t="s">
        <v>158</v>
      </c>
      <c r="D1536" s="4">
        <v>516163.41</v>
      </c>
    </row>
    <row r="1537" spans="1:4" x14ac:dyDescent="0.2">
      <c r="A1537" s="2" t="s">
        <v>159</v>
      </c>
      <c r="B1537" s="3">
        <v>45919</v>
      </c>
      <c r="C1537" t="s">
        <v>158</v>
      </c>
      <c r="D1537" s="4">
        <v>895997.04</v>
      </c>
    </row>
    <row r="1538" spans="1:4" x14ac:dyDescent="0.2">
      <c r="A1538" s="2" t="s">
        <v>159</v>
      </c>
      <c r="B1538" s="3">
        <v>45919</v>
      </c>
      <c r="C1538" s="2" t="s">
        <v>158</v>
      </c>
      <c r="D1538" s="4">
        <v>171397</v>
      </c>
    </row>
    <row r="1539" spans="1:4" x14ac:dyDescent="0.2">
      <c r="A1539" s="2" t="s">
        <v>159</v>
      </c>
      <c r="B1539" s="3">
        <v>45919</v>
      </c>
      <c r="C1539" t="s">
        <v>158</v>
      </c>
      <c r="D1539" s="4">
        <v>242910</v>
      </c>
    </row>
    <row r="1540" spans="1:4" x14ac:dyDescent="0.2">
      <c r="A1540" s="2" t="s">
        <v>130</v>
      </c>
      <c r="B1540" s="3">
        <v>45919</v>
      </c>
      <c r="C1540" s="2" t="s">
        <v>33</v>
      </c>
      <c r="D1540" s="4">
        <v>16066</v>
      </c>
    </row>
    <row r="1541" spans="1:4" x14ac:dyDescent="0.2">
      <c r="A1541" s="2" t="s">
        <v>132</v>
      </c>
      <c r="B1541" s="3">
        <v>45919</v>
      </c>
      <c r="C1541" s="2" t="s">
        <v>33</v>
      </c>
      <c r="D1541" s="4">
        <v>4406.3999999999996</v>
      </c>
    </row>
    <row r="1542" spans="1:4" x14ac:dyDescent="0.2">
      <c r="A1542" s="2" t="s">
        <v>161</v>
      </c>
      <c r="B1542" s="3">
        <v>45919</v>
      </c>
      <c r="C1542" s="2" t="s">
        <v>798</v>
      </c>
      <c r="D1542" s="4">
        <v>10000</v>
      </c>
    </row>
    <row r="1543" spans="1:4" x14ac:dyDescent="0.2">
      <c r="A1543" s="2" t="s">
        <v>312</v>
      </c>
      <c r="B1543" s="3">
        <v>45919</v>
      </c>
      <c r="C1543" t="s">
        <v>15</v>
      </c>
      <c r="D1543" s="4">
        <v>23955.119999999999</v>
      </c>
    </row>
    <row r="1544" spans="1:4" x14ac:dyDescent="0.2">
      <c r="A1544" s="2" t="s">
        <v>423</v>
      </c>
      <c r="B1544" s="3">
        <v>45919</v>
      </c>
      <c r="C1544" s="2" t="s">
        <v>33</v>
      </c>
      <c r="D1544" s="4">
        <v>14520.5</v>
      </c>
    </row>
    <row r="1545" spans="1:4" x14ac:dyDescent="0.2">
      <c r="A1545" s="2" t="s">
        <v>423</v>
      </c>
      <c r="B1545" s="3">
        <v>45919</v>
      </c>
      <c r="C1545" s="2" t="s">
        <v>21</v>
      </c>
      <c r="D1545" s="4">
        <v>24505</v>
      </c>
    </row>
    <row r="1546" spans="1:4" x14ac:dyDescent="0.2">
      <c r="A1546" s="2" t="s">
        <v>162</v>
      </c>
      <c r="B1546" s="3">
        <v>45919</v>
      </c>
      <c r="C1546" t="s">
        <v>179</v>
      </c>
      <c r="D1546" s="4">
        <v>2000</v>
      </c>
    </row>
    <row r="1547" spans="1:4" x14ac:dyDescent="0.2">
      <c r="A1547" s="2" t="s">
        <v>136</v>
      </c>
      <c r="B1547" s="3">
        <v>45919</v>
      </c>
      <c r="C1547" s="2" t="s">
        <v>137</v>
      </c>
      <c r="D1547" s="4">
        <v>260000</v>
      </c>
    </row>
    <row r="1548" spans="1:4" x14ac:dyDescent="0.2">
      <c r="A1548" s="2" t="s">
        <v>260</v>
      </c>
      <c r="B1548" s="3">
        <v>45922</v>
      </c>
      <c r="C1548" s="2" t="s">
        <v>261</v>
      </c>
      <c r="D1548" s="4">
        <v>5210639</v>
      </c>
    </row>
    <row r="1549" spans="1:4" x14ac:dyDescent="0.2">
      <c r="A1549" s="2" t="s">
        <v>174</v>
      </c>
      <c r="B1549" s="3">
        <v>45922</v>
      </c>
      <c r="C1549" s="2" t="s">
        <v>175</v>
      </c>
      <c r="D1549" s="4">
        <v>124648.63</v>
      </c>
    </row>
    <row r="1550" spans="1:4" x14ac:dyDescent="0.2">
      <c r="A1550" s="2" t="s">
        <v>354</v>
      </c>
      <c r="B1550" s="3">
        <v>45923</v>
      </c>
      <c r="C1550" t="s">
        <v>135</v>
      </c>
      <c r="D1550" s="4">
        <v>10900</v>
      </c>
    </row>
    <row r="1551" spans="1:4" x14ac:dyDescent="0.2">
      <c r="A1551" s="2" t="s">
        <v>409</v>
      </c>
      <c r="B1551" s="3">
        <v>45924</v>
      </c>
      <c r="C1551" s="2" t="s">
        <v>789</v>
      </c>
      <c r="D1551" s="4">
        <v>13000</v>
      </c>
    </row>
    <row r="1552" spans="1:4" x14ac:dyDescent="0.2">
      <c r="A1552" s="2" t="s">
        <v>409</v>
      </c>
      <c r="B1552" s="3">
        <v>45924</v>
      </c>
      <c r="C1552" s="2" t="s">
        <v>410</v>
      </c>
      <c r="D1552" s="4">
        <v>18438.14</v>
      </c>
    </row>
    <row r="1553" spans="1:4" x14ac:dyDescent="0.2">
      <c r="A1553" s="2" t="s">
        <v>186</v>
      </c>
      <c r="B1553" s="3">
        <v>45924</v>
      </c>
      <c r="C1553" t="s">
        <v>179</v>
      </c>
      <c r="D1553" s="4">
        <v>8000</v>
      </c>
    </row>
    <row r="1554" spans="1:4" x14ac:dyDescent="0.2">
      <c r="A1554" s="2" t="s">
        <v>681</v>
      </c>
      <c r="B1554" s="3">
        <v>45925</v>
      </c>
      <c r="C1554" s="2" t="s">
        <v>90</v>
      </c>
      <c r="D1554" s="4">
        <v>82023.600000000006</v>
      </c>
    </row>
    <row r="1555" spans="1:4" x14ac:dyDescent="0.2">
      <c r="A1555" s="2" t="s">
        <v>187</v>
      </c>
      <c r="B1555" s="3">
        <v>45925</v>
      </c>
      <c r="C1555" s="2" t="s">
        <v>152</v>
      </c>
      <c r="D1555" s="4">
        <v>15600</v>
      </c>
    </row>
    <row r="1556" spans="1:4" x14ac:dyDescent="0.2">
      <c r="A1556" s="2" t="s">
        <v>472</v>
      </c>
      <c r="B1556" s="3">
        <v>45925</v>
      </c>
      <c r="C1556" s="2" t="s">
        <v>169</v>
      </c>
      <c r="D1556" s="4">
        <v>120476.02</v>
      </c>
    </row>
    <row r="1557" spans="1:4" x14ac:dyDescent="0.2">
      <c r="A1557" s="2" t="s">
        <v>682</v>
      </c>
      <c r="B1557" s="3">
        <v>45925</v>
      </c>
      <c r="C1557" s="2" t="s">
        <v>17</v>
      </c>
      <c r="D1557" s="4">
        <v>1200</v>
      </c>
    </row>
    <row r="1558" spans="1:4" x14ac:dyDescent="0.2">
      <c r="A1558" s="2" t="s">
        <v>10</v>
      </c>
      <c r="B1558" s="3">
        <v>45925</v>
      </c>
      <c r="C1558" t="s">
        <v>11</v>
      </c>
      <c r="D1558" s="4">
        <v>58084.62</v>
      </c>
    </row>
    <row r="1559" spans="1:4" x14ac:dyDescent="0.2">
      <c r="A1559" s="2" t="s">
        <v>19</v>
      </c>
      <c r="B1559" s="3">
        <v>45925</v>
      </c>
      <c r="C1559" s="2" t="s">
        <v>15</v>
      </c>
      <c r="D1559" s="4">
        <v>14267</v>
      </c>
    </row>
    <row r="1560" spans="1:4" x14ac:dyDescent="0.2">
      <c r="A1560" s="2" t="s">
        <v>25</v>
      </c>
      <c r="B1560" s="3">
        <v>45925</v>
      </c>
      <c r="C1560" s="2" t="s">
        <v>17</v>
      </c>
      <c r="D1560" s="4">
        <v>1200</v>
      </c>
    </row>
    <row r="1561" spans="1:4" x14ac:dyDescent="0.2">
      <c r="A1561" s="2" t="s">
        <v>29</v>
      </c>
      <c r="B1561" s="3">
        <v>45925</v>
      </c>
      <c r="C1561" s="2" t="s">
        <v>1</v>
      </c>
      <c r="D1561" s="4">
        <v>29075.13</v>
      </c>
    </row>
    <row r="1562" spans="1:4" x14ac:dyDescent="0.2">
      <c r="A1562" s="2" t="s">
        <v>428</v>
      </c>
      <c r="B1562" s="3">
        <v>45925</v>
      </c>
      <c r="C1562" t="s">
        <v>179</v>
      </c>
      <c r="D1562" s="4">
        <v>3000</v>
      </c>
    </row>
    <row r="1563" spans="1:4" x14ac:dyDescent="0.2">
      <c r="A1563" s="2" t="s">
        <v>34</v>
      </c>
      <c r="B1563" s="3">
        <v>45925</v>
      </c>
      <c r="C1563" s="2" t="s">
        <v>77</v>
      </c>
      <c r="D1563" s="4">
        <v>80500</v>
      </c>
    </row>
    <row r="1564" spans="1:4" x14ac:dyDescent="0.2">
      <c r="A1564" s="2" t="s">
        <v>285</v>
      </c>
      <c r="B1564" s="3">
        <v>45925</v>
      </c>
      <c r="C1564" s="2" t="s">
        <v>33</v>
      </c>
      <c r="D1564" s="4">
        <v>6960</v>
      </c>
    </row>
    <row r="1565" spans="1:4" x14ac:dyDescent="0.2">
      <c r="A1565" s="2" t="s">
        <v>393</v>
      </c>
      <c r="B1565" s="3">
        <v>45925</v>
      </c>
      <c r="C1565" t="s">
        <v>33</v>
      </c>
      <c r="D1565" s="4">
        <v>58363.62</v>
      </c>
    </row>
    <row r="1566" spans="1:4" x14ac:dyDescent="0.2">
      <c r="A1566" s="2" t="s">
        <v>393</v>
      </c>
      <c r="B1566" s="3">
        <v>45925</v>
      </c>
      <c r="C1566" t="s">
        <v>33</v>
      </c>
      <c r="D1566" s="4">
        <v>31778.15</v>
      </c>
    </row>
    <row r="1567" spans="1:4" x14ac:dyDescent="0.2">
      <c r="A1567" s="2" t="s">
        <v>39</v>
      </c>
      <c r="B1567" s="3">
        <v>45925</v>
      </c>
      <c r="C1567" s="2" t="s">
        <v>64</v>
      </c>
      <c r="D1567" s="4">
        <v>220848</v>
      </c>
    </row>
    <row r="1568" spans="1:4" x14ac:dyDescent="0.2">
      <c r="A1568" s="2" t="s">
        <v>45</v>
      </c>
      <c r="B1568" s="3">
        <v>45925</v>
      </c>
      <c r="C1568" s="2" t="s">
        <v>33</v>
      </c>
      <c r="D1568" s="4">
        <v>20745</v>
      </c>
    </row>
    <row r="1569" spans="1:4" x14ac:dyDescent="0.2">
      <c r="A1569" s="2" t="s">
        <v>271</v>
      </c>
      <c r="B1569" s="3">
        <v>45925</v>
      </c>
      <c r="C1569" s="2" t="s">
        <v>90</v>
      </c>
      <c r="D1569" s="4">
        <v>1642.77</v>
      </c>
    </row>
    <row r="1570" spans="1:4" x14ac:dyDescent="0.2">
      <c r="A1570" s="2" t="s">
        <v>683</v>
      </c>
      <c r="B1570" s="3">
        <v>45925</v>
      </c>
      <c r="C1570" s="2" t="s">
        <v>17</v>
      </c>
      <c r="D1570" s="4">
        <v>1200</v>
      </c>
    </row>
    <row r="1571" spans="1:4" x14ac:dyDescent="0.2">
      <c r="A1571" s="2" t="s">
        <v>684</v>
      </c>
      <c r="B1571" s="3">
        <v>45925</v>
      </c>
      <c r="C1571" s="2" t="s">
        <v>17</v>
      </c>
      <c r="D1571" s="4">
        <v>1200</v>
      </c>
    </row>
    <row r="1572" spans="1:4" x14ac:dyDescent="0.2">
      <c r="A1572" s="2" t="s">
        <v>684</v>
      </c>
      <c r="B1572" s="3">
        <v>45925</v>
      </c>
      <c r="C1572" s="2" t="s">
        <v>17</v>
      </c>
      <c r="D1572" s="4">
        <v>1200</v>
      </c>
    </row>
    <row r="1573" spans="1:4" x14ac:dyDescent="0.2">
      <c r="A1573" s="2" t="s">
        <v>685</v>
      </c>
      <c r="B1573" s="3">
        <v>45925</v>
      </c>
      <c r="C1573" s="2" t="s">
        <v>17</v>
      </c>
      <c r="D1573" s="4">
        <v>1200</v>
      </c>
    </row>
    <row r="1574" spans="1:4" x14ac:dyDescent="0.2">
      <c r="A1574" s="2" t="s">
        <v>202</v>
      </c>
      <c r="B1574" s="3">
        <v>45925</v>
      </c>
      <c r="C1574" s="2" t="s">
        <v>33</v>
      </c>
      <c r="D1574" s="4">
        <v>3962.86</v>
      </c>
    </row>
    <row r="1575" spans="1:4" x14ac:dyDescent="0.2">
      <c r="A1575" s="2" t="s">
        <v>358</v>
      </c>
      <c r="B1575" s="3">
        <v>45925</v>
      </c>
      <c r="C1575" s="2" t="s">
        <v>13</v>
      </c>
      <c r="D1575" s="4">
        <v>25210.84</v>
      </c>
    </row>
    <row r="1576" spans="1:4" x14ac:dyDescent="0.2">
      <c r="A1576" s="2" t="s">
        <v>53</v>
      </c>
      <c r="B1576" s="3">
        <v>45925</v>
      </c>
      <c r="C1576" s="2" t="s">
        <v>175</v>
      </c>
      <c r="D1576" s="4">
        <v>9820.91</v>
      </c>
    </row>
    <row r="1577" spans="1:4" x14ac:dyDescent="0.2">
      <c r="A1577" s="2" t="s">
        <v>54</v>
      </c>
      <c r="B1577" s="3">
        <v>45925</v>
      </c>
      <c r="C1577" s="2" t="s">
        <v>15</v>
      </c>
      <c r="D1577" s="4">
        <v>38200</v>
      </c>
    </row>
    <row r="1578" spans="1:4" x14ac:dyDescent="0.2">
      <c r="A1578" s="2" t="s">
        <v>54</v>
      </c>
      <c r="B1578" s="3">
        <v>45925</v>
      </c>
      <c r="C1578" s="2" t="s">
        <v>15</v>
      </c>
      <c r="D1578" s="4">
        <v>3300</v>
      </c>
    </row>
    <row r="1579" spans="1:4" x14ac:dyDescent="0.2">
      <c r="A1579" s="2" t="s">
        <v>54</v>
      </c>
      <c r="B1579" s="3">
        <v>45925</v>
      </c>
      <c r="C1579" s="2" t="s">
        <v>15</v>
      </c>
      <c r="D1579" s="4">
        <v>10400</v>
      </c>
    </row>
    <row r="1580" spans="1:4" x14ac:dyDescent="0.2">
      <c r="A1580" s="2" t="s">
        <v>686</v>
      </c>
      <c r="B1580" s="3">
        <v>45925</v>
      </c>
      <c r="C1580" s="2" t="s">
        <v>17</v>
      </c>
      <c r="D1580" s="4">
        <v>684</v>
      </c>
    </row>
    <row r="1581" spans="1:4" x14ac:dyDescent="0.2">
      <c r="A1581" s="2" t="s">
        <v>63</v>
      </c>
      <c r="B1581" s="3">
        <v>45925</v>
      </c>
      <c r="C1581" s="2" t="s">
        <v>11</v>
      </c>
      <c r="D1581" s="4">
        <v>2552.1999999999998</v>
      </c>
    </row>
    <row r="1582" spans="1:4" x14ac:dyDescent="0.2">
      <c r="A1582" s="2" t="s">
        <v>675</v>
      </c>
      <c r="B1582" s="3">
        <v>45925</v>
      </c>
      <c r="C1582" s="2" t="s">
        <v>59</v>
      </c>
      <c r="D1582" s="4">
        <v>1053849.6000000001</v>
      </c>
    </row>
    <row r="1583" spans="1:4" x14ac:dyDescent="0.2">
      <c r="A1583" s="2" t="s">
        <v>675</v>
      </c>
      <c r="B1583" s="3">
        <v>45925</v>
      </c>
      <c r="C1583" s="2" t="s">
        <v>799</v>
      </c>
      <c r="D1583" s="4">
        <v>245412</v>
      </c>
    </row>
    <row r="1584" spans="1:4" x14ac:dyDescent="0.2">
      <c r="A1584" s="2" t="s">
        <v>675</v>
      </c>
      <c r="B1584" s="3">
        <v>45925</v>
      </c>
      <c r="C1584" s="2" t="s">
        <v>800</v>
      </c>
      <c r="D1584" s="4">
        <v>880500</v>
      </c>
    </row>
    <row r="1585" spans="1:4" x14ac:dyDescent="0.2">
      <c r="A1585" s="2" t="s">
        <v>207</v>
      </c>
      <c r="B1585" s="3">
        <v>45925</v>
      </c>
      <c r="C1585" t="s">
        <v>84</v>
      </c>
      <c r="D1585" s="4">
        <v>10611.66</v>
      </c>
    </row>
    <row r="1586" spans="1:4" x14ac:dyDescent="0.2">
      <c r="A1586" s="2" t="s">
        <v>605</v>
      </c>
      <c r="B1586" s="3">
        <v>45925</v>
      </c>
      <c r="C1586" s="2" t="s">
        <v>135</v>
      </c>
      <c r="D1586" s="4">
        <v>373</v>
      </c>
    </row>
    <row r="1587" spans="1:4" x14ac:dyDescent="0.2">
      <c r="A1587" s="2" t="s">
        <v>242</v>
      </c>
      <c r="B1587" s="3">
        <v>45925</v>
      </c>
      <c r="C1587" s="2" t="s">
        <v>172</v>
      </c>
      <c r="D1587" s="4">
        <v>29325.5</v>
      </c>
    </row>
    <row r="1588" spans="1:4" x14ac:dyDescent="0.2">
      <c r="A1588" s="2" t="s">
        <v>687</v>
      </c>
      <c r="B1588" s="3">
        <v>45925</v>
      </c>
      <c r="C1588" s="2" t="s">
        <v>17</v>
      </c>
      <c r="D1588" s="4">
        <v>1200</v>
      </c>
    </row>
    <row r="1589" spans="1:4" x14ac:dyDescent="0.2">
      <c r="A1589" s="2" t="s">
        <v>688</v>
      </c>
      <c r="B1589" s="3">
        <v>45925</v>
      </c>
      <c r="C1589" s="2" t="s">
        <v>17</v>
      </c>
      <c r="D1589" s="4">
        <v>1200</v>
      </c>
    </row>
    <row r="1590" spans="1:4" x14ac:dyDescent="0.2">
      <c r="A1590" s="2" t="s">
        <v>275</v>
      </c>
      <c r="B1590" s="3">
        <v>45925</v>
      </c>
      <c r="C1590" s="2" t="s">
        <v>239</v>
      </c>
      <c r="D1590" s="4">
        <v>12000.05</v>
      </c>
    </row>
    <row r="1591" spans="1:4" x14ac:dyDescent="0.2">
      <c r="A1591" s="2" t="s">
        <v>689</v>
      </c>
      <c r="B1591" s="3">
        <v>45925</v>
      </c>
      <c r="C1591" s="2" t="s">
        <v>17</v>
      </c>
      <c r="D1591" s="4">
        <v>2210</v>
      </c>
    </row>
    <row r="1592" spans="1:4" x14ac:dyDescent="0.2">
      <c r="A1592" s="2" t="s">
        <v>690</v>
      </c>
      <c r="B1592" s="3">
        <v>45925</v>
      </c>
      <c r="C1592" s="2" t="s">
        <v>17</v>
      </c>
      <c r="D1592" s="4">
        <v>1200</v>
      </c>
    </row>
    <row r="1593" spans="1:4" x14ac:dyDescent="0.2">
      <c r="A1593" s="2" t="s">
        <v>81</v>
      </c>
      <c r="B1593" s="3">
        <v>45925</v>
      </c>
      <c r="C1593" t="s">
        <v>729</v>
      </c>
      <c r="D1593" s="4">
        <v>13585</v>
      </c>
    </row>
    <row r="1594" spans="1:4" x14ac:dyDescent="0.2">
      <c r="A1594" s="2" t="s">
        <v>608</v>
      </c>
      <c r="B1594" s="3">
        <v>45925</v>
      </c>
      <c r="C1594" t="s">
        <v>1</v>
      </c>
      <c r="D1594" s="4">
        <v>16700</v>
      </c>
    </row>
    <row r="1595" spans="1:4" x14ac:dyDescent="0.2">
      <c r="A1595" s="2" t="s">
        <v>399</v>
      </c>
      <c r="B1595" s="3">
        <v>45925</v>
      </c>
      <c r="C1595" s="2" t="s">
        <v>135</v>
      </c>
      <c r="D1595" s="4">
        <v>243</v>
      </c>
    </row>
    <row r="1596" spans="1:4" x14ac:dyDescent="0.2">
      <c r="A1596" s="2" t="s">
        <v>691</v>
      </c>
      <c r="B1596" s="3">
        <v>45925</v>
      </c>
      <c r="C1596" s="2" t="s">
        <v>17</v>
      </c>
      <c r="D1596" s="4">
        <v>1200</v>
      </c>
    </row>
    <row r="1597" spans="1:4" x14ac:dyDescent="0.2">
      <c r="A1597" s="2" t="s">
        <v>692</v>
      </c>
      <c r="B1597" s="3">
        <v>45925</v>
      </c>
      <c r="C1597" s="2" t="s">
        <v>17</v>
      </c>
      <c r="D1597" s="4">
        <v>1200</v>
      </c>
    </row>
    <row r="1598" spans="1:4" x14ac:dyDescent="0.2">
      <c r="A1598" s="2" t="s">
        <v>693</v>
      </c>
      <c r="B1598" s="3">
        <v>45925</v>
      </c>
      <c r="C1598" s="2" t="s">
        <v>17</v>
      </c>
      <c r="D1598" s="4">
        <v>1200</v>
      </c>
    </row>
    <row r="1599" spans="1:4" x14ac:dyDescent="0.2">
      <c r="A1599" s="2" t="s">
        <v>91</v>
      </c>
      <c r="B1599" s="3">
        <v>45925</v>
      </c>
      <c r="C1599" s="2" t="s">
        <v>92</v>
      </c>
      <c r="D1599" s="4">
        <v>45356</v>
      </c>
    </row>
    <row r="1600" spans="1:4" x14ac:dyDescent="0.2">
      <c r="A1600" s="2" t="s">
        <v>91</v>
      </c>
      <c r="B1600" s="3">
        <v>45925</v>
      </c>
      <c r="C1600" s="2" t="s">
        <v>92</v>
      </c>
      <c r="D1600" s="4">
        <v>113390</v>
      </c>
    </row>
    <row r="1601" spans="1:4" x14ac:dyDescent="0.2">
      <c r="A1601" s="2" t="s">
        <v>91</v>
      </c>
      <c r="B1601" s="3">
        <v>45925</v>
      </c>
      <c r="C1601" s="2" t="s">
        <v>92</v>
      </c>
      <c r="D1601" s="4">
        <v>158746</v>
      </c>
    </row>
    <row r="1602" spans="1:4" x14ac:dyDescent="0.2">
      <c r="A1602" s="2" t="s">
        <v>153</v>
      </c>
      <c r="B1602" s="3">
        <v>45925</v>
      </c>
      <c r="C1602" t="s">
        <v>147</v>
      </c>
      <c r="D1602" s="4">
        <v>1500</v>
      </c>
    </row>
    <row r="1603" spans="1:4" x14ac:dyDescent="0.2">
      <c r="A1603" s="2" t="s">
        <v>694</v>
      </c>
      <c r="B1603" s="3">
        <v>45925</v>
      </c>
      <c r="C1603" s="2" t="s">
        <v>17</v>
      </c>
      <c r="D1603" s="4">
        <v>1200</v>
      </c>
    </row>
    <row r="1604" spans="1:4" x14ac:dyDescent="0.2">
      <c r="A1604" s="2" t="s">
        <v>610</v>
      </c>
      <c r="B1604" s="3">
        <v>45925</v>
      </c>
      <c r="C1604" s="2" t="s">
        <v>17</v>
      </c>
      <c r="D1604" s="4">
        <v>623</v>
      </c>
    </row>
    <row r="1605" spans="1:4" x14ac:dyDescent="0.2">
      <c r="A1605" s="2" t="s">
        <v>313</v>
      </c>
      <c r="B1605" s="3">
        <v>45925</v>
      </c>
      <c r="C1605" t="s">
        <v>15</v>
      </c>
      <c r="D1605" s="4">
        <v>4292</v>
      </c>
    </row>
    <row r="1606" spans="1:4" x14ac:dyDescent="0.2">
      <c r="A1606" s="2" t="s">
        <v>103</v>
      </c>
      <c r="B1606" s="3">
        <v>45925</v>
      </c>
      <c r="C1606" s="2" t="s">
        <v>11</v>
      </c>
      <c r="D1606" s="4">
        <v>1491.75</v>
      </c>
    </row>
    <row r="1607" spans="1:4" x14ac:dyDescent="0.2">
      <c r="A1607" s="2" t="s">
        <v>695</v>
      </c>
      <c r="B1607" s="3">
        <v>45925</v>
      </c>
      <c r="C1607" s="2" t="s">
        <v>17</v>
      </c>
      <c r="D1607" s="4">
        <v>1200</v>
      </c>
    </row>
    <row r="1608" spans="1:4" x14ac:dyDescent="0.2">
      <c r="A1608" s="2" t="s">
        <v>695</v>
      </c>
      <c r="B1608" s="3">
        <v>45925</v>
      </c>
      <c r="C1608" s="2" t="s">
        <v>17</v>
      </c>
      <c r="D1608" s="4">
        <v>1200</v>
      </c>
    </row>
    <row r="1609" spans="1:4" x14ac:dyDescent="0.2">
      <c r="A1609" s="2" t="s">
        <v>696</v>
      </c>
      <c r="B1609" s="3">
        <v>45925</v>
      </c>
      <c r="C1609" s="2" t="s">
        <v>17</v>
      </c>
      <c r="D1609" s="4">
        <v>1200</v>
      </c>
    </row>
    <row r="1610" spans="1:4" x14ac:dyDescent="0.2">
      <c r="A1610" s="2" t="s">
        <v>371</v>
      </c>
      <c r="B1610" s="3">
        <v>45925</v>
      </c>
      <c r="C1610" s="2" t="s">
        <v>33</v>
      </c>
      <c r="D1610" s="4">
        <v>5634.56</v>
      </c>
    </row>
    <row r="1611" spans="1:4" x14ac:dyDescent="0.2">
      <c r="A1611" s="2" t="s">
        <v>697</v>
      </c>
      <c r="B1611" s="3">
        <v>45925</v>
      </c>
      <c r="C1611" s="2" t="s">
        <v>17</v>
      </c>
      <c r="D1611" s="4">
        <v>1200</v>
      </c>
    </row>
    <row r="1612" spans="1:4" x14ac:dyDescent="0.2">
      <c r="A1612" s="2" t="s">
        <v>698</v>
      </c>
      <c r="B1612" s="3">
        <v>45925</v>
      </c>
      <c r="C1612" s="2" t="s">
        <v>17</v>
      </c>
      <c r="D1612" s="4">
        <v>1200</v>
      </c>
    </row>
    <row r="1613" spans="1:4" x14ac:dyDescent="0.2">
      <c r="A1613" s="2" t="s">
        <v>699</v>
      </c>
      <c r="B1613" s="3">
        <v>45925</v>
      </c>
      <c r="C1613" s="2" t="s">
        <v>17</v>
      </c>
      <c r="D1613" s="4">
        <v>1200</v>
      </c>
    </row>
    <row r="1614" spans="1:4" x14ac:dyDescent="0.2">
      <c r="A1614" s="2" t="s">
        <v>552</v>
      </c>
      <c r="B1614" s="3">
        <v>45925</v>
      </c>
      <c r="C1614" s="2" t="s">
        <v>17</v>
      </c>
      <c r="D1614" s="4">
        <v>1200</v>
      </c>
    </row>
    <row r="1615" spans="1:4" x14ac:dyDescent="0.2">
      <c r="A1615" s="2" t="s">
        <v>382</v>
      </c>
      <c r="B1615" s="3">
        <v>45925</v>
      </c>
      <c r="C1615" s="2" t="s">
        <v>801</v>
      </c>
      <c r="D1615" s="4">
        <v>49585.32</v>
      </c>
    </row>
    <row r="1616" spans="1:4" x14ac:dyDescent="0.2">
      <c r="A1616" s="2" t="s">
        <v>700</v>
      </c>
      <c r="B1616" s="3">
        <v>45925</v>
      </c>
      <c r="C1616" s="2" t="s">
        <v>17</v>
      </c>
      <c r="D1616" s="4">
        <v>1200</v>
      </c>
    </row>
    <row r="1617" spans="1:4" x14ac:dyDescent="0.2">
      <c r="A1617" s="2" t="s">
        <v>701</v>
      </c>
      <c r="B1617" s="3">
        <v>45925</v>
      </c>
      <c r="C1617" s="2" t="s">
        <v>17</v>
      </c>
      <c r="D1617" s="4">
        <v>1200</v>
      </c>
    </row>
    <row r="1618" spans="1:4" x14ac:dyDescent="0.2">
      <c r="A1618" s="2" t="s">
        <v>117</v>
      </c>
      <c r="B1618" s="3">
        <v>45925</v>
      </c>
      <c r="C1618" s="2" t="s">
        <v>17</v>
      </c>
      <c r="D1618" s="4">
        <v>1200</v>
      </c>
    </row>
    <row r="1619" spans="1:4" x14ac:dyDescent="0.2">
      <c r="A1619" s="2" t="s">
        <v>230</v>
      </c>
      <c r="B1619" s="3">
        <v>45925</v>
      </c>
      <c r="C1619" s="2" t="s">
        <v>33</v>
      </c>
      <c r="D1619" s="4">
        <v>5800</v>
      </c>
    </row>
    <row r="1620" spans="1:4" x14ac:dyDescent="0.2">
      <c r="A1620" s="2" t="s">
        <v>702</v>
      </c>
      <c r="B1620" s="3">
        <v>45925</v>
      </c>
      <c r="C1620" s="2" t="s">
        <v>17</v>
      </c>
      <c r="D1620" s="4">
        <v>684</v>
      </c>
    </row>
    <row r="1621" spans="1:4" x14ac:dyDescent="0.2">
      <c r="A1621" s="2" t="s">
        <v>122</v>
      </c>
      <c r="B1621" s="3">
        <v>45925</v>
      </c>
      <c r="C1621" s="2" t="s">
        <v>33</v>
      </c>
      <c r="D1621" s="4">
        <v>5208.3999999999996</v>
      </c>
    </row>
    <row r="1622" spans="1:4" x14ac:dyDescent="0.2">
      <c r="A1622" s="2" t="s">
        <v>416</v>
      </c>
      <c r="B1622" s="3">
        <v>45925</v>
      </c>
      <c r="C1622" t="s">
        <v>33</v>
      </c>
      <c r="D1622" s="4">
        <v>30972</v>
      </c>
    </row>
    <row r="1623" spans="1:4" x14ac:dyDescent="0.2">
      <c r="A1623" s="2" t="s">
        <v>232</v>
      </c>
      <c r="B1623" s="3">
        <v>45925</v>
      </c>
      <c r="C1623" s="2" t="s">
        <v>17</v>
      </c>
      <c r="D1623" s="4">
        <v>28000</v>
      </c>
    </row>
    <row r="1624" spans="1:4" x14ac:dyDescent="0.2">
      <c r="A1624" s="2" t="s">
        <v>232</v>
      </c>
      <c r="B1624" s="3">
        <v>45925</v>
      </c>
      <c r="C1624" s="2" t="s">
        <v>17</v>
      </c>
      <c r="D1624" s="4">
        <v>16500</v>
      </c>
    </row>
    <row r="1625" spans="1:4" x14ac:dyDescent="0.2">
      <c r="A1625" s="2" t="s">
        <v>703</v>
      </c>
      <c r="B1625" s="3">
        <v>45925</v>
      </c>
      <c r="C1625" s="2" t="s">
        <v>17</v>
      </c>
      <c r="D1625" s="4">
        <v>1200</v>
      </c>
    </row>
    <row r="1626" spans="1:4" x14ac:dyDescent="0.2">
      <c r="A1626" s="2" t="s">
        <v>704</v>
      </c>
      <c r="B1626" s="3">
        <v>45925</v>
      </c>
      <c r="C1626" s="2" t="s">
        <v>802</v>
      </c>
      <c r="D1626" s="4">
        <v>10672</v>
      </c>
    </row>
    <row r="1627" spans="1:4" x14ac:dyDescent="0.2">
      <c r="A1627" s="2" t="s">
        <v>235</v>
      </c>
      <c r="B1627" s="3">
        <v>45925</v>
      </c>
      <c r="C1627" s="2" t="s">
        <v>11</v>
      </c>
      <c r="D1627" s="4">
        <v>1491.75</v>
      </c>
    </row>
    <row r="1628" spans="1:4" x14ac:dyDescent="0.2">
      <c r="A1628" s="2" t="s">
        <v>705</v>
      </c>
      <c r="B1628" s="3">
        <v>45925</v>
      </c>
      <c r="C1628" s="2" t="s">
        <v>17</v>
      </c>
      <c r="D1628" s="4">
        <v>1200</v>
      </c>
    </row>
    <row r="1629" spans="1:4" x14ac:dyDescent="0.2">
      <c r="A1629" s="2" t="s">
        <v>706</v>
      </c>
      <c r="B1629" s="3">
        <v>45925</v>
      </c>
      <c r="C1629" s="2" t="s">
        <v>17</v>
      </c>
      <c r="D1629" s="4">
        <v>1200</v>
      </c>
    </row>
    <row r="1630" spans="1:4" x14ac:dyDescent="0.2">
      <c r="A1630" s="2" t="s">
        <v>663</v>
      </c>
      <c r="B1630" s="3">
        <v>45925</v>
      </c>
      <c r="C1630" s="2" t="s">
        <v>17</v>
      </c>
      <c r="D1630" s="4">
        <v>1697</v>
      </c>
    </row>
    <row r="1631" spans="1:4" x14ac:dyDescent="0.2">
      <c r="A1631" s="2" t="s">
        <v>455</v>
      </c>
      <c r="B1631" s="3">
        <v>45925</v>
      </c>
      <c r="C1631" s="2" t="s">
        <v>11</v>
      </c>
      <c r="D1631" s="4">
        <v>18564.64</v>
      </c>
    </row>
    <row r="1632" spans="1:4" x14ac:dyDescent="0.2">
      <c r="A1632" s="2" t="s">
        <v>186</v>
      </c>
      <c r="B1632" s="3">
        <v>45925</v>
      </c>
      <c r="C1632" t="s">
        <v>803</v>
      </c>
      <c r="D1632" s="4">
        <v>6882.01</v>
      </c>
    </row>
    <row r="1633" spans="1:4" x14ac:dyDescent="0.2">
      <c r="A1633" s="2" t="s">
        <v>312</v>
      </c>
      <c r="B1633" s="3">
        <v>45925</v>
      </c>
      <c r="C1633" t="s">
        <v>15</v>
      </c>
      <c r="D1633" s="4">
        <v>58090.02</v>
      </c>
    </row>
    <row r="1634" spans="1:4" x14ac:dyDescent="0.2">
      <c r="A1634" s="2" t="s">
        <v>423</v>
      </c>
      <c r="B1634" s="3">
        <v>45925</v>
      </c>
      <c r="C1634" s="2" t="s">
        <v>33</v>
      </c>
      <c r="D1634" s="4">
        <v>5568</v>
      </c>
    </row>
    <row r="1635" spans="1:4" x14ac:dyDescent="0.2">
      <c r="A1635" s="2" t="s">
        <v>133</v>
      </c>
      <c r="B1635" s="3">
        <v>45925</v>
      </c>
      <c r="C1635" s="2" t="s">
        <v>320</v>
      </c>
      <c r="D1635" s="4">
        <v>11400</v>
      </c>
    </row>
    <row r="1636" spans="1:4" x14ac:dyDescent="0.2">
      <c r="A1636" s="2" t="s">
        <v>707</v>
      </c>
      <c r="B1636" s="3">
        <v>45925</v>
      </c>
      <c r="C1636" s="2" t="s">
        <v>17</v>
      </c>
      <c r="D1636" s="4">
        <v>1200</v>
      </c>
    </row>
    <row r="1637" spans="1:4" x14ac:dyDescent="0.2">
      <c r="A1637" s="2" t="s">
        <v>379</v>
      </c>
      <c r="B1637" s="3">
        <v>45925</v>
      </c>
      <c r="C1637" t="s">
        <v>765</v>
      </c>
      <c r="D1637" s="4">
        <v>18133.66</v>
      </c>
    </row>
    <row r="1638" spans="1:4" x14ac:dyDescent="0.2">
      <c r="A1638" s="2" t="s">
        <v>433</v>
      </c>
      <c r="B1638" s="3">
        <v>45925</v>
      </c>
      <c r="C1638" s="2" t="s">
        <v>138</v>
      </c>
      <c r="D1638" s="4">
        <v>8333.33</v>
      </c>
    </row>
    <row r="1639" spans="1:4" x14ac:dyDescent="0.2">
      <c r="A1639" s="2" t="s">
        <v>509</v>
      </c>
      <c r="B1639" s="3">
        <v>45925</v>
      </c>
      <c r="C1639" s="2" t="s">
        <v>138</v>
      </c>
      <c r="D1639" s="4">
        <v>10416.629999999999</v>
      </c>
    </row>
    <row r="1640" spans="1:4" x14ac:dyDescent="0.2">
      <c r="A1640" s="2" t="s">
        <v>510</v>
      </c>
      <c r="B1640" s="3">
        <v>45925</v>
      </c>
      <c r="C1640" s="2" t="s">
        <v>138</v>
      </c>
      <c r="D1640" s="4">
        <v>22500</v>
      </c>
    </row>
    <row r="1641" spans="1:4" x14ac:dyDescent="0.2">
      <c r="A1641" s="2" t="s">
        <v>396</v>
      </c>
      <c r="B1641" s="3">
        <v>45925</v>
      </c>
      <c r="C1641" s="2" t="s">
        <v>138</v>
      </c>
      <c r="D1641" s="4">
        <v>22500</v>
      </c>
    </row>
    <row r="1642" spans="1:4" x14ac:dyDescent="0.2">
      <c r="A1642" s="2" t="s">
        <v>441</v>
      </c>
      <c r="B1642" s="3">
        <v>45925</v>
      </c>
      <c r="C1642" s="2" t="s">
        <v>138</v>
      </c>
      <c r="D1642" s="4">
        <v>25000</v>
      </c>
    </row>
    <row r="1643" spans="1:4" x14ac:dyDescent="0.2">
      <c r="A1643" s="2" t="s">
        <v>445</v>
      </c>
      <c r="B1643" s="3">
        <v>45925</v>
      </c>
      <c r="C1643" s="2" t="s">
        <v>138</v>
      </c>
      <c r="D1643" s="4">
        <v>21428.57</v>
      </c>
    </row>
    <row r="1644" spans="1:4" x14ac:dyDescent="0.2">
      <c r="A1644" s="2" t="s">
        <v>401</v>
      </c>
      <c r="B1644" s="3">
        <v>45925</v>
      </c>
      <c r="C1644" s="2" t="s">
        <v>138</v>
      </c>
      <c r="D1644" s="4">
        <v>15000</v>
      </c>
    </row>
    <row r="1645" spans="1:4" x14ac:dyDescent="0.2">
      <c r="A1645" s="2" t="s">
        <v>449</v>
      </c>
      <c r="B1645" s="3">
        <v>45925</v>
      </c>
      <c r="C1645" s="2" t="s">
        <v>138</v>
      </c>
      <c r="D1645" s="4">
        <v>7142.85</v>
      </c>
    </row>
    <row r="1646" spans="1:4" x14ac:dyDescent="0.2">
      <c r="A1646" s="2" t="s">
        <v>288</v>
      </c>
      <c r="B1646" s="3">
        <v>45925</v>
      </c>
      <c r="C1646" s="2" t="s">
        <v>289</v>
      </c>
      <c r="D1646" s="4">
        <v>119680.11</v>
      </c>
    </row>
    <row r="1647" spans="1:4" x14ac:dyDescent="0.2">
      <c r="A1647" s="2" t="s">
        <v>417</v>
      </c>
      <c r="B1647" s="3">
        <v>45925</v>
      </c>
      <c r="C1647" s="2" t="s">
        <v>138</v>
      </c>
      <c r="D1647" s="4">
        <v>12500</v>
      </c>
    </row>
    <row r="1648" spans="1:4" x14ac:dyDescent="0.2">
      <c r="A1648" s="2" t="s">
        <v>350</v>
      </c>
      <c r="B1648" s="3">
        <v>45926</v>
      </c>
      <c r="C1648" s="2" t="s">
        <v>158</v>
      </c>
      <c r="D1648" s="4">
        <v>49373.4</v>
      </c>
    </row>
    <row r="1649" spans="1:4" x14ac:dyDescent="0.2">
      <c r="A1649" s="2" t="s">
        <v>352</v>
      </c>
      <c r="B1649" s="3">
        <v>45926</v>
      </c>
      <c r="C1649" s="2" t="s">
        <v>158</v>
      </c>
      <c r="D1649" s="4">
        <v>35291.51</v>
      </c>
    </row>
    <row r="1650" spans="1:4" x14ac:dyDescent="0.2">
      <c r="A1650" s="2" t="s">
        <v>352</v>
      </c>
      <c r="B1650" s="3">
        <v>45926</v>
      </c>
      <c r="C1650" s="2" t="s">
        <v>158</v>
      </c>
      <c r="D1650" s="4">
        <v>50000</v>
      </c>
    </row>
    <row r="1651" spans="1:4" x14ac:dyDescent="0.2">
      <c r="A1651" s="2" t="s">
        <v>352</v>
      </c>
      <c r="B1651" s="3">
        <v>45926</v>
      </c>
      <c r="C1651" t="s">
        <v>158</v>
      </c>
      <c r="D1651" s="4">
        <v>121455</v>
      </c>
    </row>
    <row r="1652" spans="1:4" x14ac:dyDescent="0.2">
      <c r="A1652" s="2" t="s">
        <v>170</v>
      </c>
      <c r="B1652" s="3">
        <v>45926</v>
      </c>
      <c r="C1652" s="2" t="s">
        <v>487</v>
      </c>
      <c r="D1652" s="4">
        <v>104400.45</v>
      </c>
    </row>
    <row r="1653" spans="1:4" x14ac:dyDescent="0.2">
      <c r="A1653" s="2" t="s">
        <v>435</v>
      </c>
      <c r="B1653" s="3">
        <v>45926</v>
      </c>
      <c r="C1653" s="2" t="s">
        <v>491</v>
      </c>
      <c r="D1653" s="4">
        <v>679038.77</v>
      </c>
    </row>
    <row r="1654" spans="1:4" x14ac:dyDescent="0.2">
      <c r="A1654" s="2" t="s">
        <v>708</v>
      </c>
      <c r="B1654" s="3">
        <v>45926</v>
      </c>
      <c r="C1654" s="2" t="s">
        <v>804</v>
      </c>
      <c r="D1654" s="4">
        <v>5400</v>
      </c>
    </row>
    <row r="1655" spans="1:4" x14ac:dyDescent="0.2">
      <c r="A1655" s="2" t="s">
        <v>519</v>
      </c>
      <c r="B1655" s="3">
        <v>45926</v>
      </c>
      <c r="C1655" t="s">
        <v>158</v>
      </c>
      <c r="D1655" s="4">
        <v>33570</v>
      </c>
    </row>
    <row r="1656" spans="1:4" x14ac:dyDescent="0.2">
      <c r="A1656" s="2" t="s">
        <v>73</v>
      </c>
      <c r="B1656" s="3">
        <v>45926</v>
      </c>
      <c r="C1656" s="2" t="s">
        <v>74</v>
      </c>
      <c r="D1656" s="4">
        <v>279328</v>
      </c>
    </row>
    <row r="1657" spans="1:4" x14ac:dyDescent="0.2">
      <c r="A1657" s="2" t="s">
        <v>78</v>
      </c>
      <c r="B1657" s="3">
        <v>45926</v>
      </c>
      <c r="C1657" s="2" t="s">
        <v>492</v>
      </c>
      <c r="D1657" s="4">
        <v>311465.42</v>
      </c>
    </row>
    <row r="1658" spans="1:4" x14ac:dyDescent="0.2">
      <c r="A1658" s="2" t="s">
        <v>78</v>
      </c>
      <c r="B1658" s="3">
        <v>45926</v>
      </c>
      <c r="C1658" s="2" t="s">
        <v>493</v>
      </c>
      <c r="D1658" s="4">
        <v>241030.12</v>
      </c>
    </row>
    <row r="1659" spans="1:4" x14ac:dyDescent="0.2">
      <c r="A1659" s="2" t="s">
        <v>183</v>
      </c>
      <c r="B1659" s="3">
        <v>45926</v>
      </c>
      <c r="C1659" t="s">
        <v>805</v>
      </c>
      <c r="D1659" s="4">
        <v>30000</v>
      </c>
    </row>
    <row r="1660" spans="1:4" x14ac:dyDescent="0.2">
      <c r="A1660" s="2" t="s">
        <v>709</v>
      </c>
      <c r="B1660" s="3">
        <v>45926</v>
      </c>
      <c r="C1660" s="2" t="s">
        <v>491</v>
      </c>
      <c r="D1660" s="4">
        <v>592619.31999999995</v>
      </c>
    </row>
    <row r="1661" spans="1:4" x14ac:dyDescent="0.2">
      <c r="A1661" s="2" t="s">
        <v>157</v>
      </c>
      <c r="B1661" s="3">
        <v>45926</v>
      </c>
      <c r="C1661" s="2" t="s">
        <v>158</v>
      </c>
      <c r="D1661" s="4">
        <v>110000</v>
      </c>
    </row>
    <row r="1662" spans="1:4" x14ac:dyDescent="0.2">
      <c r="A1662" s="2" t="s">
        <v>159</v>
      </c>
      <c r="B1662" s="3">
        <v>45926</v>
      </c>
      <c r="C1662" s="2" t="s">
        <v>158</v>
      </c>
      <c r="D1662" s="4">
        <v>328722</v>
      </c>
    </row>
    <row r="1663" spans="1:4" x14ac:dyDescent="0.2">
      <c r="A1663" s="2" t="s">
        <v>159</v>
      </c>
      <c r="B1663" s="3">
        <v>45926</v>
      </c>
      <c r="C1663" s="2" t="s">
        <v>158</v>
      </c>
      <c r="D1663" s="4">
        <v>554913</v>
      </c>
    </row>
    <row r="1664" spans="1:4" x14ac:dyDescent="0.2">
      <c r="A1664" s="2" t="s">
        <v>159</v>
      </c>
      <c r="B1664" s="3">
        <v>45926</v>
      </c>
      <c r="C1664" s="2" t="s">
        <v>158</v>
      </c>
      <c r="D1664" s="4">
        <v>573634.11</v>
      </c>
    </row>
    <row r="1665" spans="1:4" x14ac:dyDescent="0.2">
      <c r="A1665" s="2" t="s">
        <v>159</v>
      </c>
      <c r="B1665" s="3">
        <v>45926</v>
      </c>
      <c r="C1665" s="2" t="s">
        <v>158</v>
      </c>
      <c r="D1665" s="4">
        <v>701505.77</v>
      </c>
    </row>
    <row r="1666" spans="1:4" x14ac:dyDescent="0.2">
      <c r="A1666" s="2" t="s">
        <v>159</v>
      </c>
      <c r="B1666" s="3">
        <v>45926</v>
      </c>
      <c r="C1666" t="s">
        <v>158</v>
      </c>
      <c r="D1666" s="4">
        <v>121455</v>
      </c>
    </row>
    <row r="1667" spans="1:4" x14ac:dyDescent="0.2">
      <c r="A1667" s="2" t="s">
        <v>123</v>
      </c>
      <c r="B1667" s="3">
        <v>45926</v>
      </c>
      <c r="C1667" s="2" t="s">
        <v>17</v>
      </c>
      <c r="D1667" s="4">
        <v>80050</v>
      </c>
    </row>
    <row r="1668" spans="1:4" x14ac:dyDescent="0.2">
      <c r="A1668" s="2" t="s">
        <v>372</v>
      </c>
      <c r="B1668" s="3">
        <v>45929</v>
      </c>
      <c r="C1668" s="2" t="s">
        <v>33</v>
      </c>
      <c r="D1668" s="4">
        <v>3423</v>
      </c>
    </row>
    <row r="1669" spans="1:4" x14ac:dyDescent="0.2">
      <c r="A1669" s="2" t="s">
        <v>489</v>
      </c>
      <c r="B1669" s="3">
        <v>45929</v>
      </c>
      <c r="C1669" t="s">
        <v>806</v>
      </c>
      <c r="D1669" s="4">
        <v>1500</v>
      </c>
    </row>
    <row r="1670" spans="1:4" x14ac:dyDescent="0.2">
      <c r="A1670" s="2" t="s">
        <v>350</v>
      </c>
      <c r="B1670" s="3">
        <v>45930</v>
      </c>
      <c r="C1670" s="2" t="s">
        <v>158</v>
      </c>
      <c r="D1670" s="4">
        <v>299889.28999999998</v>
      </c>
    </row>
    <row r="1671" spans="1:4" x14ac:dyDescent="0.2">
      <c r="A1671" s="2" t="s">
        <v>209</v>
      </c>
      <c r="B1671" s="3">
        <v>45930</v>
      </c>
      <c r="C1671" s="2" t="s">
        <v>807</v>
      </c>
      <c r="D1671" s="4">
        <v>85000</v>
      </c>
    </row>
    <row r="1672" spans="1:4" x14ac:dyDescent="0.2">
      <c r="A1672" s="2" t="s">
        <v>73</v>
      </c>
      <c r="B1672" s="3">
        <v>45930</v>
      </c>
      <c r="C1672" s="2" t="s">
        <v>74</v>
      </c>
      <c r="D1672" s="4">
        <v>465573.94</v>
      </c>
    </row>
    <row r="1673" spans="1:4" x14ac:dyDescent="0.2">
      <c r="A1673" s="2" t="s">
        <v>245</v>
      </c>
      <c r="B1673" s="3">
        <v>45930</v>
      </c>
      <c r="C1673" s="2" t="s">
        <v>246</v>
      </c>
      <c r="D1673" s="4">
        <v>123936.41</v>
      </c>
    </row>
    <row r="1674" spans="1:4" x14ac:dyDescent="0.2">
      <c r="A1674" s="2" t="s">
        <v>75</v>
      </c>
      <c r="B1674" s="3">
        <v>45930</v>
      </c>
      <c r="C1674" s="2" t="s">
        <v>76</v>
      </c>
      <c r="D1674" s="4">
        <v>715511.88</v>
      </c>
    </row>
    <row r="1675" spans="1:4" x14ac:dyDescent="0.2">
      <c r="A1675" s="2" t="s">
        <v>252</v>
      </c>
      <c r="B1675" s="3">
        <v>45930</v>
      </c>
      <c r="C1675" s="2" t="s">
        <v>253</v>
      </c>
      <c r="D1675" s="4">
        <v>100000</v>
      </c>
    </row>
    <row r="1676" spans="1:4" x14ac:dyDescent="0.2">
      <c r="A1676" s="2" t="s">
        <v>340</v>
      </c>
      <c r="B1676" s="3">
        <v>45930</v>
      </c>
      <c r="C1676" t="s">
        <v>806</v>
      </c>
      <c r="D1676" s="4">
        <v>8000</v>
      </c>
    </row>
    <row r="1677" spans="1:4" x14ac:dyDescent="0.2">
      <c r="A1677" s="2" t="s">
        <v>78</v>
      </c>
      <c r="B1677" s="3">
        <v>45930</v>
      </c>
      <c r="C1677" s="2" t="s">
        <v>492</v>
      </c>
      <c r="D1677" s="4">
        <v>783266.06</v>
      </c>
    </row>
    <row r="1678" spans="1:4" x14ac:dyDescent="0.2">
      <c r="A1678" s="2" t="s">
        <v>165</v>
      </c>
      <c r="B1678" s="3">
        <v>45930</v>
      </c>
      <c r="C1678" s="2" t="s">
        <v>166</v>
      </c>
      <c r="D1678" s="4">
        <v>2200241.1</v>
      </c>
    </row>
    <row r="1679" spans="1:4" x14ac:dyDescent="0.2">
      <c r="A1679" s="2" t="s">
        <v>100</v>
      </c>
      <c r="B1679" s="3">
        <v>45930</v>
      </c>
      <c r="C1679" s="2" t="s">
        <v>101</v>
      </c>
      <c r="D1679" s="4">
        <v>2526463.2000000002</v>
      </c>
    </row>
    <row r="1680" spans="1:4" x14ac:dyDescent="0.2">
      <c r="A1680" s="2" t="s">
        <v>344</v>
      </c>
      <c r="B1680" s="3">
        <v>45930</v>
      </c>
      <c r="C1680" s="2" t="s">
        <v>342</v>
      </c>
      <c r="D1680" s="4">
        <v>310591.03000000003</v>
      </c>
    </row>
    <row r="1681" spans="1:4" x14ac:dyDescent="0.2">
      <c r="A1681" s="2" t="s">
        <v>484</v>
      </c>
      <c r="B1681" s="3">
        <v>45930</v>
      </c>
      <c r="C1681" t="s">
        <v>179</v>
      </c>
      <c r="D1681" s="4">
        <v>2657.88</v>
      </c>
    </row>
    <row r="1682" spans="1:4" x14ac:dyDescent="0.2">
      <c r="A1682" s="2" t="s">
        <v>159</v>
      </c>
      <c r="B1682" s="3">
        <v>45930</v>
      </c>
      <c r="C1682" s="2" t="s">
        <v>158</v>
      </c>
      <c r="D1682" s="4">
        <v>1477584.05</v>
      </c>
    </row>
    <row r="1683" spans="1:4" x14ac:dyDescent="0.2">
      <c r="A1683" s="2" t="s">
        <v>249</v>
      </c>
      <c r="B1683" s="3">
        <v>45930</v>
      </c>
      <c r="C1683" s="2" t="s">
        <v>250</v>
      </c>
      <c r="D1683" s="4">
        <v>1291666.6599999999</v>
      </c>
    </row>
    <row r="1684" spans="1:4" x14ac:dyDescent="0.2">
      <c r="A1684"/>
    </row>
  </sheetData>
  <autoFilter ref="A1:E1683" xr:uid="{7331B9F2-2FB6-406E-873A-372045522B4F}">
    <filterColumn colId="1">
      <filters>
        <dateGroupItem year="2025" month="9" dateTimeGrouping="month"/>
      </filters>
    </filterColumn>
  </autoFilter>
  <dataValidations disablePrompts="1" count="1">
    <dataValidation type="list" allowBlank="1" showErrorMessage="1" sqref="IR2:IR788 SN2:SN788 ACJ2:ACJ788 AMF2:AMF788 AWB2:AWB788 BFX2:BFX788 BPT2:BPT788 BZP2:BZP788 CJL2:CJL788 CTH2:CTH788 DDD2:DDD788 DMZ2:DMZ788 DWV2:DWV788 EGR2:EGR788 EQN2:EQN788 FAJ2:FAJ788 FKF2:FKF788 FUB2:FUB788 GDX2:GDX788 GNT2:GNT788 GXP2:GXP788 HHL2:HHL788 HRH2:HRH788 IBD2:IBD788 IKZ2:IKZ788 IUV2:IUV788 JER2:JER788 JON2:JON788 JYJ2:JYJ788 KIF2:KIF788 KSB2:KSB788 LBX2:LBX788 LLT2:LLT788 LVP2:LVP788 MFL2:MFL788 MPH2:MPH788 MZD2:MZD788 NIZ2:NIZ788 NSV2:NSV788 OCR2:OCR788 OMN2:OMN788 OWJ2:OWJ788 PGF2:PGF788 PQB2:PQB788 PZX2:PZX788 QJT2:QJT788 QTP2:QTP788 RDL2:RDL788 RNH2:RNH788 RXD2:RXD788 SGZ2:SGZ788 SQV2:SQV788 TAR2:TAR788 TKN2:TKN788 TUJ2:TUJ788 UEF2:UEF788 UOB2:UOB788 UXX2:UXX788 VHT2:VHT788 VRP2:VRP788 WBL2:WBL788 WLH2:WLH788 WVD2:WVD788 IR65538:IR66324 SN65538:SN66324 ACJ65538:ACJ66324 AMF65538:AMF66324 AWB65538:AWB66324 BFX65538:BFX66324 BPT65538:BPT66324 BZP65538:BZP66324 CJL65538:CJL66324 CTH65538:CTH66324 DDD65538:DDD66324 DMZ65538:DMZ66324 DWV65538:DWV66324 EGR65538:EGR66324 EQN65538:EQN66324 FAJ65538:FAJ66324 FKF65538:FKF66324 FUB65538:FUB66324 GDX65538:GDX66324 GNT65538:GNT66324 GXP65538:GXP66324 HHL65538:HHL66324 HRH65538:HRH66324 IBD65538:IBD66324 IKZ65538:IKZ66324 IUV65538:IUV66324 JER65538:JER66324 JON65538:JON66324 JYJ65538:JYJ66324 KIF65538:KIF66324 KSB65538:KSB66324 LBX65538:LBX66324 LLT65538:LLT66324 LVP65538:LVP66324 MFL65538:MFL66324 MPH65538:MPH66324 MZD65538:MZD66324 NIZ65538:NIZ66324 NSV65538:NSV66324 OCR65538:OCR66324 OMN65538:OMN66324 OWJ65538:OWJ66324 PGF65538:PGF66324 PQB65538:PQB66324 PZX65538:PZX66324 QJT65538:QJT66324 QTP65538:QTP66324 RDL65538:RDL66324 RNH65538:RNH66324 RXD65538:RXD66324 SGZ65538:SGZ66324 SQV65538:SQV66324 TAR65538:TAR66324 TKN65538:TKN66324 TUJ65538:TUJ66324 UEF65538:UEF66324 UOB65538:UOB66324 UXX65538:UXX66324 VHT65538:VHT66324 VRP65538:VRP66324 WBL65538:WBL66324 WLH65538:WLH66324 WVD65538:WVD66324 IR131074:IR131860 SN131074:SN131860 ACJ131074:ACJ131860 AMF131074:AMF131860 AWB131074:AWB131860 BFX131074:BFX131860 BPT131074:BPT131860 BZP131074:BZP131860 CJL131074:CJL131860 CTH131074:CTH131860 DDD131074:DDD131860 DMZ131074:DMZ131860 DWV131074:DWV131860 EGR131074:EGR131860 EQN131074:EQN131860 FAJ131074:FAJ131860 FKF131074:FKF131860 FUB131074:FUB131860 GDX131074:GDX131860 GNT131074:GNT131860 GXP131074:GXP131860 HHL131074:HHL131860 HRH131074:HRH131860 IBD131074:IBD131860 IKZ131074:IKZ131860 IUV131074:IUV131860 JER131074:JER131860 JON131074:JON131860 JYJ131074:JYJ131860 KIF131074:KIF131860 KSB131074:KSB131860 LBX131074:LBX131860 LLT131074:LLT131860 LVP131074:LVP131860 MFL131074:MFL131860 MPH131074:MPH131860 MZD131074:MZD131860 NIZ131074:NIZ131860 NSV131074:NSV131860 OCR131074:OCR131860 OMN131074:OMN131860 OWJ131074:OWJ131860 PGF131074:PGF131860 PQB131074:PQB131860 PZX131074:PZX131860 QJT131074:QJT131860 QTP131074:QTP131860 RDL131074:RDL131860 RNH131074:RNH131860 RXD131074:RXD131860 SGZ131074:SGZ131860 SQV131074:SQV131860 TAR131074:TAR131860 TKN131074:TKN131860 TUJ131074:TUJ131860 UEF131074:UEF131860 UOB131074:UOB131860 UXX131074:UXX131860 VHT131074:VHT131860 VRP131074:VRP131860 WBL131074:WBL131860 WLH131074:WLH131860 WVD131074:WVD131860 IR196610:IR197396 SN196610:SN197396 ACJ196610:ACJ197396 AMF196610:AMF197396 AWB196610:AWB197396 BFX196610:BFX197396 BPT196610:BPT197396 BZP196610:BZP197396 CJL196610:CJL197396 CTH196610:CTH197396 DDD196610:DDD197396 DMZ196610:DMZ197396 DWV196610:DWV197396 EGR196610:EGR197396 EQN196610:EQN197396 FAJ196610:FAJ197396 FKF196610:FKF197396 FUB196610:FUB197396 GDX196610:GDX197396 GNT196610:GNT197396 GXP196610:GXP197396 HHL196610:HHL197396 HRH196610:HRH197396 IBD196610:IBD197396 IKZ196610:IKZ197396 IUV196610:IUV197396 JER196610:JER197396 JON196610:JON197396 JYJ196610:JYJ197396 KIF196610:KIF197396 KSB196610:KSB197396 LBX196610:LBX197396 LLT196610:LLT197396 LVP196610:LVP197396 MFL196610:MFL197396 MPH196610:MPH197396 MZD196610:MZD197396 NIZ196610:NIZ197396 NSV196610:NSV197396 OCR196610:OCR197396 OMN196610:OMN197396 OWJ196610:OWJ197396 PGF196610:PGF197396 PQB196610:PQB197396 PZX196610:PZX197396 QJT196610:QJT197396 QTP196610:QTP197396 RDL196610:RDL197396 RNH196610:RNH197396 RXD196610:RXD197396 SGZ196610:SGZ197396 SQV196610:SQV197396 TAR196610:TAR197396 TKN196610:TKN197396 TUJ196610:TUJ197396 UEF196610:UEF197396 UOB196610:UOB197396 UXX196610:UXX197396 VHT196610:VHT197396 VRP196610:VRP197396 WBL196610:WBL197396 WLH196610:WLH197396 WVD196610:WVD197396 IR262146:IR262932 SN262146:SN262932 ACJ262146:ACJ262932 AMF262146:AMF262932 AWB262146:AWB262932 BFX262146:BFX262932 BPT262146:BPT262932 BZP262146:BZP262932 CJL262146:CJL262932 CTH262146:CTH262932 DDD262146:DDD262932 DMZ262146:DMZ262932 DWV262146:DWV262932 EGR262146:EGR262932 EQN262146:EQN262932 FAJ262146:FAJ262932 FKF262146:FKF262932 FUB262146:FUB262932 GDX262146:GDX262932 GNT262146:GNT262932 GXP262146:GXP262932 HHL262146:HHL262932 HRH262146:HRH262932 IBD262146:IBD262932 IKZ262146:IKZ262932 IUV262146:IUV262932 JER262146:JER262932 JON262146:JON262932 JYJ262146:JYJ262932 KIF262146:KIF262932 KSB262146:KSB262932 LBX262146:LBX262932 LLT262146:LLT262932 LVP262146:LVP262932 MFL262146:MFL262932 MPH262146:MPH262932 MZD262146:MZD262932 NIZ262146:NIZ262932 NSV262146:NSV262932 OCR262146:OCR262932 OMN262146:OMN262932 OWJ262146:OWJ262932 PGF262146:PGF262932 PQB262146:PQB262932 PZX262146:PZX262932 QJT262146:QJT262932 QTP262146:QTP262932 RDL262146:RDL262932 RNH262146:RNH262932 RXD262146:RXD262932 SGZ262146:SGZ262932 SQV262146:SQV262932 TAR262146:TAR262932 TKN262146:TKN262932 TUJ262146:TUJ262932 UEF262146:UEF262932 UOB262146:UOB262932 UXX262146:UXX262932 VHT262146:VHT262932 VRP262146:VRP262932 WBL262146:WBL262932 WLH262146:WLH262932 WVD262146:WVD262932 IR327682:IR328468 SN327682:SN328468 ACJ327682:ACJ328468 AMF327682:AMF328468 AWB327682:AWB328468 BFX327682:BFX328468 BPT327682:BPT328468 BZP327682:BZP328468 CJL327682:CJL328468 CTH327682:CTH328468 DDD327682:DDD328468 DMZ327682:DMZ328468 DWV327682:DWV328468 EGR327682:EGR328468 EQN327682:EQN328468 FAJ327682:FAJ328468 FKF327682:FKF328468 FUB327682:FUB328468 GDX327682:GDX328468 GNT327682:GNT328468 GXP327682:GXP328468 HHL327682:HHL328468 HRH327682:HRH328468 IBD327682:IBD328468 IKZ327682:IKZ328468 IUV327682:IUV328468 JER327682:JER328468 JON327682:JON328468 JYJ327682:JYJ328468 KIF327682:KIF328468 KSB327682:KSB328468 LBX327682:LBX328468 LLT327682:LLT328468 LVP327682:LVP328468 MFL327682:MFL328468 MPH327682:MPH328468 MZD327682:MZD328468 NIZ327682:NIZ328468 NSV327682:NSV328468 OCR327682:OCR328468 OMN327682:OMN328468 OWJ327682:OWJ328468 PGF327682:PGF328468 PQB327682:PQB328468 PZX327682:PZX328468 QJT327682:QJT328468 QTP327682:QTP328468 RDL327682:RDL328468 RNH327682:RNH328468 RXD327682:RXD328468 SGZ327682:SGZ328468 SQV327682:SQV328468 TAR327682:TAR328468 TKN327682:TKN328468 TUJ327682:TUJ328468 UEF327682:UEF328468 UOB327682:UOB328468 UXX327682:UXX328468 VHT327682:VHT328468 VRP327682:VRP328468 WBL327682:WBL328468 WLH327682:WLH328468 WVD327682:WVD328468 IR393218:IR394004 SN393218:SN394004 ACJ393218:ACJ394004 AMF393218:AMF394004 AWB393218:AWB394004 BFX393218:BFX394004 BPT393218:BPT394004 BZP393218:BZP394004 CJL393218:CJL394004 CTH393218:CTH394004 DDD393218:DDD394004 DMZ393218:DMZ394004 DWV393218:DWV394004 EGR393218:EGR394004 EQN393218:EQN394004 FAJ393218:FAJ394004 FKF393218:FKF394004 FUB393218:FUB394004 GDX393218:GDX394004 GNT393218:GNT394004 GXP393218:GXP394004 HHL393218:HHL394004 HRH393218:HRH394004 IBD393218:IBD394004 IKZ393218:IKZ394004 IUV393218:IUV394004 JER393218:JER394004 JON393218:JON394004 JYJ393218:JYJ394004 KIF393218:KIF394004 KSB393218:KSB394004 LBX393218:LBX394004 LLT393218:LLT394004 LVP393218:LVP394004 MFL393218:MFL394004 MPH393218:MPH394004 MZD393218:MZD394004 NIZ393218:NIZ394004 NSV393218:NSV394004 OCR393218:OCR394004 OMN393218:OMN394004 OWJ393218:OWJ394004 PGF393218:PGF394004 PQB393218:PQB394004 PZX393218:PZX394004 QJT393218:QJT394004 QTP393218:QTP394004 RDL393218:RDL394004 RNH393218:RNH394004 RXD393218:RXD394004 SGZ393218:SGZ394004 SQV393218:SQV394004 TAR393218:TAR394004 TKN393218:TKN394004 TUJ393218:TUJ394004 UEF393218:UEF394004 UOB393218:UOB394004 UXX393218:UXX394004 VHT393218:VHT394004 VRP393218:VRP394004 WBL393218:WBL394004 WLH393218:WLH394004 WVD393218:WVD394004 IR458754:IR459540 SN458754:SN459540 ACJ458754:ACJ459540 AMF458754:AMF459540 AWB458754:AWB459540 BFX458754:BFX459540 BPT458754:BPT459540 BZP458754:BZP459540 CJL458754:CJL459540 CTH458754:CTH459540 DDD458754:DDD459540 DMZ458754:DMZ459540 DWV458754:DWV459540 EGR458754:EGR459540 EQN458754:EQN459540 FAJ458754:FAJ459540 FKF458754:FKF459540 FUB458754:FUB459540 GDX458754:GDX459540 GNT458754:GNT459540 GXP458754:GXP459540 HHL458754:HHL459540 HRH458754:HRH459540 IBD458754:IBD459540 IKZ458754:IKZ459540 IUV458754:IUV459540 JER458754:JER459540 JON458754:JON459540 JYJ458754:JYJ459540 KIF458754:KIF459540 KSB458754:KSB459540 LBX458754:LBX459540 LLT458754:LLT459540 LVP458754:LVP459540 MFL458754:MFL459540 MPH458754:MPH459540 MZD458754:MZD459540 NIZ458754:NIZ459540 NSV458754:NSV459540 OCR458754:OCR459540 OMN458754:OMN459540 OWJ458754:OWJ459540 PGF458754:PGF459540 PQB458754:PQB459540 PZX458754:PZX459540 QJT458754:QJT459540 QTP458754:QTP459540 RDL458754:RDL459540 RNH458754:RNH459540 RXD458754:RXD459540 SGZ458754:SGZ459540 SQV458754:SQV459540 TAR458754:TAR459540 TKN458754:TKN459540 TUJ458754:TUJ459540 UEF458754:UEF459540 UOB458754:UOB459540 UXX458754:UXX459540 VHT458754:VHT459540 VRP458754:VRP459540 WBL458754:WBL459540 WLH458754:WLH459540 WVD458754:WVD459540 IR524290:IR525076 SN524290:SN525076 ACJ524290:ACJ525076 AMF524290:AMF525076 AWB524290:AWB525076 BFX524290:BFX525076 BPT524290:BPT525076 BZP524290:BZP525076 CJL524290:CJL525076 CTH524290:CTH525076 DDD524290:DDD525076 DMZ524290:DMZ525076 DWV524290:DWV525076 EGR524290:EGR525076 EQN524290:EQN525076 FAJ524290:FAJ525076 FKF524290:FKF525076 FUB524290:FUB525076 GDX524290:GDX525076 GNT524290:GNT525076 GXP524290:GXP525076 HHL524290:HHL525076 HRH524290:HRH525076 IBD524290:IBD525076 IKZ524290:IKZ525076 IUV524290:IUV525076 JER524290:JER525076 JON524290:JON525076 JYJ524290:JYJ525076 KIF524290:KIF525076 KSB524290:KSB525076 LBX524290:LBX525076 LLT524290:LLT525076 LVP524290:LVP525076 MFL524290:MFL525076 MPH524290:MPH525076 MZD524290:MZD525076 NIZ524290:NIZ525076 NSV524290:NSV525076 OCR524290:OCR525076 OMN524290:OMN525076 OWJ524290:OWJ525076 PGF524290:PGF525076 PQB524290:PQB525076 PZX524290:PZX525076 QJT524290:QJT525076 QTP524290:QTP525076 RDL524290:RDL525076 RNH524290:RNH525076 RXD524290:RXD525076 SGZ524290:SGZ525076 SQV524290:SQV525076 TAR524290:TAR525076 TKN524290:TKN525076 TUJ524290:TUJ525076 UEF524290:UEF525076 UOB524290:UOB525076 UXX524290:UXX525076 VHT524290:VHT525076 VRP524290:VRP525076 WBL524290:WBL525076 WLH524290:WLH525076 WVD524290:WVD525076 IR589826:IR590612 SN589826:SN590612 ACJ589826:ACJ590612 AMF589826:AMF590612 AWB589826:AWB590612 BFX589826:BFX590612 BPT589826:BPT590612 BZP589826:BZP590612 CJL589826:CJL590612 CTH589826:CTH590612 DDD589826:DDD590612 DMZ589826:DMZ590612 DWV589826:DWV590612 EGR589826:EGR590612 EQN589826:EQN590612 FAJ589826:FAJ590612 FKF589826:FKF590612 FUB589826:FUB590612 GDX589826:GDX590612 GNT589826:GNT590612 GXP589826:GXP590612 HHL589826:HHL590612 HRH589826:HRH590612 IBD589826:IBD590612 IKZ589826:IKZ590612 IUV589826:IUV590612 JER589826:JER590612 JON589826:JON590612 JYJ589826:JYJ590612 KIF589826:KIF590612 KSB589826:KSB590612 LBX589826:LBX590612 LLT589826:LLT590612 LVP589826:LVP590612 MFL589826:MFL590612 MPH589826:MPH590612 MZD589826:MZD590612 NIZ589826:NIZ590612 NSV589826:NSV590612 OCR589826:OCR590612 OMN589826:OMN590612 OWJ589826:OWJ590612 PGF589826:PGF590612 PQB589826:PQB590612 PZX589826:PZX590612 QJT589826:QJT590612 QTP589826:QTP590612 RDL589826:RDL590612 RNH589826:RNH590612 RXD589826:RXD590612 SGZ589826:SGZ590612 SQV589826:SQV590612 TAR589826:TAR590612 TKN589826:TKN590612 TUJ589826:TUJ590612 UEF589826:UEF590612 UOB589826:UOB590612 UXX589826:UXX590612 VHT589826:VHT590612 VRP589826:VRP590612 WBL589826:WBL590612 WLH589826:WLH590612 WVD589826:WVD590612 IR655362:IR656148 SN655362:SN656148 ACJ655362:ACJ656148 AMF655362:AMF656148 AWB655362:AWB656148 BFX655362:BFX656148 BPT655362:BPT656148 BZP655362:BZP656148 CJL655362:CJL656148 CTH655362:CTH656148 DDD655362:DDD656148 DMZ655362:DMZ656148 DWV655362:DWV656148 EGR655362:EGR656148 EQN655362:EQN656148 FAJ655362:FAJ656148 FKF655362:FKF656148 FUB655362:FUB656148 GDX655362:GDX656148 GNT655362:GNT656148 GXP655362:GXP656148 HHL655362:HHL656148 HRH655362:HRH656148 IBD655362:IBD656148 IKZ655362:IKZ656148 IUV655362:IUV656148 JER655362:JER656148 JON655362:JON656148 JYJ655362:JYJ656148 KIF655362:KIF656148 KSB655362:KSB656148 LBX655362:LBX656148 LLT655362:LLT656148 LVP655362:LVP656148 MFL655362:MFL656148 MPH655362:MPH656148 MZD655362:MZD656148 NIZ655362:NIZ656148 NSV655362:NSV656148 OCR655362:OCR656148 OMN655362:OMN656148 OWJ655362:OWJ656148 PGF655362:PGF656148 PQB655362:PQB656148 PZX655362:PZX656148 QJT655362:QJT656148 QTP655362:QTP656148 RDL655362:RDL656148 RNH655362:RNH656148 RXD655362:RXD656148 SGZ655362:SGZ656148 SQV655362:SQV656148 TAR655362:TAR656148 TKN655362:TKN656148 TUJ655362:TUJ656148 UEF655362:UEF656148 UOB655362:UOB656148 UXX655362:UXX656148 VHT655362:VHT656148 VRP655362:VRP656148 WBL655362:WBL656148 WLH655362:WLH656148 WVD655362:WVD656148 IR720898:IR721684 SN720898:SN721684 ACJ720898:ACJ721684 AMF720898:AMF721684 AWB720898:AWB721684 BFX720898:BFX721684 BPT720898:BPT721684 BZP720898:BZP721684 CJL720898:CJL721684 CTH720898:CTH721684 DDD720898:DDD721684 DMZ720898:DMZ721684 DWV720898:DWV721684 EGR720898:EGR721684 EQN720898:EQN721684 FAJ720898:FAJ721684 FKF720898:FKF721684 FUB720898:FUB721684 GDX720898:GDX721684 GNT720898:GNT721684 GXP720898:GXP721684 HHL720898:HHL721684 HRH720898:HRH721684 IBD720898:IBD721684 IKZ720898:IKZ721684 IUV720898:IUV721684 JER720898:JER721684 JON720898:JON721684 JYJ720898:JYJ721684 KIF720898:KIF721684 KSB720898:KSB721684 LBX720898:LBX721684 LLT720898:LLT721684 LVP720898:LVP721684 MFL720898:MFL721684 MPH720898:MPH721684 MZD720898:MZD721684 NIZ720898:NIZ721684 NSV720898:NSV721684 OCR720898:OCR721684 OMN720898:OMN721684 OWJ720898:OWJ721684 PGF720898:PGF721684 PQB720898:PQB721684 PZX720898:PZX721684 QJT720898:QJT721684 QTP720898:QTP721684 RDL720898:RDL721684 RNH720898:RNH721684 RXD720898:RXD721684 SGZ720898:SGZ721684 SQV720898:SQV721684 TAR720898:TAR721684 TKN720898:TKN721684 TUJ720898:TUJ721684 UEF720898:UEF721684 UOB720898:UOB721684 UXX720898:UXX721684 VHT720898:VHT721684 VRP720898:VRP721684 WBL720898:WBL721684 WLH720898:WLH721684 WVD720898:WVD721684 IR786434:IR787220 SN786434:SN787220 ACJ786434:ACJ787220 AMF786434:AMF787220 AWB786434:AWB787220 BFX786434:BFX787220 BPT786434:BPT787220 BZP786434:BZP787220 CJL786434:CJL787220 CTH786434:CTH787220 DDD786434:DDD787220 DMZ786434:DMZ787220 DWV786434:DWV787220 EGR786434:EGR787220 EQN786434:EQN787220 FAJ786434:FAJ787220 FKF786434:FKF787220 FUB786434:FUB787220 GDX786434:GDX787220 GNT786434:GNT787220 GXP786434:GXP787220 HHL786434:HHL787220 HRH786434:HRH787220 IBD786434:IBD787220 IKZ786434:IKZ787220 IUV786434:IUV787220 JER786434:JER787220 JON786434:JON787220 JYJ786434:JYJ787220 KIF786434:KIF787220 KSB786434:KSB787220 LBX786434:LBX787220 LLT786434:LLT787220 LVP786434:LVP787220 MFL786434:MFL787220 MPH786434:MPH787220 MZD786434:MZD787220 NIZ786434:NIZ787220 NSV786434:NSV787220 OCR786434:OCR787220 OMN786434:OMN787220 OWJ786434:OWJ787220 PGF786434:PGF787220 PQB786434:PQB787220 PZX786434:PZX787220 QJT786434:QJT787220 QTP786434:QTP787220 RDL786434:RDL787220 RNH786434:RNH787220 RXD786434:RXD787220 SGZ786434:SGZ787220 SQV786434:SQV787220 TAR786434:TAR787220 TKN786434:TKN787220 TUJ786434:TUJ787220 UEF786434:UEF787220 UOB786434:UOB787220 UXX786434:UXX787220 VHT786434:VHT787220 VRP786434:VRP787220 WBL786434:WBL787220 WLH786434:WLH787220 WVD786434:WVD787220 IR851970:IR852756 SN851970:SN852756 ACJ851970:ACJ852756 AMF851970:AMF852756 AWB851970:AWB852756 BFX851970:BFX852756 BPT851970:BPT852756 BZP851970:BZP852756 CJL851970:CJL852756 CTH851970:CTH852756 DDD851970:DDD852756 DMZ851970:DMZ852756 DWV851970:DWV852756 EGR851970:EGR852756 EQN851970:EQN852756 FAJ851970:FAJ852756 FKF851970:FKF852756 FUB851970:FUB852756 GDX851970:GDX852756 GNT851970:GNT852756 GXP851970:GXP852756 HHL851970:HHL852756 HRH851970:HRH852756 IBD851970:IBD852756 IKZ851970:IKZ852756 IUV851970:IUV852756 JER851970:JER852756 JON851970:JON852756 JYJ851970:JYJ852756 KIF851970:KIF852756 KSB851970:KSB852756 LBX851970:LBX852756 LLT851970:LLT852756 LVP851970:LVP852756 MFL851970:MFL852756 MPH851970:MPH852756 MZD851970:MZD852756 NIZ851970:NIZ852756 NSV851970:NSV852756 OCR851970:OCR852756 OMN851970:OMN852756 OWJ851970:OWJ852756 PGF851970:PGF852756 PQB851970:PQB852756 PZX851970:PZX852756 QJT851970:QJT852756 QTP851970:QTP852756 RDL851970:RDL852756 RNH851970:RNH852756 RXD851970:RXD852756 SGZ851970:SGZ852756 SQV851970:SQV852756 TAR851970:TAR852756 TKN851970:TKN852756 TUJ851970:TUJ852756 UEF851970:UEF852756 UOB851970:UOB852756 UXX851970:UXX852756 VHT851970:VHT852756 VRP851970:VRP852756 WBL851970:WBL852756 WLH851970:WLH852756 WVD851970:WVD852756 IR917506:IR918292 SN917506:SN918292 ACJ917506:ACJ918292 AMF917506:AMF918292 AWB917506:AWB918292 BFX917506:BFX918292 BPT917506:BPT918292 BZP917506:BZP918292 CJL917506:CJL918292 CTH917506:CTH918292 DDD917506:DDD918292 DMZ917506:DMZ918292 DWV917506:DWV918292 EGR917506:EGR918292 EQN917506:EQN918292 FAJ917506:FAJ918292 FKF917506:FKF918292 FUB917506:FUB918292 GDX917506:GDX918292 GNT917506:GNT918292 GXP917506:GXP918292 HHL917506:HHL918292 HRH917506:HRH918292 IBD917506:IBD918292 IKZ917506:IKZ918292 IUV917506:IUV918292 JER917506:JER918292 JON917506:JON918292 JYJ917506:JYJ918292 KIF917506:KIF918292 KSB917506:KSB918292 LBX917506:LBX918292 LLT917506:LLT918292 LVP917506:LVP918292 MFL917506:MFL918292 MPH917506:MPH918292 MZD917506:MZD918292 NIZ917506:NIZ918292 NSV917506:NSV918292 OCR917506:OCR918292 OMN917506:OMN918292 OWJ917506:OWJ918292 PGF917506:PGF918292 PQB917506:PQB918292 PZX917506:PZX918292 QJT917506:QJT918292 QTP917506:QTP918292 RDL917506:RDL918292 RNH917506:RNH918292 RXD917506:RXD918292 SGZ917506:SGZ918292 SQV917506:SQV918292 TAR917506:TAR918292 TKN917506:TKN918292 TUJ917506:TUJ918292 UEF917506:UEF918292 UOB917506:UOB918292 UXX917506:UXX918292 VHT917506:VHT918292 VRP917506:VRP918292 WBL917506:WBL918292 WLH917506:WLH918292 WVD917506:WVD918292 IR983042:IR983828 SN983042:SN983828 ACJ983042:ACJ983828 AMF983042:AMF983828 AWB983042:AWB983828 BFX983042:BFX983828 BPT983042:BPT983828 BZP983042:BZP983828 CJL983042:CJL983828 CTH983042:CTH983828 DDD983042:DDD983828 DMZ983042:DMZ983828 DWV983042:DWV983828 EGR983042:EGR983828 EQN983042:EQN983828 FAJ983042:FAJ983828 FKF983042:FKF983828 FUB983042:FUB983828 GDX983042:GDX983828 GNT983042:GNT983828 GXP983042:GXP983828 HHL983042:HHL983828 HRH983042:HRH983828 IBD983042:IBD983828 IKZ983042:IKZ983828 IUV983042:IUV983828 JER983042:JER983828 JON983042:JON983828 JYJ983042:JYJ983828 KIF983042:KIF983828 KSB983042:KSB983828 LBX983042:LBX983828 LLT983042:LLT983828 LVP983042:LVP983828 MFL983042:MFL983828 MPH983042:MPH983828 MZD983042:MZD983828 NIZ983042:NIZ983828 NSV983042:NSV983828 OCR983042:OCR983828 OMN983042:OMN983828 OWJ983042:OWJ983828 PGF983042:PGF983828 PQB983042:PQB983828 PZX983042:PZX983828 QJT983042:QJT983828 QTP983042:QTP983828 RDL983042:RDL983828 RNH983042:RNH983828 RXD983042:RXD983828 SGZ983042:SGZ983828 SQV983042:SQV983828 TAR983042:TAR983828 TKN983042:TKN983828 TUJ983042:TUJ983828 UEF983042:UEF983828 UOB983042:UOB983828 UXX983042:UXX983828 VHT983042:VHT983828 VRP983042:VRP983828 WBL983042:WBL983828 WLH983042:WLH983828 WVD983042:WVD983828" xr:uid="{8EA64FE3-8337-43B7-B36D-1D3EB491E723}">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B9AAA-BEA9-48CE-A7D8-4681B38AFC8F}">
  <dimension ref="A1:K35"/>
  <sheetViews>
    <sheetView topLeftCell="D13" workbookViewId="0">
      <selection activeCell="E38" sqref="E38"/>
    </sheetView>
  </sheetViews>
  <sheetFormatPr baseColWidth="10" defaultRowHeight="12.75" x14ac:dyDescent="0.2"/>
  <cols>
    <col min="1" max="1" width="61.42578125" customWidth="1"/>
    <col min="2" max="2" width="18.42578125" customWidth="1"/>
    <col min="3" max="3" width="62.28515625" customWidth="1"/>
    <col min="4" max="4" width="16.140625" customWidth="1"/>
    <col min="5" max="5" width="18.7109375" customWidth="1"/>
    <col min="7" max="7" width="32.28515625" customWidth="1"/>
    <col min="8" max="8" width="17.7109375" customWidth="1"/>
    <col min="9" max="9" width="16" customWidth="1"/>
    <col min="10" max="10" width="17.140625" customWidth="1"/>
    <col min="11" max="11" width="18.140625" customWidth="1"/>
  </cols>
  <sheetData>
    <row r="1" spans="1:11" ht="45" x14ac:dyDescent="0.2">
      <c r="A1" s="9" t="s">
        <v>0</v>
      </c>
      <c r="B1" s="9" t="s">
        <v>812</v>
      </c>
      <c r="C1" s="9" t="s">
        <v>813</v>
      </c>
      <c r="D1" s="9" t="s">
        <v>814</v>
      </c>
      <c r="E1" s="9" t="s">
        <v>815</v>
      </c>
      <c r="G1" s="41"/>
      <c r="H1" s="42" t="s">
        <v>884</v>
      </c>
      <c r="I1" s="42" t="s">
        <v>885</v>
      </c>
      <c r="J1" s="42" t="s">
        <v>886</v>
      </c>
      <c r="K1" s="43" t="s">
        <v>887</v>
      </c>
    </row>
    <row r="2" spans="1:11" ht="15" x14ac:dyDescent="0.25">
      <c r="A2" s="2" t="s">
        <v>260</v>
      </c>
      <c r="B2" s="3">
        <v>45901</v>
      </c>
      <c r="C2" s="2" t="s">
        <v>261</v>
      </c>
      <c r="D2" s="4">
        <v>1453</v>
      </c>
      <c r="G2" s="44" t="s">
        <v>888</v>
      </c>
      <c r="H2" s="45">
        <v>54652736.270000003</v>
      </c>
      <c r="I2" s="45">
        <v>54652736.270000003</v>
      </c>
      <c r="J2" s="45"/>
      <c r="K2" s="45"/>
    </row>
    <row r="3" spans="1:11" ht="15" x14ac:dyDescent="0.25">
      <c r="A3" s="2" t="s">
        <v>260</v>
      </c>
      <c r="B3" s="3">
        <v>45901</v>
      </c>
      <c r="C3" s="2" t="s">
        <v>261</v>
      </c>
      <c r="D3" s="4">
        <v>4244</v>
      </c>
      <c r="G3" s="44" t="s">
        <v>889</v>
      </c>
      <c r="H3" s="45">
        <v>72436561.439999998</v>
      </c>
      <c r="I3" s="45">
        <v>47031534.840000004</v>
      </c>
      <c r="J3" s="45">
        <v>25405026.600000001</v>
      </c>
      <c r="K3" s="45"/>
    </row>
    <row r="4" spans="1:11" ht="15" x14ac:dyDescent="0.25">
      <c r="A4" s="2" t="s">
        <v>260</v>
      </c>
      <c r="B4" s="3">
        <v>45901</v>
      </c>
      <c r="C4" s="2" t="s">
        <v>261</v>
      </c>
      <c r="D4" s="4">
        <v>5798</v>
      </c>
      <c r="G4" s="44" t="s">
        <v>890</v>
      </c>
      <c r="H4" s="45">
        <v>72884150</v>
      </c>
      <c r="I4" s="45">
        <v>51196790</v>
      </c>
      <c r="J4" s="45">
        <v>21687360</v>
      </c>
      <c r="K4" s="45"/>
    </row>
    <row r="5" spans="1:11" ht="15" x14ac:dyDescent="0.25">
      <c r="A5" s="2" t="s">
        <v>260</v>
      </c>
      <c r="B5" s="3">
        <v>45901</v>
      </c>
      <c r="C5" s="2" t="s">
        <v>261</v>
      </c>
      <c r="D5" s="4">
        <v>16844</v>
      </c>
      <c r="G5" s="44" t="s">
        <v>891</v>
      </c>
      <c r="H5" s="45">
        <v>76815507.270000011</v>
      </c>
      <c r="I5" s="45">
        <v>55128147.270000003</v>
      </c>
      <c r="J5" s="45">
        <v>21687360</v>
      </c>
      <c r="K5" s="45"/>
    </row>
    <row r="6" spans="1:11" ht="15" x14ac:dyDescent="0.25">
      <c r="A6" s="2" t="s">
        <v>260</v>
      </c>
      <c r="B6" s="3">
        <v>45901</v>
      </c>
      <c r="C6" s="2" t="s">
        <v>261</v>
      </c>
      <c r="D6" s="4">
        <v>17463</v>
      </c>
      <c r="G6" s="44" t="s">
        <v>892</v>
      </c>
      <c r="H6" s="45">
        <v>98732624.839999989</v>
      </c>
      <c r="I6" s="45">
        <v>54847822.189999998</v>
      </c>
      <c r="J6" s="45">
        <v>19880080</v>
      </c>
      <c r="K6" s="45">
        <v>24004722.649999991</v>
      </c>
    </row>
    <row r="7" spans="1:11" ht="15" x14ac:dyDescent="0.25">
      <c r="A7" s="2" t="s">
        <v>260</v>
      </c>
      <c r="B7" s="3">
        <v>45901</v>
      </c>
      <c r="C7" s="2" t="s">
        <v>261</v>
      </c>
      <c r="D7" s="4">
        <v>22378</v>
      </c>
      <c r="G7" s="44" t="s">
        <v>893</v>
      </c>
      <c r="H7" s="45">
        <v>85573982.529999986</v>
      </c>
      <c r="I7" s="45">
        <v>41916813.909999989</v>
      </c>
      <c r="J7" s="45">
        <v>23494640</v>
      </c>
      <c r="K7" s="45">
        <v>20162528.620000001</v>
      </c>
    </row>
    <row r="8" spans="1:11" ht="15" x14ac:dyDescent="0.25">
      <c r="A8" s="2" t="s">
        <v>260</v>
      </c>
      <c r="B8" s="3">
        <v>45901</v>
      </c>
      <c r="C8" s="2" t="s">
        <v>261</v>
      </c>
      <c r="D8" s="4">
        <v>28397</v>
      </c>
      <c r="G8" s="44" t="s">
        <v>894</v>
      </c>
      <c r="H8" s="45">
        <v>88136395.219999999</v>
      </c>
      <c r="I8" s="45">
        <v>54525451.159999996</v>
      </c>
      <c r="J8" s="45">
        <v>23494640</v>
      </c>
      <c r="K8" s="45">
        <v>10116304.059999999</v>
      </c>
    </row>
    <row r="9" spans="1:11" ht="15" x14ac:dyDescent="0.25">
      <c r="A9" s="2" t="s">
        <v>260</v>
      </c>
      <c r="B9" s="3">
        <v>45901</v>
      </c>
      <c r="C9" s="2" t="s">
        <v>261</v>
      </c>
      <c r="D9" s="4">
        <v>40964</v>
      </c>
      <c r="G9" s="44" t="s">
        <v>895</v>
      </c>
      <c r="H9" s="36">
        <v>50873632.419999994</v>
      </c>
      <c r="I9" s="36">
        <v>46992631.279999994</v>
      </c>
      <c r="J9" s="36">
        <v>1807280</v>
      </c>
      <c r="K9" s="36">
        <v>2073721.14</v>
      </c>
    </row>
    <row r="10" spans="1:11" ht="15" x14ac:dyDescent="0.25">
      <c r="A10" s="2" t="s">
        <v>260</v>
      </c>
      <c r="B10" s="3">
        <v>45922</v>
      </c>
      <c r="C10" s="2" t="s">
        <v>261</v>
      </c>
      <c r="D10" s="4">
        <v>5210639</v>
      </c>
      <c r="G10" s="44" t="s">
        <v>896</v>
      </c>
      <c r="H10" s="36">
        <f>SUM(I10:K10 )</f>
        <v>59672917.360000007</v>
      </c>
      <c r="I10" s="36">
        <v>50052410.850000009</v>
      </c>
      <c r="J10" s="46"/>
      <c r="K10" s="36">
        <v>9620506.5099999998</v>
      </c>
    </row>
    <row r="11" spans="1:11" ht="15" x14ac:dyDescent="0.25">
      <c r="D11" s="11">
        <f>SUM(D2:D10)</f>
        <v>5348180</v>
      </c>
      <c r="G11" s="44" t="s">
        <v>897</v>
      </c>
      <c r="H11" s="36">
        <v>57237746.410000011</v>
      </c>
      <c r="I11" s="36">
        <v>54355872.050000012</v>
      </c>
      <c r="J11" s="46"/>
      <c r="K11" s="36">
        <v>2881874.36</v>
      </c>
    </row>
    <row r="12" spans="1:11" ht="15" x14ac:dyDescent="0.25">
      <c r="G12" s="44" t="s">
        <v>898</v>
      </c>
      <c r="H12" s="36">
        <f>SUM(I12:K12 )</f>
        <v>32662236.43</v>
      </c>
      <c r="I12" s="36">
        <v>27321070.899999999</v>
      </c>
      <c r="J12" s="46"/>
      <c r="K12" s="36">
        <v>5341165.53</v>
      </c>
    </row>
    <row r="13" spans="1:11" ht="15" x14ac:dyDescent="0.25">
      <c r="G13" s="47" t="s">
        <v>899</v>
      </c>
      <c r="H13" s="48">
        <f>SUM(I13:K13 )</f>
        <v>63787550.320000008</v>
      </c>
      <c r="I13" s="49">
        <v>61426984.410000004</v>
      </c>
      <c r="J13" s="50"/>
      <c r="K13" s="48">
        <v>2360565.91</v>
      </c>
    </row>
    <row r="14" spans="1:11" ht="15" x14ac:dyDescent="0.25">
      <c r="G14" s="47" t="s">
        <v>900</v>
      </c>
      <c r="H14" s="48">
        <f>SUM(I14:K14 )</f>
        <v>83413835.090000004</v>
      </c>
      <c r="I14" s="25">
        <v>76876822.329999998</v>
      </c>
      <c r="J14" s="51"/>
      <c r="K14" s="25">
        <v>6537012.7599999998</v>
      </c>
    </row>
    <row r="15" spans="1:11" ht="15" x14ac:dyDescent="0.25">
      <c r="A15" s="9" t="s">
        <v>0</v>
      </c>
      <c r="B15" s="9" t="s">
        <v>812</v>
      </c>
      <c r="C15" s="9" t="s">
        <v>813</v>
      </c>
      <c r="D15" s="9" t="s">
        <v>814</v>
      </c>
      <c r="E15" s="9" t="s">
        <v>815</v>
      </c>
      <c r="G15" s="52" t="s">
        <v>901</v>
      </c>
      <c r="H15" s="36">
        <f>SUM(H2:H14)</f>
        <v>896879875.5999999</v>
      </c>
      <c r="I15" s="45">
        <f>SUM(I2:I14)</f>
        <v>676325087.46000004</v>
      </c>
      <c r="J15" s="45">
        <f>SUM(J2:J14)</f>
        <v>137456386.59999999</v>
      </c>
      <c r="K15" s="45">
        <f>SUM(K2:K14)</f>
        <v>83098401.540000007</v>
      </c>
    </row>
    <row r="16" spans="1:11" x14ac:dyDescent="0.2">
      <c r="A16" s="2" t="s">
        <v>676</v>
      </c>
      <c r="B16" s="3">
        <v>45919</v>
      </c>
      <c r="C16" s="2" t="s">
        <v>216</v>
      </c>
      <c r="D16" s="4">
        <v>25000.32</v>
      </c>
      <c r="E16" s="1"/>
    </row>
    <row r="17" spans="1:5" x14ac:dyDescent="0.2">
      <c r="A17" s="2" t="s">
        <v>680</v>
      </c>
      <c r="B17" s="3">
        <v>45919</v>
      </c>
      <c r="C17" s="2" t="s">
        <v>50</v>
      </c>
      <c r="D17" s="4">
        <v>1680840</v>
      </c>
      <c r="E17" s="1"/>
    </row>
    <row r="18" spans="1:5" x14ac:dyDescent="0.2">
      <c r="A18" s="2" t="s">
        <v>49</v>
      </c>
      <c r="B18" s="3">
        <v>45919</v>
      </c>
      <c r="C18" s="2" t="s">
        <v>50</v>
      </c>
      <c r="D18" s="4">
        <v>46017.26</v>
      </c>
      <c r="E18" s="1"/>
    </row>
    <row r="19" spans="1:5" x14ac:dyDescent="0.2">
      <c r="A19" s="2" t="s">
        <v>49</v>
      </c>
      <c r="B19" s="3">
        <v>45904</v>
      </c>
      <c r="C19" s="2" t="s">
        <v>50</v>
      </c>
      <c r="D19" s="4">
        <v>155239.9</v>
      </c>
      <c r="E19" s="1"/>
    </row>
    <row r="20" spans="1:5" x14ac:dyDescent="0.2">
      <c r="A20" s="2" t="s">
        <v>49</v>
      </c>
      <c r="B20" s="3">
        <v>45904</v>
      </c>
      <c r="C20" s="2" t="s">
        <v>50</v>
      </c>
      <c r="D20" s="4">
        <v>300687.37</v>
      </c>
      <c r="E20" s="1"/>
    </row>
    <row r="21" spans="1:5" x14ac:dyDescent="0.2">
      <c r="D21" s="11">
        <f>SUM(D16:D20)</f>
        <v>2207784.85</v>
      </c>
    </row>
    <row r="26" spans="1:5" x14ac:dyDescent="0.2">
      <c r="A26" s="9" t="s">
        <v>0</v>
      </c>
      <c r="B26" s="9" t="s">
        <v>812</v>
      </c>
      <c r="C26" s="9" t="s">
        <v>813</v>
      </c>
      <c r="D26" s="9" t="s">
        <v>814</v>
      </c>
      <c r="E26" s="9" t="s">
        <v>815</v>
      </c>
    </row>
    <row r="27" spans="1:5" x14ac:dyDescent="0.2">
      <c r="A27" s="2" t="s">
        <v>629</v>
      </c>
      <c r="B27" s="3">
        <v>45908</v>
      </c>
      <c r="C27" s="2" t="s">
        <v>293</v>
      </c>
      <c r="D27" s="4">
        <v>454.55</v>
      </c>
      <c r="E27" s="1"/>
    </row>
    <row r="28" spans="1:5" x14ac:dyDescent="0.2">
      <c r="A28" s="2" t="s">
        <v>262</v>
      </c>
      <c r="B28" s="3">
        <v>45919</v>
      </c>
      <c r="C28" s="2" t="s">
        <v>71</v>
      </c>
      <c r="D28" s="4">
        <v>469</v>
      </c>
      <c r="E28" s="1"/>
    </row>
    <row r="29" spans="1:5" x14ac:dyDescent="0.2">
      <c r="A29" s="2" t="s">
        <v>335</v>
      </c>
      <c r="B29" s="3">
        <v>45911</v>
      </c>
      <c r="C29" s="2" t="s">
        <v>125</v>
      </c>
      <c r="D29" s="4">
        <v>3890.64</v>
      </c>
      <c r="E29" s="1"/>
    </row>
    <row r="30" spans="1:5" x14ac:dyDescent="0.2">
      <c r="A30" s="2" t="s">
        <v>70</v>
      </c>
      <c r="B30" s="3">
        <v>45911</v>
      </c>
      <c r="C30" s="2" t="s">
        <v>71</v>
      </c>
      <c r="D30" s="4">
        <v>278052</v>
      </c>
      <c r="E30" s="1"/>
    </row>
    <row r="31" spans="1:5" x14ac:dyDescent="0.2">
      <c r="A31" s="2" t="s">
        <v>409</v>
      </c>
      <c r="B31" s="3">
        <v>45924</v>
      </c>
      <c r="C31" s="2" t="s">
        <v>410</v>
      </c>
      <c r="D31" s="4">
        <v>18438.14</v>
      </c>
      <c r="E31" s="1"/>
    </row>
    <row r="32" spans="1:5" x14ac:dyDescent="0.2">
      <c r="A32" s="2" t="s">
        <v>177</v>
      </c>
      <c r="B32" s="3">
        <v>45904</v>
      </c>
      <c r="C32" s="2" t="s">
        <v>71</v>
      </c>
      <c r="D32" s="4">
        <v>13766.12</v>
      </c>
      <c r="E32" s="1"/>
    </row>
    <row r="33" spans="1:5" x14ac:dyDescent="0.2">
      <c r="A33" s="2" t="s">
        <v>124</v>
      </c>
      <c r="B33" s="3">
        <v>45911</v>
      </c>
      <c r="C33" s="2" t="s">
        <v>125</v>
      </c>
      <c r="D33" s="4">
        <v>34463.99</v>
      </c>
      <c r="E33" s="1"/>
    </row>
    <row r="34" spans="1:5" x14ac:dyDescent="0.2">
      <c r="A34" s="2" t="s">
        <v>139</v>
      </c>
      <c r="B34" s="3">
        <v>45902</v>
      </c>
      <c r="C34" s="2" t="s">
        <v>71</v>
      </c>
      <c r="D34" s="4">
        <v>8567</v>
      </c>
      <c r="E34" s="1"/>
    </row>
    <row r="35" spans="1:5" x14ac:dyDescent="0.2">
      <c r="D35" s="11">
        <f>SUM(D27:D34)</f>
        <v>358101.44</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7AF55-791D-43FC-AC12-C35ADEC30D74}">
  <sheetPr filterMode="1"/>
  <dimension ref="A1:E77"/>
  <sheetViews>
    <sheetView topLeftCell="A2" workbookViewId="0">
      <selection activeCell="B68" sqref="A65:B68"/>
    </sheetView>
  </sheetViews>
  <sheetFormatPr baseColWidth="10" defaultRowHeight="12.75" x14ac:dyDescent="0.2"/>
  <cols>
    <col min="1" max="1" width="38.7109375" customWidth="1"/>
    <col min="2" max="2" width="18.42578125" customWidth="1"/>
    <col min="3" max="3" width="62.28515625" customWidth="1"/>
    <col min="4" max="4" width="16.140625" customWidth="1"/>
    <col min="5" max="5" width="18.7109375" customWidth="1"/>
  </cols>
  <sheetData>
    <row r="1" spans="1:5" x14ac:dyDescent="0.2">
      <c r="A1" s="9" t="s">
        <v>0</v>
      </c>
      <c r="B1" s="9" t="s">
        <v>812</v>
      </c>
      <c r="C1" s="9" t="s">
        <v>813</v>
      </c>
      <c r="D1" s="9" t="s">
        <v>814</v>
      </c>
      <c r="E1" s="9" t="s">
        <v>815</v>
      </c>
    </row>
    <row r="2" spans="1:5" x14ac:dyDescent="0.2">
      <c r="A2" s="2" t="s">
        <v>473</v>
      </c>
      <c r="B2" s="3">
        <v>45904</v>
      </c>
      <c r="C2" s="2" t="s">
        <v>42</v>
      </c>
      <c r="D2" s="4">
        <v>8000</v>
      </c>
      <c r="E2" s="4">
        <v>8000</v>
      </c>
    </row>
    <row r="3" spans="1:5" s="15" customFormat="1" x14ac:dyDescent="0.2">
      <c r="A3" s="12" t="s">
        <v>268</v>
      </c>
      <c r="B3" s="13">
        <v>45911</v>
      </c>
      <c r="C3" s="12" t="s">
        <v>786</v>
      </c>
      <c r="D3" s="14">
        <v>28687.5</v>
      </c>
      <c r="E3" s="14">
        <v>28687.5</v>
      </c>
    </row>
    <row r="4" spans="1:5" x14ac:dyDescent="0.2">
      <c r="A4" s="2" t="s">
        <v>274</v>
      </c>
      <c r="B4" s="3">
        <v>45904</v>
      </c>
      <c r="C4" s="2" t="s">
        <v>42</v>
      </c>
      <c r="D4" s="4">
        <v>64359.87</v>
      </c>
      <c r="E4" s="4">
        <v>64359.87</v>
      </c>
    </row>
    <row r="5" spans="1:5" s="15" customFormat="1" x14ac:dyDescent="0.2">
      <c r="A5" s="12" t="s">
        <v>214</v>
      </c>
      <c r="B5" s="13">
        <v>45911</v>
      </c>
      <c r="C5" s="12" t="s">
        <v>42</v>
      </c>
      <c r="D5" s="14">
        <v>34425</v>
      </c>
      <c r="E5" s="16">
        <f>SUM( D5:D6)</f>
        <v>68850</v>
      </c>
    </row>
    <row r="6" spans="1:5" s="15" customFormat="1" hidden="1" x14ac:dyDescent="0.2">
      <c r="A6" s="12" t="s">
        <v>214</v>
      </c>
      <c r="B6" s="13">
        <v>45919</v>
      </c>
      <c r="C6" s="12" t="s">
        <v>42</v>
      </c>
      <c r="D6" s="14">
        <v>34425</v>
      </c>
    </row>
    <row r="7" spans="1:5" x14ac:dyDescent="0.2">
      <c r="A7" s="2" t="s">
        <v>662</v>
      </c>
      <c r="B7" s="3">
        <v>45904</v>
      </c>
      <c r="C7" s="2" t="s">
        <v>42</v>
      </c>
      <c r="D7" s="4">
        <v>63600</v>
      </c>
      <c r="E7" s="10">
        <f>SUM( D7:D8)</f>
        <v>127200</v>
      </c>
    </row>
    <row r="8" spans="1:5" hidden="1" x14ac:dyDescent="0.2">
      <c r="A8" s="2" t="s">
        <v>662</v>
      </c>
      <c r="B8" s="3">
        <v>45904</v>
      </c>
      <c r="C8" s="2" t="s">
        <v>42</v>
      </c>
      <c r="D8" s="4">
        <v>63600</v>
      </c>
    </row>
    <row r="9" spans="1:5" s="15" customFormat="1" x14ac:dyDescent="0.2">
      <c r="A9" s="12" t="s">
        <v>120</v>
      </c>
      <c r="B9" s="13">
        <v>45911</v>
      </c>
      <c r="C9" s="12" t="s">
        <v>42</v>
      </c>
      <c r="D9" s="14">
        <v>79634</v>
      </c>
      <c r="E9" s="16">
        <f>SUM(D9:D11 )</f>
        <v>238902</v>
      </c>
    </row>
    <row r="10" spans="1:5" s="15" customFormat="1" hidden="1" x14ac:dyDescent="0.2">
      <c r="A10" s="12" t="s">
        <v>120</v>
      </c>
      <c r="B10" s="13">
        <v>45911</v>
      </c>
      <c r="C10" s="12" t="s">
        <v>42</v>
      </c>
      <c r="D10" s="14">
        <v>79634</v>
      </c>
    </row>
    <row r="11" spans="1:5" s="15" customFormat="1" hidden="1" x14ac:dyDescent="0.2">
      <c r="A11" s="12" t="s">
        <v>120</v>
      </c>
      <c r="B11" s="13">
        <v>45911</v>
      </c>
      <c r="C11" s="12" t="s">
        <v>42</v>
      </c>
      <c r="D11" s="14">
        <v>79634</v>
      </c>
    </row>
    <row r="20" spans="1:2" x14ac:dyDescent="0.2">
      <c r="A20" s="8" t="s">
        <v>0</v>
      </c>
      <c r="B20" s="8" t="s">
        <v>815</v>
      </c>
    </row>
    <row r="21" spans="1:2" x14ac:dyDescent="0.2">
      <c r="A21" s="17" t="s">
        <v>473</v>
      </c>
      <c r="B21" s="18">
        <v>8000</v>
      </c>
    </row>
    <row r="22" spans="1:2" x14ac:dyDescent="0.2">
      <c r="A22" s="17" t="s">
        <v>268</v>
      </c>
      <c r="B22" s="18">
        <v>28687.5</v>
      </c>
    </row>
    <row r="23" spans="1:2" x14ac:dyDescent="0.2">
      <c r="A23" s="17" t="s">
        <v>274</v>
      </c>
      <c r="B23" s="18">
        <v>64359.87</v>
      </c>
    </row>
    <row r="24" spans="1:2" x14ac:dyDescent="0.2">
      <c r="A24" s="17" t="s">
        <v>214</v>
      </c>
      <c r="B24" s="19">
        <v>68850</v>
      </c>
    </row>
    <row r="25" spans="1:2" x14ac:dyDescent="0.2">
      <c r="A25" s="17" t="s">
        <v>662</v>
      </c>
      <c r="B25" s="19">
        <v>127200</v>
      </c>
    </row>
    <row r="26" spans="1:2" x14ac:dyDescent="0.2">
      <c r="A26" s="17" t="s">
        <v>120</v>
      </c>
      <c r="B26" s="19">
        <v>238902</v>
      </c>
    </row>
    <row r="27" spans="1:2" x14ac:dyDescent="0.2">
      <c r="A27" s="20"/>
      <c r="B27" s="21">
        <f>SUBTOTAL(9,B21:B26)</f>
        <v>535999.37</v>
      </c>
    </row>
    <row r="40" spans="1:2" ht="15" x14ac:dyDescent="0.25">
      <c r="A40" s="22" t="s">
        <v>850</v>
      </c>
      <c r="B40" s="23" t="s">
        <v>814</v>
      </c>
    </row>
    <row r="41" spans="1:2" ht="15" x14ac:dyDescent="0.2">
      <c r="A41" s="24" t="s">
        <v>851</v>
      </c>
      <c r="B41" s="25">
        <v>151651.21</v>
      </c>
    </row>
    <row r="42" spans="1:2" ht="15" x14ac:dyDescent="0.2">
      <c r="A42" s="24" t="s">
        <v>852</v>
      </c>
      <c r="B42" s="25">
        <v>120045</v>
      </c>
    </row>
    <row r="43" spans="1:2" ht="15" x14ac:dyDescent="0.2">
      <c r="A43" s="24" t="s">
        <v>853</v>
      </c>
      <c r="B43" s="25">
        <v>6616322.3200000003</v>
      </c>
    </row>
    <row r="44" spans="1:2" x14ac:dyDescent="0.2">
      <c r="A44" s="26" t="s">
        <v>854</v>
      </c>
      <c r="B44" s="25">
        <v>6606978.4699999997</v>
      </c>
    </row>
    <row r="45" spans="1:2" x14ac:dyDescent="0.2">
      <c r="A45" s="26" t="s">
        <v>855</v>
      </c>
      <c r="B45" s="25">
        <v>207106.37</v>
      </c>
    </row>
    <row r="46" spans="1:2" x14ac:dyDescent="0.2">
      <c r="A46" s="26" t="s">
        <v>856</v>
      </c>
      <c r="B46" s="25">
        <v>253506.37</v>
      </c>
    </row>
    <row r="47" spans="1:2" x14ac:dyDescent="0.2">
      <c r="A47" s="26" t="s">
        <v>857</v>
      </c>
      <c r="B47" s="25">
        <v>167728.37</v>
      </c>
    </row>
    <row r="48" spans="1:2" x14ac:dyDescent="0.2">
      <c r="A48" s="26" t="s">
        <v>858</v>
      </c>
      <c r="B48" s="25">
        <v>325690.53999999998</v>
      </c>
    </row>
    <row r="49" spans="1:2" x14ac:dyDescent="0.2">
      <c r="A49" s="26" t="s">
        <v>859</v>
      </c>
      <c r="B49" s="25">
        <v>535999.37</v>
      </c>
    </row>
    <row r="50" spans="1:2" x14ac:dyDescent="0.2">
      <c r="A50" s="26" t="s">
        <v>860</v>
      </c>
      <c r="B50" s="25"/>
    </row>
    <row r="51" spans="1:2" x14ac:dyDescent="0.2">
      <c r="A51" s="26" t="s">
        <v>861</v>
      </c>
      <c r="B51" s="25"/>
    </row>
    <row r="52" spans="1:2" x14ac:dyDescent="0.2">
      <c r="A52" s="26" t="s">
        <v>862</v>
      </c>
      <c r="B52" s="25"/>
    </row>
    <row r="53" spans="1:2" ht="15" x14ac:dyDescent="0.25">
      <c r="A53" s="27" t="s">
        <v>863</v>
      </c>
      <c r="B53" s="28">
        <f>SUBTOTAL(9,B41:B52)</f>
        <v>14985028.019999996</v>
      </c>
    </row>
    <row r="54" spans="1:2" x14ac:dyDescent="0.2">
      <c r="A54" s="1"/>
      <c r="B54" s="1"/>
    </row>
    <row r="55" spans="1:2" x14ac:dyDescent="0.2">
      <c r="A55" s="1"/>
      <c r="B55" s="1"/>
    </row>
    <row r="56" spans="1:2" x14ac:dyDescent="0.2">
      <c r="A56" s="1"/>
      <c r="B56" s="1"/>
    </row>
    <row r="57" spans="1:2" x14ac:dyDescent="0.2">
      <c r="A57" s="1"/>
      <c r="B57" s="1"/>
    </row>
    <row r="58" spans="1:2" x14ac:dyDescent="0.2">
      <c r="A58" s="1"/>
      <c r="B58" s="1"/>
    </row>
    <row r="59" spans="1:2" x14ac:dyDescent="0.2">
      <c r="A59" s="1"/>
      <c r="B59" s="1"/>
    </row>
    <row r="60" spans="1:2" x14ac:dyDescent="0.2">
      <c r="A60" s="1"/>
      <c r="B60" s="1"/>
    </row>
    <row r="61" spans="1:2" x14ac:dyDescent="0.2">
      <c r="A61" s="1"/>
      <c r="B61" s="1"/>
    </row>
    <row r="62" spans="1:2" x14ac:dyDescent="0.2">
      <c r="A62" s="1"/>
      <c r="B62" s="1"/>
    </row>
    <row r="63" spans="1:2" x14ac:dyDescent="0.2">
      <c r="A63" s="1"/>
      <c r="B63" s="1"/>
    </row>
    <row r="64" spans="1:2" x14ac:dyDescent="0.2">
      <c r="A64" s="1"/>
      <c r="B64" s="1"/>
    </row>
    <row r="65" spans="1:2" ht="15" x14ac:dyDescent="0.25">
      <c r="A65" s="29" t="s">
        <v>864</v>
      </c>
      <c r="B65" s="29" t="s">
        <v>814</v>
      </c>
    </row>
    <row r="66" spans="1:2" ht="15" x14ac:dyDescent="0.25">
      <c r="A66" s="32" t="s">
        <v>875</v>
      </c>
      <c r="B66" s="33">
        <v>7842868.9700000007</v>
      </c>
    </row>
    <row r="67" spans="1:2" x14ac:dyDescent="0.2">
      <c r="A67" s="32" t="s">
        <v>876</v>
      </c>
      <c r="B67" s="25">
        <v>12777609.15</v>
      </c>
    </row>
    <row r="68" spans="1:2" x14ac:dyDescent="0.2">
      <c r="A68" s="32" t="s">
        <v>877</v>
      </c>
      <c r="B68" s="25">
        <v>14985028.019999996</v>
      </c>
    </row>
    <row r="69" spans="1:2" ht="15" x14ac:dyDescent="0.25">
      <c r="A69" s="34" t="s">
        <v>863</v>
      </c>
      <c r="B69" s="28">
        <f>SUM(B66:B68)</f>
        <v>35605506.140000001</v>
      </c>
    </row>
    <row r="70" spans="1:2" x14ac:dyDescent="0.2">
      <c r="A70" s="1"/>
      <c r="B70" s="1"/>
    </row>
    <row r="71" spans="1:2" x14ac:dyDescent="0.2">
      <c r="A71" s="1"/>
      <c r="B71" s="1"/>
    </row>
    <row r="72" spans="1:2" x14ac:dyDescent="0.2">
      <c r="A72" s="1"/>
      <c r="B72" s="1"/>
    </row>
    <row r="73" spans="1:2" x14ac:dyDescent="0.2">
      <c r="A73" s="1"/>
      <c r="B73" s="1"/>
    </row>
    <row r="74" spans="1:2" x14ac:dyDescent="0.2">
      <c r="A74" s="1"/>
      <c r="B74" s="1"/>
    </row>
    <row r="75" spans="1:2" x14ac:dyDescent="0.2">
      <c r="A75" s="1"/>
      <c r="B75" s="1"/>
    </row>
    <row r="76" spans="1:2" x14ac:dyDescent="0.2">
      <c r="A76" s="1"/>
      <c r="B76" s="1"/>
    </row>
    <row r="77" spans="1:2" x14ac:dyDescent="0.2">
      <c r="A77" s="1"/>
      <c r="B77" s="1"/>
    </row>
  </sheetData>
  <autoFilter ref="A1:E11" xr:uid="{3C17AF55-791D-43FC-AC12-C35ADEC30D74}">
    <filterColumn colId="4">
      <customFilters>
        <customFilter operator="notEqual" val=" "/>
      </customFilters>
    </filterColumn>
  </autoFilter>
  <sortState xmlns:xlrd2="http://schemas.microsoft.com/office/spreadsheetml/2017/richdata2" ref="A21:B27">
    <sortCondition ref="B27"/>
  </sortState>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CA79F-FB35-4C00-999E-8B54795834D9}">
  <dimension ref="A1:E68"/>
  <sheetViews>
    <sheetView workbookViewId="0">
      <selection activeCell="B22" sqref="B22"/>
    </sheetView>
  </sheetViews>
  <sheetFormatPr baseColWidth="10" defaultRowHeight="12.75" x14ac:dyDescent="0.2"/>
  <cols>
    <col min="1" max="1" width="43.7109375" customWidth="1"/>
    <col min="2" max="2" width="18.42578125" customWidth="1"/>
    <col min="3" max="3" width="62.28515625" customWidth="1"/>
    <col min="4" max="4" width="16.140625" customWidth="1"/>
    <col min="5" max="5" width="18.7109375" customWidth="1"/>
  </cols>
  <sheetData>
    <row r="1" spans="1:5" x14ac:dyDescent="0.2">
      <c r="A1" s="9" t="s">
        <v>0</v>
      </c>
      <c r="B1" s="9" t="s">
        <v>812</v>
      </c>
      <c r="C1" s="9" t="s">
        <v>813</v>
      </c>
      <c r="D1" s="9" t="s">
        <v>814</v>
      </c>
      <c r="E1" s="9" t="s">
        <v>815</v>
      </c>
    </row>
    <row r="2" spans="1:5" x14ac:dyDescent="0.2">
      <c r="A2" s="2" t="s">
        <v>578</v>
      </c>
      <c r="B2" s="3">
        <v>45905</v>
      </c>
      <c r="C2" s="2" t="s">
        <v>342</v>
      </c>
      <c r="D2" s="4">
        <v>106400.62</v>
      </c>
      <c r="E2" s="4">
        <v>106400.62</v>
      </c>
    </row>
    <row r="3" spans="1:5" x14ac:dyDescent="0.2">
      <c r="A3" s="2" t="s">
        <v>435</v>
      </c>
      <c r="B3" s="3">
        <v>45926</v>
      </c>
      <c r="C3" s="2" t="s">
        <v>491</v>
      </c>
      <c r="D3" s="4">
        <v>679038.77</v>
      </c>
      <c r="E3" s="4">
        <v>679038.77</v>
      </c>
    </row>
    <row r="4" spans="1:5" x14ac:dyDescent="0.2">
      <c r="A4" s="2" t="s">
        <v>709</v>
      </c>
      <c r="B4" s="3">
        <v>45926</v>
      </c>
      <c r="C4" s="2" t="s">
        <v>491</v>
      </c>
      <c r="D4" s="4">
        <v>592619.31999999995</v>
      </c>
      <c r="E4" s="4">
        <v>592619.31999999995</v>
      </c>
    </row>
    <row r="5" spans="1:5" x14ac:dyDescent="0.2">
      <c r="A5" s="2" t="s">
        <v>344</v>
      </c>
      <c r="B5" s="3">
        <v>45930</v>
      </c>
      <c r="C5" s="2" t="s">
        <v>342</v>
      </c>
      <c r="D5" s="4">
        <v>310591.03000000003</v>
      </c>
      <c r="E5" s="4">
        <v>310591.03000000003</v>
      </c>
    </row>
    <row r="13" spans="1:5" x14ac:dyDescent="0.2">
      <c r="A13" s="8" t="s">
        <v>0</v>
      </c>
      <c r="B13" s="8" t="s">
        <v>815</v>
      </c>
    </row>
    <row r="14" spans="1:5" x14ac:dyDescent="0.2">
      <c r="A14" s="17" t="s">
        <v>902</v>
      </c>
      <c r="B14" s="18">
        <v>106400.62</v>
      </c>
    </row>
    <row r="15" spans="1:5" x14ac:dyDescent="0.2">
      <c r="A15" s="17" t="s">
        <v>344</v>
      </c>
      <c r="B15" s="18">
        <v>310591.03000000003</v>
      </c>
    </row>
    <row r="16" spans="1:5" x14ac:dyDescent="0.2">
      <c r="A16" s="17" t="s">
        <v>709</v>
      </c>
      <c r="B16" s="18">
        <v>592619.31999999995</v>
      </c>
    </row>
    <row r="17" spans="1:2" x14ac:dyDescent="0.2">
      <c r="A17" s="17" t="s">
        <v>435</v>
      </c>
      <c r="B17" s="18">
        <v>679038.77</v>
      </c>
    </row>
    <row r="18" spans="1:2" x14ac:dyDescent="0.2">
      <c r="A18" s="20"/>
      <c r="B18" s="19">
        <f>SUM(B14:B17)</f>
        <v>1688649.74</v>
      </c>
    </row>
    <row r="34" spans="1:2" ht="15" x14ac:dyDescent="0.25">
      <c r="A34" s="22" t="s">
        <v>850</v>
      </c>
      <c r="B34" s="23" t="s">
        <v>814</v>
      </c>
    </row>
    <row r="35" spans="1:2" ht="15" x14ac:dyDescent="0.2">
      <c r="A35" s="24" t="s">
        <v>851</v>
      </c>
      <c r="B35" s="25">
        <v>2781961.81</v>
      </c>
    </row>
    <row r="36" spans="1:2" ht="15" x14ac:dyDescent="0.2">
      <c r="A36" s="24" t="s">
        <v>852</v>
      </c>
      <c r="B36" s="25">
        <v>139289.35999999999</v>
      </c>
    </row>
    <row r="37" spans="1:2" ht="15" x14ac:dyDescent="0.2">
      <c r="A37" s="24" t="s">
        <v>853</v>
      </c>
      <c r="B37" s="25">
        <v>2011174.97</v>
      </c>
    </row>
    <row r="38" spans="1:2" x14ac:dyDescent="0.2">
      <c r="A38" s="26" t="s">
        <v>854</v>
      </c>
      <c r="B38" s="25">
        <v>5414220.3099999996</v>
      </c>
    </row>
    <row r="39" spans="1:2" x14ac:dyDescent="0.2">
      <c r="A39" s="26" t="s">
        <v>855</v>
      </c>
      <c r="B39" s="25">
        <v>1783806.37</v>
      </c>
    </row>
    <row r="40" spans="1:2" x14ac:dyDescent="0.2">
      <c r="A40" s="26" t="s">
        <v>856</v>
      </c>
      <c r="B40" s="25">
        <v>409043.77</v>
      </c>
    </row>
    <row r="41" spans="1:2" x14ac:dyDescent="0.2">
      <c r="A41" s="26" t="s">
        <v>857</v>
      </c>
      <c r="B41" s="25">
        <v>1682017</v>
      </c>
    </row>
    <row r="42" spans="1:2" x14ac:dyDescent="0.2">
      <c r="A42" s="26" t="s">
        <v>858</v>
      </c>
      <c r="B42" s="25">
        <v>7725577.4499999993</v>
      </c>
    </row>
    <row r="43" spans="1:2" x14ac:dyDescent="0.2">
      <c r="A43" s="26" t="s">
        <v>859</v>
      </c>
      <c r="B43" s="25">
        <v>1688649.74</v>
      </c>
    </row>
    <row r="44" spans="1:2" x14ac:dyDescent="0.2">
      <c r="A44" s="26" t="s">
        <v>860</v>
      </c>
      <c r="B44" s="25"/>
    </row>
    <row r="45" spans="1:2" x14ac:dyDescent="0.2">
      <c r="A45" s="26" t="s">
        <v>861</v>
      </c>
      <c r="B45" s="25"/>
    </row>
    <row r="46" spans="1:2" x14ac:dyDescent="0.2">
      <c r="A46" s="26" t="s">
        <v>862</v>
      </c>
      <c r="B46" s="25"/>
    </row>
    <row r="47" spans="1:2" ht="15" x14ac:dyDescent="0.25">
      <c r="A47" s="27" t="s">
        <v>863</v>
      </c>
      <c r="B47" s="28">
        <f>SUBTOTAL(9,B35:B46)</f>
        <v>23635740.779999997</v>
      </c>
    </row>
    <row r="48" spans="1:2" x14ac:dyDescent="0.2">
      <c r="A48" s="1"/>
      <c r="B48" s="1"/>
    </row>
    <row r="49" spans="1:2" x14ac:dyDescent="0.2">
      <c r="A49" s="1"/>
      <c r="B49" s="1"/>
    </row>
    <row r="50" spans="1:2" x14ac:dyDescent="0.2">
      <c r="A50" s="1"/>
      <c r="B50" s="1"/>
    </row>
    <row r="51" spans="1:2" x14ac:dyDescent="0.2">
      <c r="A51" s="1"/>
      <c r="B51" s="1"/>
    </row>
    <row r="52" spans="1:2" x14ac:dyDescent="0.2">
      <c r="A52" s="1"/>
      <c r="B52" s="1"/>
    </row>
    <row r="53" spans="1:2" x14ac:dyDescent="0.2">
      <c r="A53" s="1"/>
      <c r="B53" s="1"/>
    </row>
    <row r="54" spans="1:2" x14ac:dyDescent="0.2">
      <c r="A54" s="1"/>
      <c r="B54" s="1"/>
    </row>
    <row r="55" spans="1:2" x14ac:dyDescent="0.2">
      <c r="A55" s="1"/>
      <c r="B55" s="1"/>
    </row>
    <row r="56" spans="1:2" x14ac:dyDescent="0.2">
      <c r="A56" s="1"/>
      <c r="B56" s="1"/>
    </row>
    <row r="57" spans="1:2" x14ac:dyDescent="0.2">
      <c r="A57" s="1"/>
      <c r="B57" s="1"/>
    </row>
    <row r="58" spans="1:2" x14ac:dyDescent="0.2">
      <c r="A58" s="1"/>
      <c r="B58" s="1"/>
    </row>
    <row r="59" spans="1:2" ht="15" x14ac:dyDescent="0.25">
      <c r="A59" s="29" t="s">
        <v>864</v>
      </c>
      <c r="B59" s="29" t="s">
        <v>814</v>
      </c>
    </row>
    <row r="60" spans="1:2" ht="15" x14ac:dyDescent="0.25">
      <c r="A60" s="32" t="s">
        <v>875</v>
      </c>
      <c r="B60" s="33">
        <v>109726444.04000001</v>
      </c>
    </row>
    <row r="61" spans="1:2" ht="15" x14ac:dyDescent="0.25">
      <c r="A61" s="32" t="s">
        <v>876</v>
      </c>
      <c r="B61" s="33">
        <v>110261484.91000001</v>
      </c>
    </row>
    <row r="62" spans="1:2" ht="15" x14ac:dyDescent="0.25">
      <c r="A62" s="32" t="s">
        <v>877</v>
      </c>
      <c r="B62" s="33">
        <v>23635740.779999997</v>
      </c>
    </row>
    <row r="63" spans="1:2" ht="15" x14ac:dyDescent="0.25">
      <c r="A63" s="34" t="s">
        <v>863</v>
      </c>
      <c r="B63" s="28">
        <f>SUM(B60:B62)</f>
        <v>243623669.73000002</v>
      </c>
    </row>
    <row r="64" spans="1:2" x14ac:dyDescent="0.2">
      <c r="A64" s="1"/>
      <c r="B64" s="1"/>
    </row>
    <row r="65" spans="1:2" x14ac:dyDescent="0.2">
      <c r="A65" s="1"/>
      <c r="B65" s="1"/>
    </row>
    <row r="66" spans="1:2" x14ac:dyDescent="0.2">
      <c r="A66" s="1"/>
      <c r="B66" s="1"/>
    </row>
    <row r="67" spans="1:2" x14ac:dyDescent="0.2">
      <c r="A67" s="1"/>
      <c r="B67" s="1"/>
    </row>
    <row r="68" spans="1:2" x14ac:dyDescent="0.2">
      <c r="A68" s="1"/>
      <c r="B68" s="1"/>
    </row>
  </sheetData>
  <sortState xmlns:xlrd2="http://schemas.microsoft.com/office/spreadsheetml/2017/richdata2" ref="A14:B18">
    <sortCondition ref="B18"/>
  </sortState>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6688F-AB90-4DCE-8377-6CB38029DC47}">
  <dimension ref="A1:E1"/>
  <sheetViews>
    <sheetView workbookViewId="0">
      <selection activeCell="B16" sqref="B16"/>
    </sheetView>
  </sheetViews>
  <sheetFormatPr baseColWidth="10" defaultRowHeight="12.75" x14ac:dyDescent="0.2"/>
  <cols>
    <col min="1" max="1" width="61.42578125" customWidth="1"/>
    <col min="2" max="2" width="18.42578125" customWidth="1"/>
    <col min="3" max="3" width="62.28515625" customWidth="1"/>
    <col min="4" max="4" width="16.140625" customWidth="1"/>
    <col min="5" max="5" width="18.7109375" customWidth="1"/>
  </cols>
  <sheetData>
    <row r="1" spans="1:5" x14ac:dyDescent="0.2">
      <c r="A1" s="9" t="s">
        <v>0</v>
      </c>
      <c r="B1" s="9" t="s">
        <v>812</v>
      </c>
      <c r="C1" s="9" t="s">
        <v>813</v>
      </c>
      <c r="D1" s="9" t="s">
        <v>814</v>
      </c>
      <c r="E1" s="9" t="s">
        <v>815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A92B6-C81A-45CE-8ECD-1767B87C9710}">
  <dimension ref="A1:E509"/>
  <sheetViews>
    <sheetView tabSelected="1" workbookViewId="0">
      <selection activeCell="A9" sqref="A9"/>
    </sheetView>
  </sheetViews>
  <sheetFormatPr baseColWidth="10" defaultRowHeight="12.75" x14ac:dyDescent="0.2"/>
  <cols>
    <col min="1" max="1" width="61.42578125" customWidth="1"/>
    <col min="2" max="2" width="18.42578125" customWidth="1"/>
    <col min="3" max="3" width="62.28515625" customWidth="1"/>
    <col min="4" max="4" width="16.140625" customWidth="1"/>
    <col min="5" max="5" width="18.7109375" customWidth="1"/>
  </cols>
  <sheetData>
    <row r="1" spans="1:5" x14ac:dyDescent="0.2">
      <c r="A1" s="9" t="s">
        <v>0</v>
      </c>
      <c r="B1" s="9" t="s">
        <v>812</v>
      </c>
      <c r="C1" s="9" t="s">
        <v>813</v>
      </c>
      <c r="D1" s="9" t="s">
        <v>814</v>
      </c>
      <c r="E1" s="9" t="s">
        <v>815</v>
      </c>
    </row>
    <row r="2" spans="1:5" x14ac:dyDescent="0.2">
      <c r="A2" s="2" t="s">
        <v>140</v>
      </c>
      <c r="B2" s="3">
        <v>45911</v>
      </c>
      <c r="C2" t="s">
        <v>179</v>
      </c>
      <c r="D2" s="4">
        <v>1134.3499999999999</v>
      </c>
      <c r="E2" s="1"/>
    </row>
    <row r="3" spans="1:5" x14ac:dyDescent="0.2">
      <c r="A3" s="2" t="s">
        <v>629</v>
      </c>
      <c r="B3" s="3">
        <v>45908</v>
      </c>
      <c r="C3" s="2" t="s">
        <v>293</v>
      </c>
      <c r="D3" s="4">
        <v>454.55</v>
      </c>
      <c r="E3" s="1"/>
    </row>
    <row r="4" spans="1:5" x14ac:dyDescent="0.2">
      <c r="A4" s="2" t="s">
        <v>345</v>
      </c>
      <c r="B4" s="3">
        <v>45904</v>
      </c>
      <c r="C4" s="2" t="s">
        <v>33</v>
      </c>
      <c r="D4" s="4">
        <v>3298.17</v>
      </c>
      <c r="E4" s="1"/>
    </row>
    <row r="5" spans="1:5" x14ac:dyDescent="0.2">
      <c r="A5" s="2" t="s">
        <v>681</v>
      </c>
      <c r="B5" s="3">
        <v>45925</v>
      </c>
      <c r="C5" s="2" t="s">
        <v>90</v>
      </c>
      <c r="D5" s="4">
        <v>82023.600000000006</v>
      </c>
      <c r="E5" s="1"/>
    </row>
    <row r="6" spans="1:5" x14ac:dyDescent="0.2">
      <c r="A6" s="2" t="s">
        <v>295</v>
      </c>
      <c r="B6" s="3">
        <v>45919</v>
      </c>
      <c r="C6" s="2" t="s">
        <v>13</v>
      </c>
      <c r="D6" s="4">
        <v>4104</v>
      </c>
      <c r="E6" s="1"/>
    </row>
    <row r="7" spans="1:5" x14ac:dyDescent="0.2">
      <c r="A7" s="2" t="s">
        <v>4</v>
      </c>
      <c r="B7" s="3">
        <v>45904</v>
      </c>
      <c r="C7" s="2" t="s">
        <v>5</v>
      </c>
      <c r="D7" s="4">
        <v>29044.080000000002</v>
      </c>
      <c r="E7" s="1"/>
    </row>
    <row r="8" spans="1:5" x14ac:dyDescent="0.2">
      <c r="A8" s="2" t="s">
        <v>187</v>
      </c>
      <c r="B8" s="3">
        <v>45919</v>
      </c>
      <c r="C8" s="2" t="s">
        <v>60</v>
      </c>
      <c r="D8" s="4">
        <v>2280</v>
      </c>
      <c r="E8" s="1"/>
    </row>
    <row r="9" spans="1:5" x14ac:dyDescent="0.2">
      <c r="A9" s="2" t="s">
        <v>187</v>
      </c>
      <c r="B9" s="3">
        <v>45925</v>
      </c>
      <c r="C9" s="2" t="s">
        <v>152</v>
      </c>
      <c r="D9" s="4">
        <v>15600</v>
      </c>
      <c r="E9" s="1"/>
    </row>
    <row r="10" spans="1:5" x14ac:dyDescent="0.2">
      <c r="A10" s="2" t="s">
        <v>187</v>
      </c>
      <c r="B10" s="3">
        <v>45911</v>
      </c>
      <c r="C10" s="2" t="s">
        <v>152</v>
      </c>
      <c r="D10" s="4">
        <v>55170.26</v>
      </c>
      <c r="E10" s="1"/>
    </row>
    <row r="11" spans="1:5" x14ac:dyDescent="0.2">
      <c r="A11" s="2" t="s">
        <v>381</v>
      </c>
      <c r="B11" s="3">
        <v>45919</v>
      </c>
      <c r="C11" s="2" t="s">
        <v>135</v>
      </c>
      <c r="D11" s="4">
        <v>204</v>
      </c>
      <c r="E11" s="1"/>
    </row>
    <row r="12" spans="1:5" x14ac:dyDescent="0.2">
      <c r="A12" s="2" t="s">
        <v>381</v>
      </c>
      <c r="B12" s="3">
        <v>45919</v>
      </c>
      <c r="C12" s="2" t="s">
        <v>135</v>
      </c>
      <c r="D12" s="4">
        <v>204</v>
      </c>
      <c r="E12" s="1"/>
    </row>
    <row r="13" spans="1:5" x14ac:dyDescent="0.2">
      <c r="A13" s="2" t="s">
        <v>381</v>
      </c>
      <c r="B13" s="3">
        <v>45911</v>
      </c>
      <c r="C13" t="s">
        <v>179</v>
      </c>
      <c r="D13" s="4">
        <v>1000</v>
      </c>
      <c r="E13" s="1"/>
    </row>
    <row r="14" spans="1:5" x14ac:dyDescent="0.2">
      <c r="A14" s="2" t="s">
        <v>626</v>
      </c>
      <c r="B14" s="3">
        <v>45911</v>
      </c>
      <c r="C14" t="s">
        <v>179</v>
      </c>
      <c r="D14" s="4">
        <v>5000</v>
      </c>
      <c r="E14" s="1"/>
    </row>
    <row r="15" spans="1:5" x14ac:dyDescent="0.2">
      <c r="A15" s="2" t="s">
        <v>626</v>
      </c>
      <c r="B15" s="3">
        <v>45911</v>
      </c>
      <c r="C15" s="2" t="s">
        <v>785</v>
      </c>
      <c r="D15" s="4">
        <v>10000</v>
      </c>
      <c r="E15" s="1"/>
    </row>
    <row r="16" spans="1:5" x14ac:dyDescent="0.2">
      <c r="A16" s="2" t="s">
        <v>472</v>
      </c>
      <c r="B16" s="3">
        <v>45925</v>
      </c>
      <c r="C16" s="2" t="s">
        <v>169</v>
      </c>
      <c r="D16" s="4">
        <v>120476.02</v>
      </c>
      <c r="E16" s="1"/>
    </row>
    <row r="17" spans="1:5" x14ac:dyDescent="0.2">
      <c r="A17" s="2" t="s">
        <v>458</v>
      </c>
      <c r="B17" s="3">
        <v>45904</v>
      </c>
      <c r="C17" s="2" t="s">
        <v>135</v>
      </c>
      <c r="D17" s="4">
        <v>57415.9</v>
      </c>
      <c r="E17" s="1"/>
    </row>
    <row r="18" spans="1:5" x14ac:dyDescent="0.2">
      <c r="A18" s="2" t="s">
        <v>458</v>
      </c>
      <c r="B18" s="3">
        <v>45911</v>
      </c>
      <c r="C18" s="2" t="s">
        <v>135</v>
      </c>
      <c r="D18" s="4">
        <v>74967.69</v>
      </c>
      <c r="E18" s="1"/>
    </row>
    <row r="19" spans="1:5" x14ac:dyDescent="0.2">
      <c r="A19" s="2" t="s">
        <v>458</v>
      </c>
      <c r="B19" s="3">
        <v>45919</v>
      </c>
      <c r="C19" s="2" t="s">
        <v>135</v>
      </c>
      <c r="D19" s="4">
        <v>124410.19</v>
      </c>
      <c r="E19" s="1"/>
    </row>
    <row r="20" spans="1:5" x14ac:dyDescent="0.2">
      <c r="A20" s="2" t="s">
        <v>264</v>
      </c>
      <c r="B20" s="3">
        <v>45911</v>
      </c>
      <c r="C20" s="2" t="s">
        <v>197</v>
      </c>
      <c r="D20" s="4">
        <v>22728.2</v>
      </c>
      <c r="E20" s="1"/>
    </row>
    <row r="21" spans="1:5" x14ac:dyDescent="0.2">
      <c r="A21" s="2" t="s">
        <v>570</v>
      </c>
      <c r="B21" s="3">
        <v>45903</v>
      </c>
      <c r="C21" s="2" t="s">
        <v>135</v>
      </c>
      <c r="D21" s="4">
        <v>414</v>
      </c>
      <c r="E21" s="1"/>
    </row>
    <row r="22" spans="1:5" x14ac:dyDescent="0.2">
      <c r="A22" s="2" t="s">
        <v>570</v>
      </c>
      <c r="B22" s="3">
        <v>45903</v>
      </c>
      <c r="C22" s="2" t="s">
        <v>135</v>
      </c>
      <c r="D22" s="4">
        <v>890</v>
      </c>
      <c r="E22" s="1"/>
    </row>
    <row r="23" spans="1:5" x14ac:dyDescent="0.2">
      <c r="A23" s="2" t="s">
        <v>570</v>
      </c>
      <c r="B23" s="3">
        <v>45903</v>
      </c>
      <c r="C23" s="2" t="s">
        <v>135</v>
      </c>
      <c r="D23" s="4">
        <v>1005</v>
      </c>
      <c r="E23" s="1"/>
    </row>
    <row r="24" spans="1:5" x14ac:dyDescent="0.2">
      <c r="A24" s="2" t="s">
        <v>164</v>
      </c>
      <c r="B24" s="3">
        <v>45904</v>
      </c>
      <c r="C24" s="2" t="s">
        <v>777</v>
      </c>
      <c r="D24" s="4">
        <v>10000</v>
      </c>
      <c r="E24" s="1"/>
    </row>
    <row r="25" spans="1:5" x14ac:dyDescent="0.2">
      <c r="A25" s="2" t="s">
        <v>676</v>
      </c>
      <c r="B25" s="3">
        <v>45919</v>
      </c>
      <c r="C25" s="2" t="s">
        <v>216</v>
      </c>
      <c r="D25" s="4">
        <v>25000.32</v>
      </c>
      <c r="E25" s="1"/>
    </row>
    <row r="26" spans="1:5" x14ac:dyDescent="0.2">
      <c r="A26" s="2" t="s">
        <v>188</v>
      </c>
      <c r="B26" s="3">
        <v>45911</v>
      </c>
      <c r="C26" s="2" t="s">
        <v>48</v>
      </c>
      <c r="D26" s="4">
        <v>58000</v>
      </c>
      <c r="E26" s="1"/>
    </row>
    <row r="27" spans="1:5" x14ac:dyDescent="0.2">
      <c r="A27" s="2" t="s">
        <v>682</v>
      </c>
      <c r="B27" s="3">
        <v>45925</v>
      </c>
      <c r="C27" s="2" t="s">
        <v>17</v>
      </c>
      <c r="D27" s="4">
        <v>1200</v>
      </c>
      <c r="E27" s="1"/>
    </row>
    <row r="28" spans="1:5" x14ac:dyDescent="0.2">
      <c r="A28" s="2" t="s">
        <v>163</v>
      </c>
      <c r="B28" s="3">
        <v>45904</v>
      </c>
      <c r="C28" s="2" t="s">
        <v>84</v>
      </c>
      <c r="D28" s="4">
        <v>600</v>
      </c>
      <c r="E28" s="1"/>
    </row>
    <row r="29" spans="1:5" x14ac:dyDescent="0.2">
      <c r="A29" s="2" t="s">
        <v>10</v>
      </c>
      <c r="B29" s="3">
        <v>45925</v>
      </c>
      <c r="C29" t="s">
        <v>11</v>
      </c>
      <c r="D29" s="4">
        <v>58084.62</v>
      </c>
      <c r="E29" s="1"/>
    </row>
    <row r="30" spans="1:5" x14ac:dyDescent="0.2">
      <c r="A30" s="2" t="s">
        <v>654</v>
      </c>
      <c r="B30" s="3">
        <v>45902</v>
      </c>
      <c r="C30" s="2" t="s">
        <v>774</v>
      </c>
      <c r="D30" s="4">
        <v>10000</v>
      </c>
      <c r="E30" s="1"/>
    </row>
    <row r="31" spans="1:5" x14ac:dyDescent="0.2">
      <c r="A31" s="2" t="s">
        <v>265</v>
      </c>
      <c r="B31" s="3">
        <v>45911</v>
      </c>
      <c r="C31" s="2" t="s">
        <v>197</v>
      </c>
      <c r="D31" s="4">
        <v>11958.1</v>
      </c>
      <c r="E31" s="1"/>
    </row>
    <row r="32" spans="1:5" x14ac:dyDescent="0.2">
      <c r="A32" s="2" t="s">
        <v>473</v>
      </c>
      <c r="B32" s="3">
        <v>45904</v>
      </c>
      <c r="C32" s="2" t="s">
        <v>42</v>
      </c>
      <c r="D32" s="4">
        <v>8000</v>
      </c>
      <c r="E32" s="1"/>
    </row>
    <row r="33" spans="1:5" x14ac:dyDescent="0.2">
      <c r="A33" s="2" t="s">
        <v>189</v>
      </c>
      <c r="B33" s="3">
        <v>45919</v>
      </c>
      <c r="C33" s="2" t="s">
        <v>1</v>
      </c>
      <c r="D33" s="4">
        <v>19399.990000000002</v>
      </c>
      <c r="E33" s="1"/>
    </row>
    <row r="34" spans="1:5" x14ac:dyDescent="0.2">
      <c r="A34" s="2" t="s">
        <v>426</v>
      </c>
      <c r="B34" s="3">
        <v>45911</v>
      </c>
      <c r="C34" s="2" t="s">
        <v>138</v>
      </c>
      <c r="D34" s="4">
        <v>13020.88</v>
      </c>
      <c r="E34" s="1"/>
    </row>
    <row r="35" spans="1:5" x14ac:dyDescent="0.2">
      <c r="A35" s="2" t="s">
        <v>385</v>
      </c>
      <c r="B35" s="3">
        <v>45911</v>
      </c>
      <c r="C35" s="2" t="s">
        <v>138</v>
      </c>
      <c r="D35" s="4">
        <v>45535.71</v>
      </c>
      <c r="E35" s="1"/>
    </row>
    <row r="36" spans="1:5" x14ac:dyDescent="0.2">
      <c r="A36" s="2" t="s">
        <v>350</v>
      </c>
      <c r="B36" s="3">
        <v>45912</v>
      </c>
      <c r="C36" s="2" t="s">
        <v>158</v>
      </c>
      <c r="D36" s="4">
        <v>43951.01</v>
      </c>
      <c r="E36" s="1"/>
    </row>
    <row r="37" spans="1:5" x14ac:dyDescent="0.2">
      <c r="A37" s="2" t="s">
        <v>350</v>
      </c>
      <c r="B37" s="3">
        <v>45905</v>
      </c>
      <c r="C37" s="2" t="s">
        <v>158</v>
      </c>
      <c r="D37" s="4">
        <v>44786.8</v>
      </c>
      <c r="E37" s="1"/>
    </row>
    <row r="38" spans="1:5" x14ac:dyDescent="0.2">
      <c r="A38" s="2" t="s">
        <v>350</v>
      </c>
      <c r="B38" s="3">
        <v>45926</v>
      </c>
      <c r="C38" s="2" t="s">
        <v>158</v>
      </c>
      <c r="D38" s="4">
        <v>49373.4</v>
      </c>
      <c r="E38" s="1"/>
    </row>
    <row r="39" spans="1:5" x14ac:dyDescent="0.2">
      <c r="A39" s="2" t="s">
        <v>350</v>
      </c>
      <c r="B39" s="3">
        <v>45919</v>
      </c>
      <c r="C39" s="2" t="s">
        <v>158</v>
      </c>
      <c r="D39" s="4">
        <v>52958.02</v>
      </c>
      <c r="E39" s="1"/>
    </row>
    <row r="40" spans="1:5" x14ac:dyDescent="0.2">
      <c r="A40" s="2" t="s">
        <v>350</v>
      </c>
      <c r="B40" s="3">
        <v>45912</v>
      </c>
      <c r="C40" s="2" t="s">
        <v>158</v>
      </c>
      <c r="D40" s="4">
        <v>297028.76</v>
      </c>
      <c r="E40" s="1"/>
    </row>
    <row r="41" spans="1:5" x14ac:dyDescent="0.2">
      <c r="A41" s="2" t="s">
        <v>350</v>
      </c>
      <c r="B41" s="3">
        <v>45930</v>
      </c>
      <c r="C41" s="2" t="s">
        <v>158</v>
      </c>
      <c r="D41" s="4">
        <v>299889.28999999998</v>
      </c>
      <c r="E41" s="1"/>
    </row>
    <row r="42" spans="1:5" x14ac:dyDescent="0.2">
      <c r="A42" s="2" t="s">
        <v>350</v>
      </c>
      <c r="B42" s="3">
        <v>45919</v>
      </c>
      <c r="C42" s="2" t="s">
        <v>158</v>
      </c>
      <c r="D42" s="4">
        <v>301437.23</v>
      </c>
      <c r="E42" s="1"/>
    </row>
    <row r="43" spans="1:5" x14ac:dyDescent="0.2">
      <c r="A43" s="2" t="s">
        <v>350</v>
      </c>
      <c r="B43" s="3">
        <v>45905</v>
      </c>
      <c r="C43" s="2" t="s">
        <v>158</v>
      </c>
      <c r="D43" s="4">
        <v>302838.81</v>
      </c>
      <c r="E43" s="1"/>
    </row>
    <row r="44" spans="1:5" x14ac:dyDescent="0.2">
      <c r="A44" s="2" t="s">
        <v>142</v>
      </c>
      <c r="B44" s="3">
        <v>45904</v>
      </c>
      <c r="C44" s="2" t="s">
        <v>778</v>
      </c>
      <c r="D44" s="4">
        <v>10000</v>
      </c>
      <c r="E44" s="1"/>
    </row>
    <row r="45" spans="1:5" x14ac:dyDescent="0.2">
      <c r="A45" s="2" t="s">
        <v>677</v>
      </c>
      <c r="B45" s="3">
        <v>45919</v>
      </c>
      <c r="C45" t="s">
        <v>713</v>
      </c>
      <c r="D45" s="4">
        <v>108105.97</v>
      </c>
      <c r="E45" s="1"/>
    </row>
    <row r="46" spans="1:5" x14ac:dyDescent="0.2">
      <c r="A46" s="2" t="s">
        <v>563</v>
      </c>
      <c r="B46" s="3">
        <v>45911</v>
      </c>
      <c r="C46" s="2" t="s">
        <v>138</v>
      </c>
      <c r="D46" s="4">
        <v>31250</v>
      </c>
      <c r="E46" s="1"/>
    </row>
    <row r="47" spans="1:5" x14ac:dyDescent="0.2">
      <c r="A47" s="2" t="s">
        <v>19</v>
      </c>
      <c r="B47" s="3">
        <v>45904</v>
      </c>
      <c r="C47" s="2" t="s">
        <v>15</v>
      </c>
      <c r="D47" s="4">
        <v>12980</v>
      </c>
      <c r="E47" s="1"/>
    </row>
    <row r="48" spans="1:5" x14ac:dyDescent="0.2">
      <c r="A48" s="2" t="s">
        <v>19</v>
      </c>
      <c r="B48" s="3">
        <v>45925</v>
      </c>
      <c r="C48" s="2" t="s">
        <v>15</v>
      </c>
      <c r="D48" s="4">
        <v>14267</v>
      </c>
      <c r="E48" s="1"/>
    </row>
    <row r="49" spans="1:5" x14ac:dyDescent="0.2">
      <c r="A49" s="2" t="s">
        <v>19</v>
      </c>
      <c r="B49" s="3">
        <v>45904</v>
      </c>
      <c r="C49" s="2" t="s">
        <v>15</v>
      </c>
      <c r="D49" s="4">
        <v>75291.72</v>
      </c>
      <c r="E49" s="1"/>
    </row>
    <row r="50" spans="1:5" x14ac:dyDescent="0.2">
      <c r="A50" s="2" t="s">
        <v>25</v>
      </c>
      <c r="B50" s="3">
        <v>45925</v>
      </c>
      <c r="C50" s="2" t="s">
        <v>17</v>
      </c>
      <c r="D50" s="4">
        <v>1200</v>
      </c>
      <c r="E50" s="1"/>
    </row>
    <row r="51" spans="1:5" x14ac:dyDescent="0.2">
      <c r="A51" s="2" t="s">
        <v>389</v>
      </c>
      <c r="B51" s="3">
        <v>45911</v>
      </c>
      <c r="C51" t="s">
        <v>179</v>
      </c>
      <c r="D51" s="4">
        <v>1594</v>
      </c>
      <c r="E51" s="1"/>
    </row>
    <row r="52" spans="1:5" x14ac:dyDescent="0.2">
      <c r="A52" s="2" t="s">
        <v>191</v>
      </c>
      <c r="B52" s="3">
        <v>45911</v>
      </c>
      <c r="C52" s="2" t="s">
        <v>48</v>
      </c>
      <c r="D52" s="4">
        <v>11600</v>
      </c>
      <c r="E52" s="1"/>
    </row>
    <row r="53" spans="1:5" x14ac:dyDescent="0.2">
      <c r="A53" s="2" t="s">
        <v>266</v>
      </c>
      <c r="B53" s="3">
        <v>45911</v>
      </c>
      <c r="C53" s="2" t="s">
        <v>197</v>
      </c>
      <c r="D53" s="4">
        <v>29543.599999999999</v>
      </c>
      <c r="E53" s="1"/>
    </row>
    <row r="54" spans="1:5" x14ac:dyDescent="0.2">
      <c r="A54" s="2" t="s">
        <v>334</v>
      </c>
      <c r="B54" s="3">
        <v>45911</v>
      </c>
      <c r="C54" s="2" t="s">
        <v>33</v>
      </c>
      <c r="D54" s="4">
        <v>45820</v>
      </c>
      <c r="E54" s="1"/>
    </row>
    <row r="55" spans="1:5" x14ac:dyDescent="0.2">
      <c r="A55" s="2" t="s">
        <v>192</v>
      </c>
      <c r="B55" s="3">
        <v>45919</v>
      </c>
      <c r="C55" s="2" t="s">
        <v>21</v>
      </c>
      <c r="D55" s="4">
        <v>17144.8</v>
      </c>
      <c r="E55" s="1"/>
    </row>
    <row r="56" spans="1:5" x14ac:dyDescent="0.2">
      <c r="A56" s="2" t="s">
        <v>192</v>
      </c>
      <c r="B56" s="3">
        <v>45904</v>
      </c>
      <c r="C56" s="2" t="s">
        <v>21</v>
      </c>
      <c r="D56" s="4">
        <v>17400</v>
      </c>
      <c r="E56" s="1"/>
    </row>
    <row r="57" spans="1:5" x14ac:dyDescent="0.2">
      <c r="A57" s="2" t="s">
        <v>143</v>
      </c>
      <c r="B57" s="3">
        <v>45911</v>
      </c>
      <c r="C57" t="s">
        <v>179</v>
      </c>
      <c r="D57" s="4">
        <v>9991.5400000000009</v>
      </c>
      <c r="E57" s="1"/>
    </row>
    <row r="58" spans="1:5" x14ac:dyDescent="0.2">
      <c r="A58" s="2" t="s">
        <v>29</v>
      </c>
      <c r="B58" s="3">
        <v>45912</v>
      </c>
      <c r="C58" s="2" t="s">
        <v>1</v>
      </c>
      <c r="D58" s="4">
        <v>8550.07</v>
      </c>
      <c r="E58" s="1"/>
    </row>
    <row r="59" spans="1:5" x14ac:dyDescent="0.2">
      <c r="A59" s="2" t="s">
        <v>29</v>
      </c>
      <c r="B59" s="3">
        <v>45912</v>
      </c>
      <c r="C59" s="2" t="s">
        <v>1</v>
      </c>
      <c r="D59" s="4">
        <v>11325.09</v>
      </c>
      <c r="E59" s="1"/>
    </row>
    <row r="60" spans="1:5" x14ac:dyDescent="0.2">
      <c r="A60" s="2" t="s">
        <v>29</v>
      </c>
      <c r="B60" s="3">
        <v>45925</v>
      </c>
      <c r="C60" s="2" t="s">
        <v>1</v>
      </c>
      <c r="D60" s="4">
        <v>29075.13</v>
      </c>
      <c r="E60" s="1"/>
    </row>
    <row r="61" spans="1:5" x14ac:dyDescent="0.2">
      <c r="A61" s="2" t="s">
        <v>428</v>
      </c>
      <c r="B61" s="3">
        <v>45925</v>
      </c>
      <c r="C61" t="s">
        <v>179</v>
      </c>
      <c r="D61" s="4">
        <v>3000</v>
      </c>
      <c r="E61" s="1"/>
    </row>
    <row r="62" spans="1:5" x14ac:dyDescent="0.2">
      <c r="A62" s="2" t="s">
        <v>429</v>
      </c>
      <c r="B62" s="3">
        <v>45911</v>
      </c>
      <c r="C62" s="2" t="s">
        <v>138</v>
      </c>
      <c r="D62" s="4">
        <v>18750</v>
      </c>
      <c r="E62" s="1"/>
    </row>
    <row r="63" spans="1:5" x14ac:dyDescent="0.2">
      <c r="A63" s="2" t="s">
        <v>430</v>
      </c>
      <c r="B63" s="3">
        <v>45911</v>
      </c>
      <c r="C63" s="2" t="s">
        <v>138</v>
      </c>
      <c r="D63" s="4">
        <v>36785.71</v>
      </c>
      <c r="E63" s="1"/>
    </row>
    <row r="64" spans="1:5" x14ac:dyDescent="0.2">
      <c r="A64" s="2" t="s">
        <v>178</v>
      </c>
      <c r="B64" s="3">
        <v>45911</v>
      </c>
      <c r="C64" t="s">
        <v>179</v>
      </c>
      <c r="D64" s="4">
        <v>8000</v>
      </c>
      <c r="E64" s="1"/>
    </row>
    <row r="65" spans="1:5" x14ac:dyDescent="0.2">
      <c r="A65" s="2" t="s">
        <v>178</v>
      </c>
      <c r="B65" s="3">
        <v>45901</v>
      </c>
      <c r="C65" t="s">
        <v>770</v>
      </c>
      <c r="D65" s="4">
        <v>55000</v>
      </c>
      <c r="E65" s="1"/>
    </row>
    <row r="66" spans="1:5" x14ac:dyDescent="0.2">
      <c r="A66" s="2" t="s">
        <v>194</v>
      </c>
      <c r="B66" s="3">
        <v>45911</v>
      </c>
      <c r="C66" s="2" t="s">
        <v>48</v>
      </c>
      <c r="D66" s="4">
        <v>11600</v>
      </c>
      <c r="E66" s="1"/>
    </row>
    <row r="67" spans="1:5" x14ac:dyDescent="0.2">
      <c r="A67" s="2" t="s">
        <v>674</v>
      </c>
      <c r="B67" s="3">
        <v>45913</v>
      </c>
      <c r="C67" s="2" t="s">
        <v>17</v>
      </c>
      <c r="D67" s="4">
        <v>333270</v>
      </c>
      <c r="E67" s="1"/>
    </row>
    <row r="68" spans="1:5" x14ac:dyDescent="0.2">
      <c r="A68" s="2" t="s">
        <v>432</v>
      </c>
      <c r="B68" s="3">
        <v>45911</v>
      </c>
      <c r="C68" s="2" t="s">
        <v>138</v>
      </c>
      <c r="D68" s="4">
        <v>17500</v>
      </c>
      <c r="E68" s="1"/>
    </row>
    <row r="69" spans="1:5" x14ac:dyDescent="0.2">
      <c r="A69" s="2" t="s">
        <v>391</v>
      </c>
      <c r="B69" s="3">
        <v>45911</v>
      </c>
      <c r="C69" s="2" t="s">
        <v>138</v>
      </c>
      <c r="D69" s="4">
        <v>20833.259999999998</v>
      </c>
      <c r="E69" s="1"/>
    </row>
    <row r="70" spans="1:5" x14ac:dyDescent="0.2">
      <c r="A70" s="2" t="s">
        <v>32</v>
      </c>
      <c r="B70" s="3">
        <v>45904</v>
      </c>
      <c r="C70" s="2" t="s">
        <v>33</v>
      </c>
      <c r="D70" s="4">
        <v>9280</v>
      </c>
      <c r="E70" s="1"/>
    </row>
    <row r="71" spans="1:5" x14ac:dyDescent="0.2">
      <c r="A71" s="2" t="s">
        <v>260</v>
      </c>
      <c r="B71" s="3">
        <v>45901</v>
      </c>
      <c r="C71" s="2" t="s">
        <v>261</v>
      </c>
      <c r="D71" s="4">
        <v>1453</v>
      </c>
      <c r="E71" s="1"/>
    </row>
    <row r="72" spans="1:5" x14ac:dyDescent="0.2">
      <c r="A72" s="2" t="s">
        <v>260</v>
      </c>
      <c r="B72" s="3">
        <v>45901</v>
      </c>
      <c r="C72" s="2" t="s">
        <v>261</v>
      </c>
      <c r="D72" s="4">
        <v>4244</v>
      </c>
      <c r="E72" s="1"/>
    </row>
    <row r="73" spans="1:5" x14ac:dyDescent="0.2">
      <c r="A73" s="2" t="s">
        <v>260</v>
      </c>
      <c r="B73" s="3">
        <v>45901</v>
      </c>
      <c r="C73" s="2" t="s">
        <v>261</v>
      </c>
      <c r="D73" s="4">
        <v>5798</v>
      </c>
      <c r="E73" s="1"/>
    </row>
    <row r="74" spans="1:5" x14ac:dyDescent="0.2">
      <c r="A74" s="2" t="s">
        <v>260</v>
      </c>
      <c r="B74" s="3">
        <v>45901</v>
      </c>
      <c r="C74" s="2" t="s">
        <v>261</v>
      </c>
      <c r="D74" s="4">
        <v>16844</v>
      </c>
      <c r="E74" s="1"/>
    </row>
    <row r="75" spans="1:5" x14ac:dyDescent="0.2">
      <c r="A75" s="2" t="s">
        <v>260</v>
      </c>
      <c r="B75" s="3">
        <v>45901</v>
      </c>
      <c r="C75" s="2" t="s">
        <v>261</v>
      </c>
      <c r="D75" s="4">
        <v>17463</v>
      </c>
      <c r="E75" s="1"/>
    </row>
    <row r="76" spans="1:5" x14ac:dyDescent="0.2">
      <c r="A76" s="2" t="s">
        <v>260</v>
      </c>
      <c r="B76" s="3">
        <v>45901</v>
      </c>
      <c r="C76" s="2" t="s">
        <v>261</v>
      </c>
      <c r="D76" s="4">
        <v>22378</v>
      </c>
      <c r="E76" s="1"/>
    </row>
    <row r="77" spans="1:5" x14ac:dyDescent="0.2">
      <c r="A77" s="2" t="s">
        <v>260</v>
      </c>
      <c r="B77" s="3">
        <v>45901</v>
      </c>
      <c r="C77" s="2" t="s">
        <v>261</v>
      </c>
      <c r="D77" s="4">
        <v>28397</v>
      </c>
      <c r="E77" s="1"/>
    </row>
    <row r="78" spans="1:5" x14ac:dyDescent="0.2">
      <c r="A78" s="2" t="s">
        <v>260</v>
      </c>
      <c r="B78" s="3">
        <v>45901</v>
      </c>
      <c r="C78" s="2" t="s">
        <v>261</v>
      </c>
      <c r="D78" s="4">
        <v>40964</v>
      </c>
      <c r="E78" s="1"/>
    </row>
    <row r="79" spans="1:5" x14ac:dyDescent="0.2">
      <c r="A79" s="2" t="s">
        <v>260</v>
      </c>
      <c r="B79" s="3">
        <v>45922</v>
      </c>
      <c r="C79" s="2" t="s">
        <v>261</v>
      </c>
      <c r="D79" s="4">
        <v>5210639</v>
      </c>
      <c r="E79" s="1"/>
    </row>
    <row r="80" spans="1:5" x14ac:dyDescent="0.2">
      <c r="A80" s="2" t="s">
        <v>34</v>
      </c>
      <c r="B80" s="3">
        <v>45925</v>
      </c>
      <c r="C80" s="2" t="s">
        <v>77</v>
      </c>
      <c r="D80" s="4">
        <v>80500</v>
      </c>
      <c r="E80" s="1"/>
    </row>
    <row r="81" spans="1:5" x14ac:dyDescent="0.2">
      <c r="A81" s="2" t="s">
        <v>660</v>
      </c>
      <c r="B81" s="3">
        <v>45904</v>
      </c>
      <c r="C81" t="s">
        <v>179</v>
      </c>
      <c r="D81" s="4">
        <v>500</v>
      </c>
      <c r="E81" s="1"/>
    </row>
    <row r="82" spans="1:5" x14ac:dyDescent="0.2">
      <c r="A82" s="2" t="s">
        <v>285</v>
      </c>
      <c r="B82" s="3">
        <v>45925</v>
      </c>
      <c r="C82" s="2" t="s">
        <v>33</v>
      </c>
      <c r="D82" s="4">
        <v>6960</v>
      </c>
      <c r="E82" s="1"/>
    </row>
    <row r="83" spans="1:5" x14ac:dyDescent="0.2">
      <c r="A83" s="2" t="s">
        <v>433</v>
      </c>
      <c r="B83" s="3">
        <v>45925</v>
      </c>
      <c r="C83" s="2" t="s">
        <v>138</v>
      </c>
      <c r="D83" s="4">
        <v>8333.33</v>
      </c>
      <c r="E83" s="1"/>
    </row>
    <row r="84" spans="1:5" x14ac:dyDescent="0.2">
      <c r="A84" s="2" t="s">
        <v>509</v>
      </c>
      <c r="B84" s="3">
        <v>45925</v>
      </c>
      <c r="C84" s="2" t="s">
        <v>138</v>
      </c>
      <c r="D84" s="4">
        <v>10416.629999999999</v>
      </c>
      <c r="E84" s="1"/>
    </row>
    <row r="85" spans="1:5" x14ac:dyDescent="0.2">
      <c r="A85" s="2" t="s">
        <v>668</v>
      </c>
      <c r="B85" s="3">
        <v>45911</v>
      </c>
      <c r="C85" s="2" t="s">
        <v>13</v>
      </c>
      <c r="D85" s="4">
        <v>2906.96</v>
      </c>
      <c r="E85" s="1"/>
    </row>
    <row r="86" spans="1:5" x14ac:dyDescent="0.2">
      <c r="A86" s="2" t="s">
        <v>352</v>
      </c>
      <c r="B86" s="3">
        <v>45926</v>
      </c>
      <c r="C86" s="2" t="s">
        <v>158</v>
      </c>
      <c r="D86" s="4">
        <v>35291.51</v>
      </c>
      <c r="E86" s="1"/>
    </row>
    <row r="87" spans="1:5" x14ac:dyDescent="0.2">
      <c r="A87" s="2" t="s">
        <v>352</v>
      </c>
      <c r="B87" s="3">
        <v>45905</v>
      </c>
      <c r="C87" s="2" t="s">
        <v>158</v>
      </c>
      <c r="D87" s="4">
        <v>35433.300000000003</v>
      </c>
      <c r="E87" s="1"/>
    </row>
    <row r="88" spans="1:5" x14ac:dyDescent="0.2">
      <c r="A88" s="2" t="s">
        <v>352</v>
      </c>
      <c r="B88" s="3">
        <v>45912</v>
      </c>
      <c r="C88" s="2" t="s">
        <v>158</v>
      </c>
      <c r="D88" s="4">
        <v>35791.18</v>
      </c>
      <c r="E88" s="1"/>
    </row>
    <row r="89" spans="1:5" x14ac:dyDescent="0.2">
      <c r="A89" s="2" t="s">
        <v>352</v>
      </c>
      <c r="B89" s="3">
        <v>45919</v>
      </c>
      <c r="C89" s="2" t="s">
        <v>158</v>
      </c>
      <c r="D89" s="4">
        <v>36503.78</v>
      </c>
      <c r="E89" s="1"/>
    </row>
    <row r="90" spans="1:5" x14ac:dyDescent="0.2">
      <c r="A90" s="2" t="s">
        <v>352</v>
      </c>
      <c r="B90" s="3">
        <v>45926</v>
      </c>
      <c r="C90" s="2" t="s">
        <v>158</v>
      </c>
      <c r="D90" s="4">
        <v>50000</v>
      </c>
      <c r="E90" s="1"/>
    </row>
    <row r="91" spans="1:5" x14ac:dyDescent="0.2">
      <c r="A91" s="2" t="s">
        <v>352</v>
      </c>
      <c r="B91" s="3">
        <v>45905</v>
      </c>
      <c r="C91" t="s">
        <v>158</v>
      </c>
      <c r="D91" s="4">
        <v>121455</v>
      </c>
      <c r="E91" s="1"/>
    </row>
    <row r="92" spans="1:5" x14ac:dyDescent="0.2">
      <c r="A92" s="2" t="s">
        <v>352</v>
      </c>
      <c r="B92" s="3">
        <v>45905</v>
      </c>
      <c r="C92" t="s">
        <v>158</v>
      </c>
      <c r="D92" s="4">
        <v>121455</v>
      </c>
      <c r="E92" s="1"/>
    </row>
    <row r="93" spans="1:5" x14ac:dyDescent="0.2">
      <c r="A93" s="2" t="s">
        <v>352</v>
      </c>
      <c r="B93" s="3">
        <v>45912</v>
      </c>
      <c r="C93" t="s">
        <v>158</v>
      </c>
      <c r="D93" s="4">
        <v>121455</v>
      </c>
      <c r="E93" s="1"/>
    </row>
    <row r="94" spans="1:5" x14ac:dyDescent="0.2">
      <c r="A94" s="2" t="s">
        <v>352</v>
      </c>
      <c r="B94" s="3">
        <v>45919</v>
      </c>
      <c r="C94" t="s">
        <v>158</v>
      </c>
      <c r="D94" s="4">
        <v>121455</v>
      </c>
      <c r="E94" s="1"/>
    </row>
    <row r="95" spans="1:5" x14ac:dyDescent="0.2">
      <c r="A95" s="2" t="s">
        <v>352</v>
      </c>
      <c r="B95" s="3">
        <v>45926</v>
      </c>
      <c r="C95" t="s">
        <v>158</v>
      </c>
      <c r="D95" s="4">
        <v>121455</v>
      </c>
      <c r="E95" s="1"/>
    </row>
    <row r="96" spans="1:5" x14ac:dyDescent="0.2">
      <c r="A96" s="2" t="s">
        <v>170</v>
      </c>
      <c r="B96" s="3">
        <v>45926</v>
      </c>
      <c r="C96" s="2" t="s">
        <v>487</v>
      </c>
      <c r="D96" s="4">
        <v>104400.45</v>
      </c>
      <c r="E96" s="1"/>
    </row>
    <row r="97" spans="1:5" x14ac:dyDescent="0.2">
      <c r="A97" s="2" t="s">
        <v>170</v>
      </c>
      <c r="B97" s="3">
        <v>45910</v>
      </c>
      <c r="C97" s="2" t="s">
        <v>171</v>
      </c>
      <c r="D97" s="4">
        <v>278071.38</v>
      </c>
      <c r="E97" s="1"/>
    </row>
    <row r="98" spans="1:5" x14ac:dyDescent="0.2">
      <c r="A98" s="2" t="s">
        <v>170</v>
      </c>
      <c r="B98" s="3">
        <v>45915</v>
      </c>
      <c r="C98" s="2" t="s">
        <v>244</v>
      </c>
      <c r="D98" s="4">
        <v>348000</v>
      </c>
      <c r="E98" s="1"/>
    </row>
    <row r="99" spans="1:5" x14ac:dyDescent="0.2">
      <c r="A99" s="2" t="s">
        <v>170</v>
      </c>
      <c r="B99" s="3">
        <v>45910</v>
      </c>
      <c r="C99" s="2" t="s">
        <v>171</v>
      </c>
      <c r="D99" s="4">
        <v>359073.61</v>
      </c>
      <c r="E99" s="1"/>
    </row>
    <row r="100" spans="1:5" x14ac:dyDescent="0.2">
      <c r="A100" s="2" t="s">
        <v>510</v>
      </c>
      <c r="B100" s="3">
        <v>45925</v>
      </c>
      <c r="C100" s="2" t="s">
        <v>138</v>
      </c>
      <c r="D100" s="4">
        <v>22500</v>
      </c>
      <c r="E100" s="1"/>
    </row>
    <row r="101" spans="1:5" x14ac:dyDescent="0.2">
      <c r="A101" s="2" t="s">
        <v>393</v>
      </c>
      <c r="B101" s="3">
        <v>45925</v>
      </c>
      <c r="C101" t="s">
        <v>33</v>
      </c>
      <c r="D101" s="4">
        <v>31778.15</v>
      </c>
      <c r="E101" s="1"/>
    </row>
    <row r="102" spans="1:5" x14ac:dyDescent="0.2">
      <c r="A102" s="2" t="s">
        <v>393</v>
      </c>
      <c r="B102" s="3">
        <v>45925</v>
      </c>
      <c r="C102" t="s">
        <v>33</v>
      </c>
      <c r="D102" s="4">
        <v>58363.62</v>
      </c>
      <c r="E102" s="1"/>
    </row>
    <row r="103" spans="1:5" x14ac:dyDescent="0.2">
      <c r="A103" s="2" t="s">
        <v>195</v>
      </c>
      <c r="B103" s="3">
        <v>45911</v>
      </c>
      <c r="C103" s="2" t="s">
        <v>48</v>
      </c>
      <c r="D103" s="4">
        <v>58000</v>
      </c>
      <c r="E103" s="1"/>
    </row>
    <row r="104" spans="1:5" x14ac:dyDescent="0.2">
      <c r="A104" s="2" t="s">
        <v>38</v>
      </c>
      <c r="B104" s="3">
        <v>45919</v>
      </c>
      <c r="C104" s="2" t="s">
        <v>17</v>
      </c>
      <c r="D104" s="4">
        <v>37514.400000000001</v>
      </c>
      <c r="E104" s="1"/>
    </row>
    <row r="105" spans="1:5" x14ac:dyDescent="0.2">
      <c r="A105" s="2" t="s">
        <v>38</v>
      </c>
      <c r="B105" s="3">
        <v>45904</v>
      </c>
      <c r="C105" s="2" t="s">
        <v>17</v>
      </c>
      <c r="D105" s="4">
        <v>83960.8</v>
      </c>
      <c r="E105" s="1"/>
    </row>
    <row r="106" spans="1:5" x14ac:dyDescent="0.2">
      <c r="A106" s="2" t="s">
        <v>578</v>
      </c>
      <c r="B106" s="3">
        <v>45905</v>
      </c>
      <c r="C106" s="2" t="s">
        <v>342</v>
      </c>
      <c r="D106" s="4">
        <v>106400.62</v>
      </c>
      <c r="E106" s="1"/>
    </row>
    <row r="107" spans="1:5" x14ac:dyDescent="0.2">
      <c r="A107" s="2" t="s">
        <v>267</v>
      </c>
      <c r="B107" s="3">
        <v>45911</v>
      </c>
      <c r="C107" s="2" t="s">
        <v>48</v>
      </c>
      <c r="D107" s="4">
        <v>34800</v>
      </c>
      <c r="E107" s="1"/>
    </row>
    <row r="108" spans="1:5" x14ac:dyDescent="0.2">
      <c r="A108" s="2" t="s">
        <v>39</v>
      </c>
      <c r="B108" s="3">
        <v>45904</v>
      </c>
      <c r="C108" s="2" t="s">
        <v>222</v>
      </c>
      <c r="D108" s="4">
        <v>2007</v>
      </c>
      <c r="E108" s="1"/>
    </row>
    <row r="109" spans="1:5" x14ac:dyDescent="0.2">
      <c r="A109" s="2" t="s">
        <v>39</v>
      </c>
      <c r="B109" s="3">
        <v>45919</v>
      </c>
      <c r="C109" s="2" t="s">
        <v>206</v>
      </c>
      <c r="D109" s="4">
        <v>5648</v>
      </c>
      <c r="E109" s="1"/>
    </row>
    <row r="110" spans="1:5" x14ac:dyDescent="0.2">
      <c r="A110" s="2" t="s">
        <v>39</v>
      </c>
      <c r="B110" s="3">
        <v>45919</v>
      </c>
      <c r="C110" s="2" t="s">
        <v>193</v>
      </c>
      <c r="D110" s="4">
        <v>8103</v>
      </c>
      <c r="E110" s="1"/>
    </row>
    <row r="111" spans="1:5" x14ac:dyDescent="0.2">
      <c r="A111" s="2" t="s">
        <v>39</v>
      </c>
      <c r="B111" s="3">
        <v>45919</v>
      </c>
      <c r="C111" t="s">
        <v>11</v>
      </c>
      <c r="D111" s="4">
        <v>24960</v>
      </c>
      <c r="E111" s="1"/>
    </row>
    <row r="112" spans="1:5" x14ac:dyDescent="0.2">
      <c r="A112" s="2" t="s">
        <v>39</v>
      </c>
      <c r="B112" s="3">
        <v>45919</v>
      </c>
      <c r="C112" t="s">
        <v>11</v>
      </c>
      <c r="D112" s="4">
        <v>27012</v>
      </c>
      <c r="E112" s="1"/>
    </row>
    <row r="113" spans="1:5" x14ac:dyDescent="0.2">
      <c r="A113" s="2" t="s">
        <v>39</v>
      </c>
      <c r="B113" s="3">
        <v>45919</v>
      </c>
      <c r="C113" t="s">
        <v>11</v>
      </c>
      <c r="D113" s="4">
        <v>30780</v>
      </c>
      <c r="E113" s="1"/>
    </row>
    <row r="114" spans="1:5" x14ac:dyDescent="0.2">
      <c r="A114" s="2" t="s">
        <v>39</v>
      </c>
      <c r="B114" s="3">
        <v>45919</v>
      </c>
      <c r="C114" s="2" t="s">
        <v>40</v>
      </c>
      <c r="D114" s="4">
        <v>104400</v>
      </c>
      <c r="E114" s="1"/>
    </row>
    <row r="115" spans="1:5" x14ac:dyDescent="0.2">
      <c r="A115" s="2" t="s">
        <v>39</v>
      </c>
      <c r="B115" s="3">
        <v>45925</v>
      </c>
      <c r="C115" s="2" t="s">
        <v>64</v>
      </c>
      <c r="D115" s="4">
        <v>220848</v>
      </c>
      <c r="E115" s="1"/>
    </row>
    <row r="116" spans="1:5" x14ac:dyDescent="0.2">
      <c r="A116" s="2" t="s">
        <v>262</v>
      </c>
      <c r="B116" s="3">
        <v>45919</v>
      </c>
      <c r="C116" s="2" t="s">
        <v>71</v>
      </c>
      <c r="D116" s="4">
        <v>469</v>
      </c>
      <c r="E116" s="1"/>
    </row>
    <row r="117" spans="1:5" x14ac:dyDescent="0.2">
      <c r="A117" s="2" t="s">
        <v>196</v>
      </c>
      <c r="B117" s="3">
        <v>45911</v>
      </c>
      <c r="C117" s="2" t="s">
        <v>197</v>
      </c>
      <c r="D117" s="4">
        <v>15260.6</v>
      </c>
      <c r="E117" s="1"/>
    </row>
    <row r="118" spans="1:5" x14ac:dyDescent="0.2">
      <c r="A118" s="2" t="s">
        <v>678</v>
      </c>
      <c r="B118" s="3">
        <v>45919</v>
      </c>
      <c r="C118" s="2" t="s">
        <v>13</v>
      </c>
      <c r="D118" s="4">
        <v>9280</v>
      </c>
      <c r="E118" s="1"/>
    </row>
    <row r="119" spans="1:5" x14ac:dyDescent="0.2">
      <c r="A119" s="2" t="s">
        <v>198</v>
      </c>
      <c r="B119" s="3">
        <v>45904</v>
      </c>
      <c r="C119" s="2" t="s">
        <v>62</v>
      </c>
      <c r="D119" s="4">
        <v>81200</v>
      </c>
      <c r="E119" s="1"/>
    </row>
    <row r="120" spans="1:5" x14ac:dyDescent="0.2">
      <c r="A120" s="2" t="s">
        <v>353</v>
      </c>
      <c r="B120" s="3">
        <v>45904</v>
      </c>
      <c r="C120" s="2" t="s">
        <v>135</v>
      </c>
      <c r="D120" s="4">
        <v>204</v>
      </c>
      <c r="E120" s="1"/>
    </row>
    <row r="121" spans="1:5" x14ac:dyDescent="0.2">
      <c r="A121" s="2" t="s">
        <v>353</v>
      </c>
      <c r="B121" s="3">
        <v>45904</v>
      </c>
      <c r="C121" t="s">
        <v>179</v>
      </c>
      <c r="D121" s="4">
        <v>1000</v>
      </c>
      <c r="E121" s="1"/>
    </row>
    <row r="122" spans="1:5" x14ac:dyDescent="0.2">
      <c r="A122" s="2" t="s">
        <v>679</v>
      </c>
      <c r="B122" s="3">
        <v>45919</v>
      </c>
      <c r="C122" t="s">
        <v>713</v>
      </c>
      <c r="D122" s="4">
        <v>2570</v>
      </c>
      <c r="E122" s="1"/>
    </row>
    <row r="123" spans="1:5" x14ac:dyDescent="0.2">
      <c r="A123" s="2" t="s">
        <v>354</v>
      </c>
      <c r="B123" s="3">
        <v>45911</v>
      </c>
      <c r="C123" t="s">
        <v>135</v>
      </c>
      <c r="D123" s="4">
        <v>2000</v>
      </c>
      <c r="E123" s="1"/>
    </row>
    <row r="124" spans="1:5" x14ac:dyDescent="0.2">
      <c r="A124" s="2" t="s">
        <v>354</v>
      </c>
      <c r="B124" s="3">
        <v>45919</v>
      </c>
      <c r="C124" t="s">
        <v>135</v>
      </c>
      <c r="D124" s="4">
        <v>10900</v>
      </c>
      <c r="E124" s="1"/>
    </row>
    <row r="125" spans="1:5" x14ac:dyDescent="0.2">
      <c r="A125" s="2" t="s">
        <v>354</v>
      </c>
      <c r="B125" s="3">
        <v>45923</v>
      </c>
      <c r="C125" t="s">
        <v>135</v>
      </c>
      <c r="D125" s="4">
        <v>10900</v>
      </c>
      <c r="E125" s="1"/>
    </row>
    <row r="126" spans="1:5" x14ac:dyDescent="0.2">
      <c r="A126" s="2" t="s">
        <v>354</v>
      </c>
      <c r="B126" s="3">
        <v>45911</v>
      </c>
      <c r="C126" t="s">
        <v>135</v>
      </c>
      <c r="D126" s="4">
        <v>11600</v>
      </c>
      <c r="E126" s="1"/>
    </row>
    <row r="127" spans="1:5" x14ac:dyDescent="0.2">
      <c r="A127" s="2" t="s">
        <v>354</v>
      </c>
      <c r="B127" s="3">
        <v>45902</v>
      </c>
      <c r="C127" t="s">
        <v>135</v>
      </c>
      <c r="D127" s="4">
        <v>13800</v>
      </c>
      <c r="E127" s="1"/>
    </row>
    <row r="128" spans="1:5" x14ac:dyDescent="0.2">
      <c r="A128" s="2" t="s">
        <v>354</v>
      </c>
      <c r="B128" s="3">
        <v>45906</v>
      </c>
      <c r="C128" t="s">
        <v>135</v>
      </c>
      <c r="D128" s="4">
        <v>13800</v>
      </c>
      <c r="E128" s="1"/>
    </row>
    <row r="129" spans="1:5" x14ac:dyDescent="0.2">
      <c r="A129" s="2" t="s">
        <v>394</v>
      </c>
      <c r="B129" s="3">
        <v>45919</v>
      </c>
      <c r="C129" s="2" t="s">
        <v>21</v>
      </c>
      <c r="D129" s="4">
        <v>23078.2</v>
      </c>
      <c r="E129" s="1"/>
    </row>
    <row r="130" spans="1:5" x14ac:dyDescent="0.2">
      <c r="A130" s="2" t="s">
        <v>394</v>
      </c>
      <c r="B130" s="3">
        <v>45904</v>
      </c>
      <c r="C130" s="2" t="s">
        <v>21</v>
      </c>
      <c r="D130" s="4">
        <v>35560.959999999999</v>
      </c>
      <c r="E130" s="1"/>
    </row>
    <row r="131" spans="1:5" x14ac:dyDescent="0.2">
      <c r="A131" s="2" t="s">
        <v>268</v>
      </c>
      <c r="B131" s="3">
        <v>45911</v>
      </c>
      <c r="C131" s="2" t="s">
        <v>786</v>
      </c>
      <c r="D131" s="4">
        <v>28687.5</v>
      </c>
      <c r="E131" s="1"/>
    </row>
    <row r="132" spans="1:5" x14ac:dyDescent="0.2">
      <c r="A132" s="2" t="s">
        <v>435</v>
      </c>
      <c r="B132" s="3">
        <v>45926</v>
      </c>
      <c r="C132" s="2" t="s">
        <v>491</v>
      </c>
      <c r="D132" s="4">
        <v>679038.77</v>
      </c>
      <c r="E132" s="1"/>
    </row>
    <row r="133" spans="1:5" x14ac:dyDescent="0.2">
      <c r="A133" s="2" t="s">
        <v>317</v>
      </c>
      <c r="B133" s="3">
        <v>45911</v>
      </c>
      <c r="C133" s="2" t="s">
        <v>17</v>
      </c>
      <c r="D133" s="4">
        <v>5000</v>
      </c>
      <c r="E133" s="1"/>
    </row>
    <row r="134" spans="1:5" x14ac:dyDescent="0.2">
      <c r="A134" s="2" t="s">
        <v>297</v>
      </c>
      <c r="B134" s="3">
        <v>45911</v>
      </c>
      <c r="C134" s="2" t="s">
        <v>197</v>
      </c>
      <c r="D134" s="4">
        <v>187853.2</v>
      </c>
      <c r="E134" s="1"/>
    </row>
    <row r="135" spans="1:5" x14ac:dyDescent="0.2">
      <c r="A135" s="2" t="s">
        <v>395</v>
      </c>
      <c r="B135" s="3">
        <v>45911</v>
      </c>
      <c r="C135" s="2" t="s">
        <v>138</v>
      </c>
      <c r="D135" s="4">
        <v>150000</v>
      </c>
      <c r="E135" s="1"/>
    </row>
    <row r="136" spans="1:5" x14ac:dyDescent="0.2">
      <c r="A136" s="2" t="s">
        <v>299</v>
      </c>
      <c r="B136" s="3">
        <v>45911</v>
      </c>
      <c r="C136" s="2" t="s">
        <v>33</v>
      </c>
      <c r="D136" s="4">
        <v>1305</v>
      </c>
      <c r="E136" s="1"/>
    </row>
    <row r="137" spans="1:5" x14ac:dyDescent="0.2">
      <c r="A137" s="2" t="s">
        <v>299</v>
      </c>
      <c r="B137" s="3">
        <v>45911</v>
      </c>
      <c r="C137" s="2" t="s">
        <v>33</v>
      </c>
      <c r="D137" s="4">
        <v>1305</v>
      </c>
      <c r="E137" s="1"/>
    </row>
    <row r="138" spans="1:5" x14ac:dyDescent="0.2">
      <c r="A138" s="2" t="s">
        <v>45</v>
      </c>
      <c r="B138" s="3">
        <v>45911</v>
      </c>
      <c r="C138" s="2" t="s">
        <v>33</v>
      </c>
      <c r="D138" s="4">
        <v>18576</v>
      </c>
      <c r="E138" s="1"/>
    </row>
    <row r="139" spans="1:5" x14ac:dyDescent="0.2">
      <c r="A139" s="2" t="s">
        <v>45</v>
      </c>
      <c r="B139" s="3">
        <v>45919</v>
      </c>
      <c r="C139" s="2" t="s">
        <v>33</v>
      </c>
      <c r="D139" s="4">
        <v>19930</v>
      </c>
      <c r="E139" s="1"/>
    </row>
    <row r="140" spans="1:5" x14ac:dyDescent="0.2">
      <c r="A140" s="2" t="s">
        <v>45</v>
      </c>
      <c r="B140" s="3">
        <v>45925</v>
      </c>
      <c r="C140" s="2" t="s">
        <v>33</v>
      </c>
      <c r="D140" s="4">
        <v>20745</v>
      </c>
      <c r="E140" s="1"/>
    </row>
    <row r="141" spans="1:5" x14ac:dyDescent="0.2">
      <c r="A141" s="2" t="s">
        <v>45</v>
      </c>
      <c r="B141" s="3">
        <v>45911</v>
      </c>
      <c r="C141" s="2" t="s">
        <v>33</v>
      </c>
      <c r="D141" s="4">
        <v>41374</v>
      </c>
      <c r="E141" s="1"/>
    </row>
    <row r="142" spans="1:5" x14ac:dyDescent="0.2">
      <c r="A142" s="2" t="s">
        <v>45</v>
      </c>
      <c r="B142" s="3">
        <v>45919</v>
      </c>
      <c r="C142" s="2" t="s">
        <v>33</v>
      </c>
      <c r="D142" s="4">
        <v>66259</v>
      </c>
      <c r="E142" s="1"/>
    </row>
    <row r="143" spans="1:5" x14ac:dyDescent="0.2">
      <c r="A143" s="2" t="s">
        <v>355</v>
      </c>
      <c r="B143" s="3">
        <v>45911</v>
      </c>
      <c r="C143" t="s">
        <v>179</v>
      </c>
      <c r="D143" s="4">
        <v>1000</v>
      </c>
      <c r="E143" s="1"/>
    </row>
    <row r="144" spans="1:5" x14ac:dyDescent="0.2">
      <c r="A144" s="2" t="s">
        <v>657</v>
      </c>
      <c r="B144" s="3">
        <v>45903</v>
      </c>
      <c r="C144" t="s">
        <v>33</v>
      </c>
      <c r="D144" s="4">
        <v>13479.65</v>
      </c>
      <c r="E144" s="1"/>
    </row>
    <row r="145" spans="1:5" x14ac:dyDescent="0.2">
      <c r="A145" s="2" t="s">
        <v>269</v>
      </c>
      <c r="B145" s="3">
        <v>45919</v>
      </c>
      <c r="C145" s="2" t="s">
        <v>239</v>
      </c>
      <c r="D145" s="4">
        <v>6731.75</v>
      </c>
      <c r="E145" s="1"/>
    </row>
    <row r="146" spans="1:5" x14ac:dyDescent="0.2">
      <c r="A146" s="2" t="s">
        <v>47</v>
      </c>
      <c r="B146" s="3">
        <v>45919</v>
      </c>
      <c r="C146" s="2" t="s">
        <v>48</v>
      </c>
      <c r="D146" s="4">
        <v>102803.84</v>
      </c>
      <c r="E146" s="1"/>
    </row>
    <row r="147" spans="1:5" x14ac:dyDescent="0.2">
      <c r="A147" s="2" t="s">
        <v>680</v>
      </c>
      <c r="B147" s="3">
        <v>45919</v>
      </c>
      <c r="C147" s="2" t="s">
        <v>50</v>
      </c>
      <c r="D147" s="4">
        <v>1680840</v>
      </c>
      <c r="E147" s="1"/>
    </row>
    <row r="148" spans="1:5" x14ac:dyDescent="0.2">
      <c r="A148" s="2" t="s">
        <v>49</v>
      </c>
      <c r="B148" s="3">
        <v>45919</v>
      </c>
      <c r="C148" s="2" t="s">
        <v>50</v>
      </c>
      <c r="D148" s="4">
        <v>46017.26</v>
      </c>
      <c r="E148" s="1"/>
    </row>
    <row r="149" spans="1:5" x14ac:dyDescent="0.2">
      <c r="A149" s="2" t="s">
        <v>49</v>
      </c>
      <c r="B149" s="3">
        <v>45904</v>
      </c>
      <c r="C149" s="2" t="s">
        <v>50</v>
      </c>
      <c r="D149" s="4">
        <v>155239.9</v>
      </c>
      <c r="E149" s="1"/>
    </row>
    <row r="150" spans="1:5" x14ac:dyDescent="0.2">
      <c r="A150" s="2" t="s">
        <v>49</v>
      </c>
      <c r="B150" s="3">
        <v>45904</v>
      </c>
      <c r="C150" s="2" t="s">
        <v>50</v>
      </c>
      <c r="D150" s="4">
        <v>300687.37</v>
      </c>
      <c r="E150" s="1"/>
    </row>
    <row r="151" spans="1:5" x14ac:dyDescent="0.2">
      <c r="A151" s="2" t="s">
        <v>474</v>
      </c>
      <c r="B151" s="3">
        <v>45904</v>
      </c>
      <c r="C151" s="2" t="s">
        <v>21</v>
      </c>
      <c r="D151" s="4">
        <v>20420.43</v>
      </c>
      <c r="E151" s="1"/>
    </row>
    <row r="152" spans="1:5" x14ac:dyDescent="0.2">
      <c r="A152" s="2" t="s">
        <v>271</v>
      </c>
      <c r="B152" s="3">
        <v>45925</v>
      </c>
      <c r="C152" s="2" t="s">
        <v>90</v>
      </c>
      <c r="D152" s="4">
        <v>1642.77</v>
      </c>
      <c r="E152" s="1"/>
    </row>
    <row r="153" spans="1:5" x14ac:dyDescent="0.2">
      <c r="A153" s="2" t="s">
        <v>683</v>
      </c>
      <c r="B153" s="3">
        <v>45925</v>
      </c>
      <c r="C153" s="2" t="s">
        <v>17</v>
      </c>
      <c r="D153" s="4">
        <v>1200</v>
      </c>
      <c r="E153" s="1"/>
    </row>
    <row r="154" spans="1:5" x14ac:dyDescent="0.2">
      <c r="A154" s="2" t="s">
        <v>200</v>
      </c>
      <c r="B154" s="3">
        <v>45911</v>
      </c>
      <c r="C154" s="2" t="s">
        <v>48</v>
      </c>
      <c r="D154" s="4">
        <v>11600</v>
      </c>
      <c r="E154" s="1"/>
    </row>
    <row r="155" spans="1:5" x14ac:dyDescent="0.2">
      <c r="A155" s="2" t="s">
        <v>684</v>
      </c>
      <c r="B155" s="3">
        <v>45925</v>
      </c>
      <c r="C155" s="2" t="s">
        <v>17</v>
      </c>
      <c r="D155" s="4">
        <v>1200</v>
      </c>
      <c r="E155" s="1"/>
    </row>
    <row r="156" spans="1:5" x14ac:dyDescent="0.2">
      <c r="A156" s="2" t="s">
        <v>684</v>
      </c>
      <c r="B156" s="3">
        <v>45925</v>
      </c>
      <c r="C156" s="2" t="s">
        <v>17</v>
      </c>
      <c r="D156" s="4">
        <v>1200</v>
      </c>
      <c r="E156" s="1"/>
    </row>
    <row r="157" spans="1:5" x14ac:dyDescent="0.2">
      <c r="A157" s="2" t="s">
        <v>356</v>
      </c>
      <c r="B157" s="3">
        <v>45911</v>
      </c>
      <c r="C157" t="s">
        <v>179</v>
      </c>
      <c r="D157" s="4">
        <v>1500</v>
      </c>
      <c r="E157" s="1"/>
    </row>
    <row r="158" spans="1:5" x14ac:dyDescent="0.2">
      <c r="A158" s="2" t="s">
        <v>201</v>
      </c>
      <c r="B158" s="3">
        <v>45910</v>
      </c>
      <c r="C158" s="2" t="s">
        <v>48</v>
      </c>
      <c r="D158" s="4">
        <v>17212.5</v>
      </c>
      <c r="E158" s="1"/>
    </row>
    <row r="159" spans="1:5" x14ac:dyDescent="0.2">
      <c r="A159" s="2" t="s">
        <v>685</v>
      </c>
      <c r="B159" s="3">
        <v>45925</v>
      </c>
      <c r="C159" s="2" t="s">
        <v>17</v>
      </c>
      <c r="D159" s="4">
        <v>1200</v>
      </c>
      <c r="E159" s="1"/>
    </row>
    <row r="160" spans="1:5" x14ac:dyDescent="0.2">
      <c r="A160" s="2" t="s">
        <v>174</v>
      </c>
      <c r="B160" s="3">
        <v>45922</v>
      </c>
      <c r="C160" s="2" t="s">
        <v>175</v>
      </c>
      <c r="D160" s="4">
        <v>124648.63</v>
      </c>
      <c r="E160" s="1"/>
    </row>
    <row r="161" spans="1:5" x14ac:dyDescent="0.2">
      <c r="A161" s="2" t="s">
        <v>438</v>
      </c>
      <c r="B161" s="3">
        <v>45911</v>
      </c>
      <c r="C161" s="2" t="s">
        <v>138</v>
      </c>
      <c r="D161" s="4">
        <v>5950.94</v>
      </c>
      <c r="E161" s="1"/>
    </row>
    <row r="162" spans="1:5" x14ac:dyDescent="0.2">
      <c r="A162" s="2" t="s">
        <v>202</v>
      </c>
      <c r="B162" s="3">
        <v>45904</v>
      </c>
      <c r="C162" s="2" t="s">
        <v>33</v>
      </c>
      <c r="D162" s="4">
        <v>2892.83</v>
      </c>
      <c r="E162" s="1"/>
    </row>
    <row r="163" spans="1:5" x14ac:dyDescent="0.2">
      <c r="A163" s="2" t="s">
        <v>202</v>
      </c>
      <c r="B163" s="3">
        <v>45925</v>
      </c>
      <c r="C163" s="2" t="s">
        <v>33</v>
      </c>
      <c r="D163" s="4">
        <v>3962.86</v>
      </c>
      <c r="E163" s="1"/>
    </row>
    <row r="164" spans="1:5" x14ac:dyDescent="0.2">
      <c r="A164" s="2" t="s">
        <v>358</v>
      </c>
      <c r="B164" s="3">
        <v>45925</v>
      </c>
      <c r="C164" s="2" t="s">
        <v>13</v>
      </c>
      <c r="D164" s="4">
        <v>25210.84</v>
      </c>
      <c r="E164" s="1"/>
    </row>
    <row r="165" spans="1:5" x14ac:dyDescent="0.2">
      <c r="A165" s="2" t="s">
        <v>358</v>
      </c>
      <c r="B165" s="3">
        <v>45919</v>
      </c>
      <c r="C165" s="2" t="s">
        <v>116</v>
      </c>
      <c r="D165" s="4">
        <v>34635.25</v>
      </c>
      <c r="E165" s="1"/>
    </row>
    <row r="166" spans="1:5" x14ac:dyDescent="0.2">
      <c r="A166" s="2" t="s">
        <v>53</v>
      </c>
      <c r="B166" s="3">
        <v>45925</v>
      </c>
      <c r="C166" s="2" t="s">
        <v>175</v>
      </c>
      <c r="D166" s="4">
        <v>9820.91</v>
      </c>
      <c r="E166" s="1"/>
    </row>
    <row r="167" spans="1:5" x14ac:dyDescent="0.2">
      <c r="A167" s="2" t="s">
        <v>53</v>
      </c>
      <c r="B167" s="3">
        <v>45919</v>
      </c>
      <c r="C167" t="s">
        <v>766</v>
      </c>
      <c r="D167" s="4">
        <v>18237.060000000001</v>
      </c>
      <c r="E167" s="1"/>
    </row>
    <row r="168" spans="1:5" x14ac:dyDescent="0.2">
      <c r="A168" s="2" t="s">
        <v>53</v>
      </c>
      <c r="B168" s="3">
        <v>45904</v>
      </c>
      <c r="C168" s="2" t="s">
        <v>90</v>
      </c>
      <c r="D168" s="4">
        <v>47059.47</v>
      </c>
      <c r="E168" s="1"/>
    </row>
    <row r="169" spans="1:5" x14ac:dyDescent="0.2">
      <c r="A169" s="2" t="s">
        <v>203</v>
      </c>
      <c r="B169" s="3">
        <v>45911</v>
      </c>
      <c r="C169" s="2" t="s">
        <v>197</v>
      </c>
      <c r="D169" s="4">
        <v>23433.21</v>
      </c>
      <c r="E169" s="1"/>
    </row>
    <row r="170" spans="1:5" x14ac:dyDescent="0.2">
      <c r="A170" s="2" t="s">
        <v>708</v>
      </c>
      <c r="B170" s="3">
        <v>45926</v>
      </c>
      <c r="C170" s="2" t="s">
        <v>804</v>
      </c>
      <c r="D170" s="4">
        <v>5400</v>
      </c>
      <c r="E170" s="1"/>
    </row>
    <row r="171" spans="1:5" x14ac:dyDescent="0.2">
      <c r="A171" s="2" t="s">
        <v>54</v>
      </c>
      <c r="B171" s="3">
        <v>45925</v>
      </c>
      <c r="C171" s="2" t="s">
        <v>15</v>
      </c>
      <c r="D171" s="4">
        <v>3300</v>
      </c>
      <c r="E171" s="1"/>
    </row>
    <row r="172" spans="1:5" x14ac:dyDescent="0.2">
      <c r="A172" s="2" t="s">
        <v>54</v>
      </c>
      <c r="B172" s="3">
        <v>45919</v>
      </c>
      <c r="C172" s="2" t="s">
        <v>33</v>
      </c>
      <c r="D172" s="4">
        <v>5916</v>
      </c>
      <c r="E172" s="1"/>
    </row>
    <row r="173" spans="1:5" x14ac:dyDescent="0.2">
      <c r="A173" s="2" t="s">
        <v>54</v>
      </c>
      <c r="B173" s="3">
        <v>45919</v>
      </c>
      <c r="C173" s="2" t="s">
        <v>15</v>
      </c>
      <c r="D173" s="4">
        <v>6600</v>
      </c>
      <c r="E173" s="1"/>
    </row>
    <row r="174" spans="1:5" x14ac:dyDescent="0.2">
      <c r="A174" s="2" t="s">
        <v>54</v>
      </c>
      <c r="B174" s="3">
        <v>45919</v>
      </c>
      <c r="C174" s="2" t="s">
        <v>175</v>
      </c>
      <c r="D174" s="4">
        <v>7200</v>
      </c>
      <c r="E174" s="1"/>
    </row>
    <row r="175" spans="1:5" x14ac:dyDescent="0.2">
      <c r="A175" s="2" t="s">
        <v>54</v>
      </c>
      <c r="B175" s="3">
        <v>45919</v>
      </c>
      <c r="C175" s="2" t="s">
        <v>796</v>
      </c>
      <c r="D175" s="4">
        <v>8950</v>
      </c>
      <c r="E175" s="1"/>
    </row>
    <row r="176" spans="1:5" x14ac:dyDescent="0.2">
      <c r="A176" s="2" t="s">
        <v>54</v>
      </c>
      <c r="B176" s="3">
        <v>45925</v>
      </c>
      <c r="C176" s="2" t="s">
        <v>15</v>
      </c>
      <c r="D176" s="4">
        <v>10400</v>
      </c>
      <c r="E176" s="1"/>
    </row>
    <row r="177" spans="1:5" x14ac:dyDescent="0.2">
      <c r="A177" s="2" t="s">
        <v>54</v>
      </c>
      <c r="B177" s="3">
        <v>45919</v>
      </c>
      <c r="C177" s="2" t="s">
        <v>796</v>
      </c>
      <c r="D177" s="4">
        <v>36200</v>
      </c>
      <c r="E177" s="1"/>
    </row>
    <row r="178" spans="1:5" x14ac:dyDescent="0.2">
      <c r="A178" s="2" t="s">
        <v>54</v>
      </c>
      <c r="B178" s="3">
        <v>45925</v>
      </c>
      <c r="C178" s="2" t="s">
        <v>15</v>
      </c>
      <c r="D178" s="4">
        <v>38200</v>
      </c>
      <c r="E178" s="1"/>
    </row>
    <row r="179" spans="1:5" x14ac:dyDescent="0.2">
      <c r="A179" s="2" t="s">
        <v>54</v>
      </c>
      <c r="B179" s="3">
        <v>45919</v>
      </c>
      <c r="C179" s="2" t="s">
        <v>175</v>
      </c>
      <c r="D179" s="4">
        <v>56000</v>
      </c>
      <c r="E179" s="1"/>
    </row>
    <row r="180" spans="1:5" x14ac:dyDescent="0.2">
      <c r="A180" s="2" t="s">
        <v>272</v>
      </c>
      <c r="B180" s="3">
        <v>45911</v>
      </c>
      <c r="C180" s="2" t="s">
        <v>197</v>
      </c>
      <c r="D180" s="4">
        <v>71185.899999999994</v>
      </c>
      <c r="E180" s="1"/>
    </row>
    <row r="181" spans="1:5" x14ac:dyDescent="0.2">
      <c r="A181" s="2" t="s">
        <v>396</v>
      </c>
      <c r="B181" s="3">
        <v>45925</v>
      </c>
      <c r="C181" s="2" t="s">
        <v>138</v>
      </c>
      <c r="D181" s="4">
        <v>22500</v>
      </c>
      <c r="E181" s="1"/>
    </row>
    <row r="182" spans="1:5" x14ac:dyDescent="0.2">
      <c r="A182" s="2" t="s">
        <v>397</v>
      </c>
      <c r="B182" s="3">
        <v>45911</v>
      </c>
      <c r="C182" s="2" t="s">
        <v>138</v>
      </c>
      <c r="D182" s="4">
        <v>75000</v>
      </c>
      <c r="E182" s="1"/>
    </row>
    <row r="183" spans="1:5" x14ac:dyDescent="0.2">
      <c r="A183" s="2" t="s">
        <v>205</v>
      </c>
      <c r="B183" s="3">
        <v>45911</v>
      </c>
      <c r="C183" s="2" t="s">
        <v>48</v>
      </c>
      <c r="D183" s="4">
        <v>11600</v>
      </c>
      <c r="E183" s="1"/>
    </row>
    <row r="184" spans="1:5" x14ac:dyDescent="0.2">
      <c r="A184" s="2" t="s">
        <v>359</v>
      </c>
      <c r="B184" s="3">
        <v>45911</v>
      </c>
      <c r="C184" s="2" t="s">
        <v>135</v>
      </c>
      <c r="D184" s="4">
        <v>816</v>
      </c>
      <c r="E184" s="1"/>
    </row>
    <row r="185" spans="1:5" x14ac:dyDescent="0.2">
      <c r="A185" s="2" t="s">
        <v>359</v>
      </c>
      <c r="B185" s="3">
        <v>45911</v>
      </c>
      <c r="C185" t="s">
        <v>179</v>
      </c>
      <c r="D185" s="4">
        <v>12428.67</v>
      </c>
      <c r="E185" s="1"/>
    </row>
    <row r="186" spans="1:5" x14ac:dyDescent="0.2">
      <c r="A186" s="2" t="s">
        <v>318</v>
      </c>
      <c r="B186" s="3">
        <v>45904</v>
      </c>
      <c r="C186" s="2" t="s">
        <v>22</v>
      </c>
      <c r="D186" s="4">
        <v>4000</v>
      </c>
      <c r="E186" s="1"/>
    </row>
    <row r="187" spans="1:5" x14ac:dyDescent="0.2">
      <c r="A187" s="2" t="s">
        <v>628</v>
      </c>
      <c r="B187" s="3">
        <v>45911</v>
      </c>
      <c r="C187" s="2" t="s">
        <v>787</v>
      </c>
      <c r="D187" s="4">
        <v>10000</v>
      </c>
      <c r="E187" s="1"/>
    </row>
    <row r="188" spans="1:5" x14ac:dyDescent="0.2">
      <c r="A188" s="2" t="s">
        <v>686</v>
      </c>
      <c r="B188" s="3">
        <v>45925</v>
      </c>
      <c r="C188" s="2" t="s">
        <v>17</v>
      </c>
      <c r="D188" s="4">
        <v>684</v>
      </c>
      <c r="E188" s="1"/>
    </row>
    <row r="189" spans="1:5" x14ac:dyDescent="0.2">
      <c r="A189" s="2" t="s">
        <v>63</v>
      </c>
      <c r="B189" s="3">
        <v>45925</v>
      </c>
      <c r="C189" s="2" t="s">
        <v>11</v>
      </c>
      <c r="D189" s="4">
        <v>2552.1999999999998</v>
      </c>
      <c r="E189" s="1"/>
    </row>
    <row r="190" spans="1:5" x14ac:dyDescent="0.2">
      <c r="A190" s="2" t="s">
        <v>63</v>
      </c>
      <c r="B190" s="3">
        <v>45919</v>
      </c>
      <c r="C190" s="2" t="s">
        <v>193</v>
      </c>
      <c r="D190" s="4">
        <v>19626.240000000002</v>
      </c>
      <c r="E190" s="1"/>
    </row>
    <row r="191" spans="1:5" x14ac:dyDescent="0.2">
      <c r="A191" s="2" t="s">
        <v>144</v>
      </c>
      <c r="B191" s="3">
        <v>45904</v>
      </c>
      <c r="C191" s="2" t="s">
        <v>84</v>
      </c>
      <c r="D191" s="4">
        <v>2000</v>
      </c>
      <c r="E191" s="1"/>
    </row>
    <row r="192" spans="1:5" x14ac:dyDescent="0.2">
      <c r="A192" s="2" t="s">
        <v>144</v>
      </c>
      <c r="B192" s="3">
        <v>45904</v>
      </c>
      <c r="C192" s="2" t="s">
        <v>779</v>
      </c>
      <c r="D192" s="4">
        <v>10000</v>
      </c>
      <c r="E192" s="1"/>
    </row>
    <row r="193" spans="1:5" x14ac:dyDescent="0.2">
      <c r="A193" s="2" t="s">
        <v>661</v>
      </c>
      <c r="B193" s="3">
        <v>45904</v>
      </c>
      <c r="C193" t="s">
        <v>179</v>
      </c>
      <c r="D193" s="4">
        <v>5000</v>
      </c>
      <c r="E193" s="1"/>
    </row>
    <row r="194" spans="1:5" x14ac:dyDescent="0.2">
      <c r="A194" s="2" t="s">
        <v>675</v>
      </c>
      <c r="B194" s="3">
        <v>45918</v>
      </c>
      <c r="C194" s="2" t="s">
        <v>794</v>
      </c>
      <c r="D194" s="4">
        <v>20491.5</v>
      </c>
      <c r="E194" s="1"/>
    </row>
    <row r="195" spans="1:5" x14ac:dyDescent="0.2">
      <c r="A195" s="2" t="s">
        <v>675</v>
      </c>
      <c r="B195" s="3">
        <v>45918</v>
      </c>
      <c r="C195" s="2" t="s">
        <v>794</v>
      </c>
      <c r="D195" s="4">
        <v>168262.5</v>
      </c>
      <c r="E195" s="1"/>
    </row>
    <row r="196" spans="1:5" x14ac:dyDescent="0.2">
      <c r="A196" s="2" t="s">
        <v>675</v>
      </c>
      <c r="B196" s="3">
        <v>45918</v>
      </c>
      <c r="C196" s="2" t="s">
        <v>795</v>
      </c>
      <c r="D196" s="4">
        <v>245412</v>
      </c>
      <c r="E196" s="1"/>
    </row>
    <row r="197" spans="1:5" x14ac:dyDescent="0.2">
      <c r="A197" s="2" t="s">
        <v>675</v>
      </c>
      <c r="B197" s="3">
        <v>45925</v>
      </c>
      <c r="C197" s="2" t="s">
        <v>799</v>
      </c>
      <c r="D197" s="4">
        <v>245412</v>
      </c>
      <c r="E197" s="1"/>
    </row>
    <row r="198" spans="1:5" x14ac:dyDescent="0.2">
      <c r="A198" s="2" t="s">
        <v>675</v>
      </c>
      <c r="B198" s="3">
        <v>45925</v>
      </c>
      <c r="C198" s="2" t="s">
        <v>800</v>
      </c>
      <c r="D198" s="4">
        <v>880500</v>
      </c>
      <c r="E198" s="1"/>
    </row>
    <row r="199" spans="1:5" x14ac:dyDescent="0.2">
      <c r="A199" s="2" t="s">
        <v>675</v>
      </c>
      <c r="B199" s="3">
        <v>45918</v>
      </c>
      <c r="C199" s="2" t="s">
        <v>59</v>
      </c>
      <c r="D199" s="4">
        <v>1053849.6000000001</v>
      </c>
      <c r="E199" s="1"/>
    </row>
    <row r="200" spans="1:5" x14ac:dyDescent="0.2">
      <c r="A200" s="2" t="s">
        <v>675</v>
      </c>
      <c r="B200" s="3">
        <v>45925</v>
      </c>
      <c r="C200" s="2" t="s">
        <v>59</v>
      </c>
      <c r="D200" s="4">
        <v>1053849.6000000001</v>
      </c>
      <c r="E200" s="1"/>
    </row>
    <row r="201" spans="1:5" x14ac:dyDescent="0.2">
      <c r="A201" s="2" t="s">
        <v>519</v>
      </c>
      <c r="B201" s="3">
        <v>45926</v>
      </c>
      <c r="C201" t="s">
        <v>158</v>
      </c>
      <c r="D201" s="4">
        <v>33570</v>
      </c>
      <c r="E201" s="1"/>
    </row>
    <row r="202" spans="1:5" x14ac:dyDescent="0.2">
      <c r="A202" s="2" t="s">
        <v>207</v>
      </c>
      <c r="B202" s="3">
        <v>45904</v>
      </c>
      <c r="C202" s="2" t="s">
        <v>11</v>
      </c>
      <c r="D202" s="4">
        <v>4275</v>
      </c>
      <c r="E202" s="1"/>
    </row>
    <row r="203" spans="1:5" x14ac:dyDescent="0.2">
      <c r="A203" s="2" t="s">
        <v>207</v>
      </c>
      <c r="B203" s="3">
        <v>45925</v>
      </c>
      <c r="C203" t="s">
        <v>84</v>
      </c>
      <c r="D203" s="4">
        <v>10611.66</v>
      </c>
      <c r="E203" s="1"/>
    </row>
    <row r="204" spans="1:5" x14ac:dyDescent="0.2">
      <c r="A204" s="2" t="s">
        <v>207</v>
      </c>
      <c r="B204" s="3">
        <v>45919</v>
      </c>
      <c r="C204" s="2" t="s">
        <v>13</v>
      </c>
      <c r="D204" s="4">
        <v>30845.919999999998</v>
      </c>
      <c r="E204" s="1"/>
    </row>
    <row r="205" spans="1:5" x14ac:dyDescent="0.2">
      <c r="A205" s="2" t="s">
        <v>145</v>
      </c>
      <c r="B205" s="3">
        <v>45911</v>
      </c>
      <c r="C205" s="2" t="s">
        <v>788</v>
      </c>
      <c r="D205" s="4">
        <v>10000</v>
      </c>
      <c r="E205" s="1"/>
    </row>
    <row r="206" spans="1:5" x14ac:dyDescent="0.2">
      <c r="A206" s="2" t="s">
        <v>571</v>
      </c>
      <c r="B206" s="3">
        <v>45919</v>
      </c>
      <c r="C206" s="2" t="s">
        <v>21</v>
      </c>
      <c r="D206" s="4">
        <v>228655.8</v>
      </c>
      <c r="E206" s="1"/>
    </row>
    <row r="207" spans="1:5" x14ac:dyDescent="0.2">
      <c r="A207" s="2" t="s">
        <v>605</v>
      </c>
      <c r="B207" s="3">
        <v>45925</v>
      </c>
      <c r="C207" s="2" t="s">
        <v>135</v>
      </c>
      <c r="D207" s="4">
        <v>373</v>
      </c>
      <c r="E207" s="1"/>
    </row>
    <row r="208" spans="1:5" x14ac:dyDescent="0.2">
      <c r="A208" s="2" t="s">
        <v>605</v>
      </c>
      <c r="B208" s="3">
        <v>45911</v>
      </c>
      <c r="C208" t="s">
        <v>179</v>
      </c>
      <c r="D208" s="4">
        <v>2094.34</v>
      </c>
      <c r="E208" s="1"/>
    </row>
    <row r="209" spans="1:5" x14ac:dyDescent="0.2">
      <c r="A209" s="2" t="s">
        <v>605</v>
      </c>
      <c r="B209" s="3">
        <v>45919</v>
      </c>
      <c r="C209" s="2" t="s">
        <v>797</v>
      </c>
      <c r="D209" s="4">
        <v>10000</v>
      </c>
      <c r="E209" s="1"/>
    </row>
    <row r="210" spans="1:5" x14ac:dyDescent="0.2">
      <c r="A210" s="2" t="s">
        <v>66</v>
      </c>
      <c r="B210" s="3">
        <v>45919</v>
      </c>
      <c r="C210" t="s">
        <v>763</v>
      </c>
      <c r="D210" s="4">
        <v>12593</v>
      </c>
      <c r="E210" s="1"/>
    </row>
    <row r="211" spans="1:5" x14ac:dyDescent="0.2">
      <c r="A211" s="2" t="s">
        <v>146</v>
      </c>
      <c r="B211" s="3">
        <v>45903</v>
      </c>
      <c r="C211" s="2" t="s">
        <v>135</v>
      </c>
      <c r="D211" s="4">
        <v>793.99</v>
      </c>
      <c r="E211" s="1"/>
    </row>
    <row r="212" spans="1:5" x14ac:dyDescent="0.2">
      <c r="A212" s="2" t="s">
        <v>146</v>
      </c>
      <c r="B212" s="3">
        <v>45903</v>
      </c>
      <c r="C212" s="2" t="s">
        <v>147</v>
      </c>
      <c r="D212" s="4">
        <v>4000</v>
      </c>
      <c r="E212" s="1"/>
    </row>
    <row r="213" spans="1:5" x14ac:dyDescent="0.2">
      <c r="A213" s="2" t="s">
        <v>319</v>
      </c>
      <c r="B213" s="3">
        <v>45911</v>
      </c>
      <c r="C213" s="2" t="s">
        <v>33</v>
      </c>
      <c r="D213" s="4">
        <v>4524</v>
      </c>
      <c r="E213" s="1"/>
    </row>
    <row r="214" spans="1:5" x14ac:dyDescent="0.2">
      <c r="A214" s="2" t="s">
        <v>319</v>
      </c>
      <c r="B214" s="3">
        <v>45911</v>
      </c>
      <c r="C214" s="2" t="s">
        <v>33</v>
      </c>
      <c r="D214" s="4">
        <v>7540</v>
      </c>
      <c r="E214" s="1"/>
    </row>
    <row r="215" spans="1:5" x14ac:dyDescent="0.2">
      <c r="A215" s="2" t="s">
        <v>440</v>
      </c>
      <c r="B215" s="3">
        <v>45911</v>
      </c>
      <c r="C215" s="2" t="s">
        <v>138</v>
      </c>
      <c r="D215" s="4">
        <v>54761</v>
      </c>
      <c r="E215" s="1"/>
    </row>
    <row r="216" spans="1:5" x14ac:dyDescent="0.2">
      <c r="A216" s="2" t="s">
        <v>209</v>
      </c>
      <c r="B216" s="3">
        <v>45930</v>
      </c>
      <c r="C216" s="2" t="s">
        <v>807</v>
      </c>
      <c r="D216" s="4">
        <v>85000</v>
      </c>
      <c r="E216" s="1"/>
    </row>
    <row r="217" spans="1:5" x14ac:dyDescent="0.2">
      <c r="A217" s="2" t="s">
        <v>209</v>
      </c>
      <c r="B217" s="3">
        <v>45911</v>
      </c>
      <c r="C217" s="2" t="s">
        <v>48</v>
      </c>
      <c r="D217" s="4">
        <v>116000</v>
      </c>
      <c r="E217" s="1"/>
    </row>
    <row r="218" spans="1:5" x14ac:dyDescent="0.2">
      <c r="A218" s="2" t="s">
        <v>242</v>
      </c>
      <c r="B218" s="3">
        <v>45925</v>
      </c>
      <c r="C218" s="2" t="s">
        <v>172</v>
      </c>
      <c r="D218" s="4">
        <v>29325.5</v>
      </c>
      <c r="E218" s="1"/>
    </row>
    <row r="219" spans="1:5" x14ac:dyDescent="0.2">
      <c r="A219" s="2" t="s">
        <v>242</v>
      </c>
      <c r="B219" s="3">
        <v>45904</v>
      </c>
      <c r="C219" s="2" t="s">
        <v>17</v>
      </c>
      <c r="D219" s="4">
        <v>74373.81</v>
      </c>
      <c r="E219" s="1"/>
    </row>
    <row r="220" spans="1:5" x14ac:dyDescent="0.2">
      <c r="A220" s="2" t="s">
        <v>242</v>
      </c>
      <c r="B220" s="3">
        <v>45911</v>
      </c>
      <c r="C220" s="2" t="s">
        <v>243</v>
      </c>
      <c r="D220" s="4">
        <v>334736.43</v>
      </c>
      <c r="E220" s="1"/>
    </row>
    <row r="221" spans="1:5" x14ac:dyDescent="0.2">
      <c r="A221" s="2" t="s">
        <v>242</v>
      </c>
      <c r="B221" s="3">
        <v>45904</v>
      </c>
      <c r="C221" s="2" t="s">
        <v>243</v>
      </c>
      <c r="D221" s="4">
        <v>388600.76</v>
      </c>
      <c r="E221" s="1"/>
    </row>
    <row r="222" spans="1:5" x14ac:dyDescent="0.2">
      <c r="A222" s="2" t="s">
        <v>441</v>
      </c>
      <c r="B222" s="3">
        <v>45925</v>
      </c>
      <c r="C222" s="2" t="s">
        <v>138</v>
      </c>
      <c r="D222" s="4">
        <v>25000</v>
      </c>
      <c r="E222" s="1"/>
    </row>
    <row r="223" spans="1:5" x14ac:dyDescent="0.2">
      <c r="A223" s="2" t="s">
        <v>273</v>
      </c>
      <c r="B223" s="3">
        <v>45911</v>
      </c>
      <c r="C223" s="2" t="s">
        <v>197</v>
      </c>
      <c r="D223" s="4">
        <v>25552.02</v>
      </c>
      <c r="E223" s="1"/>
    </row>
    <row r="224" spans="1:5" x14ac:dyDescent="0.2">
      <c r="A224" s="2" t="s">
        <v>180</v>
      </c>
      <c r="B224" s="3">
        <v>45911</v>
      </c>
      <c r="C224" s="2" t="s">
        <v>152</v>
      </c>
      <c r="D224" s="4">
        <v>8000</v>
      </c>
      <c r="E224" s="1"/>
    </row>
    <row r="225" spans="1:5" x14ac:dyDescent="0.2">
      <c r="A225" s="2" t="s">
        <v>180</v>
      </c>
      <c r="B225" s="3">
        <v>45901</v>
      </c>
      <c r="C225" t="s">
        <v>771</v>
      </c>
      <c r="D225" s="4">
        <v>55000</v>
      </c>
      <c r="E225" s="1"/>
    </row>
    <row r="226" spans="1:5" x14ac:dyDescent="0.2">
      <c r="A226" s="2" t="s">
        <v>669</v>
      </c>
      <c r="B226" s="3">
        <v>45911</v>
      </c>
      <c r="C226" t="s">
        <v>731</v>
      </c>
      <c r="D226" s="4">
        <v>3000</v>
      </c>
      <c r="E226" s="1"/>
    </row>
    <row r="227" spans="1:5" x14ac:dyDescent="0.2">
      <c r="A227" s="2" t="s">
        <v>687</v>
      </c>
      <c r="B227" s="3">
        <v>45925</v>
      </c>
      <c r="C227" s="2" t="s">
        <v>17</v>
      </c>
      <c r="D227" s="4">
        <v>1200</v>
      </c>
      <c r="E227" s="1"/>
    </row>
    <row r="228" spans="1:5" x14ac:dyDescent="0.2">
      <c r="A228" s="2" t="s">
        <v>182</v>
      </c>
      <c r="B228" s="3">
        <v>45919</v>
      </c>
      <c r="C228" t="s">
        <v>179</v>
      </c>
      <c r="D228" s="4">
        <v>8000</v>
      </c>
      <c r="E228" s="1"/>
    </row>
    <row r="229" spans="1:5" x14ac:dyDescent="0.2">
      <c r="A229" s="2" t="s">
        <v>182</v>
      </c>
      <c r="B229" s="3">
        <v>45901</v>
      </c>
      <c r="C229" t="s">
        <v>772</v>
      </c>
      <c r="D229" s="4">
        <v>55000</v>
      </c>
      <c r="E229" s="1"/>
    </row>
    <row r="230" spans="1:5" x14ac:dyDescent="0.2">
      <c r="A230" s="2" t="s">
        <v>688</v>
      </c>
      <c r="B230" s="3">
        <v>45925</v>
      </c>
      <c r="C230" s="2" t="s">
        <v>17</v>
      </c>
      <c r="D230" s="4">
        <v>1200</v>
      </c>
      <c r="E230" s="1"/>
    </row>
    <row r="231" spans="1:5" x14ac:dyDescent="0.2">
      <c r="A231" s="2" t="s">
        <v>463</v>
      </c>
      <c r="B231" s="3">
        <v>45911</v>
      </c>
      <c r="C231" t="s">
        <v>179</v>
      </c>
      <c r="D231" s="4">
        <v>1487</v>
      </c>
      <c r="E231" s="1"/>
    </row>
    <row r="232" spans="1:5" x14ac:dyDescent="0.2">
      <c r="A232" s="2" t="s">
        <v>442</v>
      </c>
      <c r="B232" s="3">
        <v>45904</v>
      </c>
      <c r="C232" s="2" t="s">
        <v>175</v>
      </c>
      <c r="D232" s="4">
        <v>58918</v>
      </c>
      <c r="E232" s="1"/>
    </row>
    <row r="233" spans="1:5" x14ac:dyDescent="0.2">
      <c r="A233" s="2" t="s">
        <v>321</v>
      </c>
      <c r="B233" s="3">
        <v>45919</v>
      </c>
      <c r="C233" s="2" t="s">
        <v>13</v>
      </c>
      <c r="D233" s="4">
        <v>3284.21</v>
      </c>
      <c r="E233" s="1"/>
    </row>
    <row r="234" spans="1:5" x14ac:dyDescent="0.2">
      <c r="A234" s="2" t="s">
        <v>670</v>
      </c>
      <c r="B234" s="3">
        <v>45911</v>
      </c>
      <c r="C234" s="2" t="s">
        <v>789</v>
      </c>
      <c r="D234" s="4">
        <v>13600</v>
      </c>
      <c r="E234" s="1"/>
    </row>
    <row r="235" spans="1:5" x14ac:dyDescent="0.2">
      <c r="A235" s="2" t="s">
        <v>335</v>
      </c>
      <c r="B235" s="3">
        <v>45911</v>
      </c>
      <c r="C235" s="2" t="s">
        <v>125</v>
      </c>
      <c r="D235" s="4">
        <v>3890.64</v>
      </c>
      <c r="E235" s="1"/>
    </row>
    <row r="236" spans="1:5" x14ac:dyDescent="0.2">
      <c r="A236" s="2" t="s">
        <v>443</v>
      </c>
      <c r="B236" s="3">
        <v>45911</v>
      </c>
      <c r="C236" s="2" t="s">
        <v>138</v>
      </c>
      <c r="D236" s="4">
        <v>175000</v>
      </c>
      <c r="E236" s="1"/>
    </row>
    <row r="237" spans="1:5" x14ac:dyDescent="0.2">
      <c r="A237" s="2" t="s">
        <v>70</v>
      </c>
      <c r="B237" s="3">
        <v>45911</v>
      </c>
      <c r="C237" s="2" t="s">
        <v>71</v>
      </c>
      <c r="D237" s="4">
        <v>278052</v>
      </c>
      <c r="E237" s="1"/>
    </row>
    <row r="238" spans="1:5" x14ac:dyDescent="0.2">
      <c r="A238" s="2" t="s">
        <v>274</v>
      </c>
      <c r="B238" s="3">
        <v>45904</v>
      </c>
      <c r="C238" s="2" t="s">
        <v>42</v>
      </c>
      <c r="D238" s="4">
        <v>64359.87</v>
      </c>
      <c r="E238" s="1"/>
    </row>
    <row r="239" spans="1:5" x14ac:dyDescent="0.2">
      <c r="A239" s="2" t="s">
        <v>275</v>
      </c>
      <c r="B239" s="3">
        <v>45919</v>
      </c>
      <c r="C239" s="2" t="s">
        <v>239</v>
      </c>
      <c r="D239" s="4">
        <v>6255.99</v>
      </c>
      <c r="E239" s="1"/>
    </row>
    <row r="240" spans="1:5" x14ac:dyDescent="0.2">
      <c r="A240" s="2" t="s">
        <v>275</v>
      </c>
      <c r="B240" s="3">
        <v>45925</v>
      </c>
      <c r="C240" s="2" t="s">
        <v>239</v>
      </c>
      <c r="D240" s="4">
        <v>12000.05</v>
      </c>
      <c r="E240" s="1"/>
    </row>
    <row r="241" spans="1:5" x14ac:dyDescent="0.2">
      <c r="A241" s="2" t="s">
        <v>275</v>
      </c>
      <c r="B241" s="3">
        <v>45911</v>
      </c>
      <c r="C241" s="2" t="s">
        <v>197</v>
      </c>
      <c r="D241" s="4">
        <v>19904.2</v>
      </c>
      <c r="E241" s="1"/>
    </row>
    <row r="242" spans="1:5" x14ac:dyDescent="0.2">
      <c r="A242" s="2" t="s">
        <v>444</v>
      </c>
      <c r="B242" s="3">
        <v>45911</v>
      </c>
      <c r="C242" s="2" t="s">
        <v>138</v>
      </c>
      <c r="D242" s="4">
        <v>8097.21</v>
      </c>
      <c r="E242" s="1"/>
    </row>
    <row r="243" spans="1:5" x14ac:dyDescent="0.2">
      <c r="A243" s="2" t="s">
        <v>445</v>
      </c>
      <c r="B243" s="3">
        <v>45925</v>
      </c>
      <c r="C243" s="2" t="s">
        <v>138</v>
      </c>
      <c r="D243" s="4">
        <v>21428.57</v>
      </c>
      <c r="E243" s="1"/>
    </row>
    <row r="244" spans="1:5" x14ac:dyDescent="0.2">
      <c r="A244" s="2" t="s">
        <v>240</v>
      </c>
      <c r="B244" s="3">
        <v>45910</v>
      </c>
      <c r="C244" s="2" t="s">
        <v>241</v>
      </c>
      <c r="D244" s="4">
        <v>16292659.66</v>
      </c>
      <c r="E244" s="1"/>
    </row>
    <row r="245" spans="1:5" x14ac:dyDescent="0.2">
      <c r="A245" s="2" t="s">
        <v>73</v>
      </c>
      <c r="B245" s="3">
        <v>45926</v>
      </c>
      <c r="C245" s="2" t="s">
        <v>74</v>
      </c>
      <c r="D245" s="4">
        <v>279328</v>
      </c>
      <c r="E245" s="1"/>
    </row>
    <row r="246" spans="1:5" x14ac:dyDescent="0.2">
      <c r="A246" s="2" t="s">
        <v>73</v>
      </c>
      <c r="B246" s="3">
        <v>45930</v>
      </c>
      <c r="C246" s="2" t="s">
        <v>74</v>
      </c>
      <c r="D246" s="4">
        <v>465573.94</v>
      </c>
      <c r="E246" s="1"/>
    </row>
    <row r="247" spans="1:5" x14ac:dyDescent="0.2">
      <c r="A247" s="2" t="s">
        <v>73</v>
      </c>
      <c r="B247" s="3">
        <v>45912</v>
      </c>
      <c r="C247" s="2" t="s">
        <v>74</v>
      </c>
      <c r="D247" s="4">
        <v>570000</v>
      </c>
      <c r="E247" s="1"/>
    </row>
    <row r="248" spans="1:5" x14ac:dyDescent="0.2">
      <c r="A248" s="2" t="s">
        <v>73</v>
      </c>
      <c r="B248" s="3">
        <v>45904</v>
      </c>
      <c r="C248" s="2" t="s">
        <v>74</v>
      </c>
      <c r="D248" s="4">
        <v>1400000</v>
      </c>
      <c r="E248" s="1"/>
    </row>
    <row r="249" spans="1:5" x14ac:dyDescent="0.2">
      <c r="A249" s="2" t="s">
        <v>149</v>
      </c>
      <c r="B249" s="3">
        <v>45919</v>
      </c>
      <c r="C249" s="2" t="s">
        <v>150</v>
      </c>
      <c r="D249" s="4">
        <v>86680</v>
      </c>
      <c r="E249" s="1"/>
    </row>
    <row r="250" spans="1:5" x14ac:dyDescent="0.2">
      <c r="A250" s="2" t="s">
        <v>245</v>
      </c>
      <c r="B250" s="3">
        <v>45930</v>
      </c>
      <c r="C250" s="2" t="s">
        <v>246</v>
      </c>
      <c r="D250" s="4">
        <v>123936.41</v>
      </c>
      <c r="E250" s="1"/>
    </row>
    <row r="251" spans="1:5" x14ac:dyDescent="0.2">
      <c r="A251" s="2" t="s">
        <v>245</v>
      </c>
      <c r="B251" s="3">
        <v>45912</v>
      </c>
      <c r="C251" s="2" t="s">
        <v>246</v>
      </c>
      <c r="D251" s="4">
        <v>300000</v>
      </c>
      <c r="E251" s="1"/>
    </row>
    <row r="252" spans="1:5" x14ac:dyDescent="0.2">
      <c r="A252" s="2" t="s">
        <v>75</v>
      </c>
      <c r="B252" s="3">
        <v>45930</v>
      </c>
      <c r="C252" s="2" t="s">
        <v>76</v>
      </c>
      <c r="D252" s="4">
        <v>715511.88</v>
      </c>
      <c r="E252" s="1"/>
    </row>
    <row r="253" spans="1:5" x14ac:dyDescent="0.2">
      <c r="A253" s="2" t="s">
        <v>75</v>
      </c>
      <c r="B253" s="3">
        <v>45912</v>
      </c>
      <c r="C253" s="2" t="s">
        <v>76</v>
      </c>
      <c r="D253" s="4">
        <v>1150000</v>
      </c>
      <c r="E253" s="1"/>
    </row>
    <row r="254" spans="1:5" x14ac:dyDescent="0.2">
      <c r="A254" s="2" t="s">
        <v>247</v>
      </c>
      <c r="B254" s="3">
        <v>45919</v>
      </c>
      <c r="C254" s="2" t="s">
        <v>248</v>
      </c>
      <c r="D254" s="4">
        <v>49300</v>
      </c>
      <c r="E254" s="1"/>
    </row>
    <row r="255" spans="1:5" x14ac:dyDescent="0.2">
      <c r="A255" s="2" t="s">
        <v>252</v>
      </c>
      <c r="B255" s="3">
        <v>45912</v>
      </c>
      <c r="C255" s="2" t="s">
        <v>253</v>
      </c>
      <c r="D255" s="4">
        <v>100000</v>
      </c>
      <c r="E255" s="1"/>
    </row>
    <row r="256" spans="1:5" x14ac:dyDescent="0.2">
      <c r="A256" s="2" t="s">
        <v>252</v>
      </c>
      <c r="B256" s="3">
        <v>45930</v>
      </c>
      <c r="C256" s="2" t="s">
        <v>253</v>
      </c>
      <c r="D256" s="4">
        <v>100000</v>
      </c>
      <c r="E256" s="1"/>
    </row>
    <row r="257" spans="1:5" x14ac:dyDescent="0.2">
      <c r="A257" s="2" t="s">
        <v>210</v>
      </c>
      <c r="B257" s="3">
        <v>45911</v>
      </c>
      <c r="C257" s="2" t="s">
        <v>48</v>
      </c>
      <c r="D257" s="4">
        <v>34800</v>
      </c>
      <c r="E257" s="1"/>
    </row>
    <row r="258" spans="1:5" x14ac:dyDescent="0.2">
      <c r="A258" s="2" t="s">
        <v>689</v>
      </c>
      <c r="B258" s="3">
        <v>45925</v>
      </c>
      <c r="C258" s="2" t="s">
        <v>17</v>
      </c>
      <c r="D258" s="4">
        <v>2210</v>
      </c>
      <c r="E258" s="1"/>
    </row>
    <row r="259" spans="1:5" x14ac:dyDescent="0.2">
      <c r="A259" s="2" t="s">
        <v>276</v>
      </c>
      <c r="B259" s="3">
        <v>45911</v>
      </c>
      <c r="C259" s="2" t="s">
        <v>197</v>
      </c>
      <c r="D259" s="4">
        <v>34795.800000000003</v>
      </c>
      <c r="E259" s="1"/>
    </row>
    <row r="260" spans="1:5" x14ac:dyDescent="0.2">
      <c r="A260" s="2" t="s">
        <v>340</v>
      </c>
      <c r="B260" s="3">
        <v>45904</v>
      </c>
      <c r="C260" s="2" t="s">
        <v>135</v>
      </c>
      <c r="D260" s="4">
        <v>1350</v>
      </c>
      <c r="E260" s="1"/>
    </row>
    <row r="261" spans="1:5" x14ac:dyDescent="0.2">
      <c r="A261" s="2" t="s">
        <v>340</v>
      </c>
      <c r="B261" s="3">
        <v>45930</v>
      </c>
      <c r="C261" t="s">
        <v>806</v>
      </c>
      <c r="D261" s="4">
        <v>8000</v>
      </c>
      <c r="E261" s="1"/>
    </row>
    <row r="262" spans="1:5" x14ac:dyDescent="0.2">
      <c r="A262" s="2" t="s">
        <v>322</v>
      </c>
      <c r="B262" s="3">
        <v>45919</v>
      </c>
      <c r="C262" t="s">
        <v>179</v>
      </c>
      <c r="D262" s="4">
        <v>2208.6999999999998</v>
      </c>
      <c r="E262" s="1"/>
    </row>
    <row r="263" spans="1:5" x14ac:dyDescent="0.2">
      <c r="A263" s="2" t="s">
        <v>78</v>
      </c>
      <c r="B263" s="3">
        <v>45926</v>
      </c>
      <c r="C263" s="2" t="s">
        <v>493</v>
      </c>
      <c r="D263" s="4">
        <v>241030.12</v>
      </c>
      <c r="E263" s="1"/>
    </row>
    <row r="264" spans="1:5" x14ac:dyDescent="0.2">
      <c r="A264" s="2" t="s">
        <v>78</v>
      </c>
      <c r="B264" s="3">
        <v>45904</v>
      </c>
      <c r="C264" s="2" t="s">
        <v>492</v>
      </c>
      <c r="D264" s="4">
        <v>310961.7</v>
      </c>
      <c r="E264" s="1"/>
    </row>
    <row r="265" spans="1:5" x14ac:dyDescent="0.2">
      <c r="A265" s="2" t="s">
        <v>78</v>
      </c>
      <c r="B265" s="3">
        <v>45926</v>
      </c>
      <c r="C265" s="2" t="s">
        <v>492</v>
      </c>
      <c r="D265" s="4">
        <v>311465.42</v>
      </c>
      <c r="E265" s="1"/>
    </row>
    <row r="266" spans="1:5" x14ac:dyDescent="0.2">
      <c r="A266" s="2" t="s">
        <v>78</v>
      </c>
      <c r="B266" s="3">
        <v>45904</v>
      </c>
      <c r="C266" s="2" t="s">
        <v>492</v>
      </c>
      <c r="D266" s="4">
        <v>415901.59</v>
      </c>
      <c r="E266" s="1"/>
    </row>
    <row r="267" spans="1:5" x14ac:dyDescent="0.2">
      <c r="A267" s="2" t="s">
        <v>78</v>
      </c>
      <c r="B267" s="3">
        <v>45919</v>
      </c>
      <c r="C267" s="2" t="s">
        <v>492</v>
      </c>
      <c r="D267" s="4">
        <v>544455.89</v>
      </c>
      <c r="E267" s="1"/>
    </row>
    <row r="268" spans="1:5" x14ac:dyDescent="0.2">
      <c r="A268" s="2" t="s">
        <v>78</v>
      </c>
      <c r="B268" s="3">
        <v>45904</v>
      </c>
      <c r="C268" s="2" t="s">
        <v>492</v>
      </c>
      <c r="D268" s="4">
        <v>636559.07999999996</v>
      </c>
      <c r="E268" s="1"/>
    </row>
    <row r="269" spans="1:5" x14ac:dyDescent="0.2">
      <c r="A269" s="2" t="s">
        <v>78</v>
      </c>
      <c r="B269" s="3">
        <v>45904</v>
      </c>
      <c r="C269" s="2" t="s">
        <v>492</v>
      </c>
      <c r="D269" s="4">
        <v>774090.08</v>
      </c>
      <c r="E269" s="1"/>
    </row>
    <row r="270" spans="1:5" x14ac:dyDescent="0.2">
      <c r="A270" s="2" t="s">
        <v>78</v>
      </c>
      <c r="B270" s="3">
        <v>45930</v>
      </c>
      <c r="C270" s="2" t="s">
        <v>492</v>
      </c>
      <c r="D270" s="4">
        <v>783266.06</v>
      </c>
      <c r="E270" s="1"/>
    </row>
    <row r="271" spans="1:5" x14ac:dyDescent="0.2">
      <c r="A271" s="2" t="s">
        <v>78</v>
      </c>
      <c r="B271" s="3">
        <v>45917</v>
      </c>
      <c r="C271" s="2" t="s">
        <v>79</v>
      </c>
      <c r="D271" s="4">
        <v>2997840.66</v>
      </c>
      <c r="E271" s="1"/>
    </row>
    <row r="272" spans="1:5" x14ac:dyDescent="0.2">
      <c r="A272" s="2" t="s">
        <v>78</v>
      </c>
      <c r="B272" s="3">
        <v>45917</v>
      </c>
      <c r="C272" s="2" t="s">
        <v>79</v>
      </c>
      <c r="D272" s="4">
        <v>2997840.66</v>
      </c>
      <c r="E272" s="1"/>
    </row>
    <row r="273" spans="1:5" x14ac:dyDescent="0.2">
      <c r="A273" s="2" t="s">
        <v>165</v>
      </c>
      <c r="B273" s="3">
        <v>45903</v>
      </c>
      <c r="C273" s="2" t="s">
        <v>166</v>
      </c>
      <c r="D273" s="4">
        <v>2200241.1</v>
      </c>
      <c r="E273" s="1"/>
    </row>
    <row r="274" spans="1:5" x14ac:dyDescent="0.2">
      <c r="A274" s="2" t="s">
        <v>165</v>
      </c>
      <c r="B274" s="3">
        <v>45930</v>
      </c>
      <c r="C274" s="2" t="s">
        <v>166</v>
      </c>
      <c r="D274" s="4">
        <v>2200241.1</v>
      </c>
      <c r="E274" s="1"/>
    </row>
    <row r="275" spans="1:5" x14ac:dyDescent="0.2">
      <c r="A275" s="2" t="s">
        <v>211</v>
      </c>
      <c r="B275" s="3">
        <v>45911</v>
      </c>
      <c r="C275" s="2" t="s">
        <v>48</v>
      </c>
      <c r="D275" s="4">
        <v>174000</v>
      </c>
      <c r="E275" s="1"/>
    </row>
    <row r="276" spans="1:5" x14ac:dyDescent="0.2">
      <c r="A276" s="2" t="s">
        <v>639</v>
      </c>
      <c r="B276" s="3">
        <v>45904</v>
      </c>
      <c r="C276" s="2" t="s">
        <v>11</v>
      </c>
      <c r="D276" s="4">
        <v>7376.21</v>
      </c>
      <c r="E276" s="1"/>
    </row>
    <row r="277" spans="1:5" x14ac:dyDescent="0.2">
      <c r="A277" s="2" t="s">
        <v>639</v>
      </c>
      <c r="B277" s="3">
        <v>45919</v>
      </c>
      <c r="C277" s="2" t="s">
        <v>11</v>
      </c>
      <c r="D277" s="4">
        <v>40841.14</v>
      </c>
      <c r="E277" s="1"/>
    </row>
    <row r="278" spans="1:5" x14ac:dyDescent="0.2">
      <c r="A278" s="2" t="s">
        <v>690</v>
      </c>
      <c r="B278" s="3">
        <v>45925</v>
      </c>
      <c r="C278" s="2" t="s">
        <v>17</v>
      </c>
      <c r="D278" s="4">
        <v>1200</v>
      </c>
      <c r="E278" s="1"/>
    </row>
    <row r="279" spans="1:5" x14ac:dyDescent="0.2">
      <c r="A279" s="2" t="s">
        <v>81</v>
      </c>
      <c r="B279" s="3">
        <v>45925</v>
      </c>
      <c r="C279" t="s">
        <v>729</v>
      </c>
      <c r="D279" s="4">
        <v>13585</v>
      </c>
      <c r="E279" s="1"/>
    </row>
    <row r="280" spans="1:5" x14ac:dyDescent="0.2">
      <c r="A280" s="2" t="s">
        <v>81</v>
      </c>
      <c r="B280" s="3">
        <v>45911</v>
      </c>
      <c r="C280" t="s">
        <v>729</v>
      </c>
      <c r="D280" s="4">
        <v>21175</v>
      </c>
      <c r="E280" s="1"/>
    </row>
    <row r="281" spans="1:5" x14ac:dyDescent="0.2">
      <c r="A281" s="2" t="s">
        <v>364</v>
      </c>
      <c r="B281" s="3">
        <v>45904</v>
      </c>
      <c r="C281" t="s">
        <v>179</v>
      </c>
      <c r="D281" s="4">
        <v>917.3</v>
      </c>
      <c r="E281" s="1"/>
    </row>
    <row r="282" spans="1:5" x14ac:dyDescent="0.2">
      <c r="A282" s="2" t="s">
        <v>212</v>
      </c>
      <c r="B282" s="3">
        <v>45911</v>
      </c>
      <c r="C282" t="s">
        <v>48</v>
      </c>
      <c r="D282" s="4">
        <v>232000</v>
      </c>
      <c r="E282" s="1"/>
    </row>
    <row r="283" spans="1:5" x14ac:dyDescent="0.2">
      <c r="A283" s="2" t="s">
        <v>608</v>
      </c>
      <c r="B283" s="3">
        <v>45912</v>
      </c>
      <c r="C283" t="s">
        <v>729</v>
      </c>
      <c r="D283" s="4">
        <v>7200</v>
      </c>
      <c r="E283" s="1"/>
    </row>
    <row r="284" spans="1:5" x14ac:dyDescent="0.2">
      <c r="A284" s="2" t="s">
        <v>608</v>
      </c>
      <c r="B284" s="3">
        <v>45912</v>
      </c>
      <c r="C284" t="s">
        <v>1</v>
      </c>
      <c r="D284" s="4">
        <v>8700</v>
      </c>
      <c r="E284" s="1"/>
    </row>
    <row r="285" spans="1:5" x14ac:dyDescent="0.2">
      <c r="A285" s="2" t="s">
        <v>608</v>
      </c>
      <c r="B285" s="3">
        <v>45925</v>
      </c>
      <c r="C285" t="s">
        <v>1</v>
      </c>
      <c r="D285" s="4">
        <v>16700</v>
      </c>
      <c r="E285" s="1"/>
    </row>
    <row r="286" spans="1:5" x14ac:dyDescent="0.2">
      <c r="A286" s="2" t="s">
        <v>671</v>
      </c>
      <c r="B286" s="3">
        <v>45911</v>
      </c>
      <c r="C286" s="2" t="s">
        <v>22</v>
      </c>
      <c r="D286" s="4">
        <v>1000</v>
      </c>
      <c r="E286" s="1"/>
    </row>
    <row r="287" spans="1:5" x14ac:dyDescent="0.2">
      <c r="A287" s="2" t="s">
        <v>447</v>
      </c>
      <c r="B287" s="3">
        <v>45911</v>
      </c>
      <c r="C287" s="2" t="s">
        <v>138</v>
      </c>
      <c r="D287" s="4">
        <v>3543.2</v>
      </c>
      <c r="E287" s="1"/>
    </row>
    <row r="288" spans="1:5" x14ac:dyDescent="0.2">
      <c r="A288" s="2" t="s">
        <v>399</v>
      </c>
      <c r="B288" s="3">
        <v>45925</v>
      </c>
      <c r="C288" s="2" t="s">
        <v>135</v>
      </c>
      <c r="D288" s="4">
        <v>243</v>
      </c>
      <c r="E288" s="1"/>
    </row>
    <row r="289" spans="1:5" x14ac:dyDescent="0.2">
      <c r="A289" s="2" t="s">
        <v>399</v>
      </c>
      <c r="B289" s="3">
        <v>45903</v>
      </c>
      <c r="C289" t="s">
        <v>135</v>
      </c>
      <c r="D289" s="4">
        <v>1500</v>
      </c>
      <c r="E289" s="1"/>
    </row>
    <row r="290" spans="1:5" x14ac:dyDescent="0.2">
      <c r="A290" s="2" t="s">
        <v>399</v>
      </c>
      <c r="B290" s="3">
        <v>45904</v>
      </c>
      <c r="C290" t="s">
        <v>179</v>
      </c>
      <c r="D290" s="4">
        <v>9997.2199999999993</v>
      </c>
      <c r="E290" s="1"/>
    </row>
    <row r="291" spans="1:5" x14ac:dyDescent="0.2">
      <c r="A291" s="2" t="s">
        <v>151</v>
      </c>
      <c r="B291" s="3">
        <v>45904</v>
      </c>
      <c r="C291" s="2" t="s">
        <v>780</v>
      </c>
      <c r="D291" s="4">
        <v>10000</v>
      </c>
      <c r="E291" s="1"/>
    </row>
    <row r="292" spans="1:5" x14ac:dyDescent="0.2">
      <c r="A292" s="2" t="s">
        <v>494</v>
      </c>
      <c r="B292" s="3">
        <v>45904</v>
      </c>
      <c r="C292" s="2" t="s">
        <v>172</v>
      </c>
      <c r="D292" s="4">
        <v>634.14</v>
      </c>
      <c r="E292" s="1"/>
    </row>
    <row r="293" spans="1:5" x14ac:dyDescent="0.2">
      <c r="A293" s="2" t="s">
        <v>494</v>
      </c>
      <c r="B293" s="3">
        <v>45904</v>
      </c>
      <c r="C293" s="2" t="s">
        <v>135</v>
      </c>
      <c r="D293" s="4">
        <v>1014.01</v>
      </c>
      <c r="E293" s="1"/>
    </row>
    <row r="294" spans="1:5" x14ac:dyDescent="0.2">
      <c r="A294" s="2" t="s">
        <v>494</v>
      </c>
      <c r="B294" s="3">
        <v>45904</v>
      </c>
      <c r="C294" t="s">
        <v>179</v>
      </c>
      <c r="D294" s="4">
        <v>5879.39</v>
      </c>
      <c r="E294" s="1"/>
    </row>
    <row r="295" spans="1:5" x14ac:dyDescent="0.2">
      <c r="A295" s="2" t="s">
        <v>691</v>
      </c>
      <c r="B295" s="3">
        <v>45925</v>
      </c>
      <c r="C295" s="2" t="s">
        <v>17</v>
      </c>
      <c r="D295" s="4">
        <v>1200</v>
      </c>
      <c r="E295" s="1"/>
    </row>
    <row r="296" spans="1:5" x14ac:dyDescent="0.2">
      <c r="A296" s="2" t="s">
        <v>183</v>
      </c>
      <c r="B296" s="3">
        <v>45911</v>
      </c>
      <c r="C296" t="s">
        <v>179</v>
      </c>
      <c r="D296" s="4">
        <v>8000</v>
      </c>
      <c r="E296" s="1"/>
    </row>
    <row r="297" spans="1:5" x14ac:dyDescent="0.2">
      <c r="A297" s="2" t="s">
        <v>183</v>
      </c>
      <c r="B297" s="3">
        <v>45926</v>
      </c>
      <c r="C297" t="s">
        <v>805</v>
      </c>
      <c r="D297" s="4">
        <v>30000</v>
      </c>
      <c r="E297" s="1"/>
    </row>
    <row r="298" spans="1:5" x14ac:dyDescent="0.2">
      <c r="A298" s="2" t="s">
        <v>183</v>
      </c>
      <c r="B298" s="3">
        <v>45901</v>
      </c>
      <c r="C298" t="s">
        <v>773</v>
      </c>
      <c r="D298" s="4">
        <v>55000</v>
      </c>
      <c r="E298" s="1"/>
    </row>
    <row r="299" spans="1:5" x14ac:dyDescent="0.2">
      <c r="A299" s="2" t="s">
        <v>337</v>
      </c>
      <c r="B299" s="3">
        <v>45911</v>
      </c>
      <c r="C299" s="2" t="s">
        <v>33</v>
      </c>
      <c r="D299" s="4">
        <v>34829</v>
      </c>
      <c r="E299" s="1"/>
    </row>
    <row r="300" spans="1:5" x14ac:dyDescent="0.2">
      <c r="A300" s="2" t="s">
        <v>709</v>
      </c>
      <c r="B300" s="3">
        <v>45926</v>
      </c>
      <c r="C300" s="2" t="s">
        <v>491</v>
      </c>
      <c r="D300" s="4">
        <v>592619.31999999995</v>
      </c>
      <c r="E300" s="1"/>
    </row>
    <row r="301" spans="1:5" x14ac:dyDescent="0.2">
      <c r="A301" s="2" t="s">
        <v>401</v>
      </c>
      <c r="B301" s="3">
        <v>45925</v>
      </c>
      <c r="C301" s="2" t="s">
        <v>138</v>
      </c>
      <c r="D301" s="4">
        <v>15000</v>
      </c>
      <c r="E301" s="1"/>
    </row>
    <row r="302" spans="1:5" x14ac:dyDescent="0.2">
      <c r="A302" s="2" t="s">
        <v>692</v>
      </c>
      <c r="B302" s="3">
        <v>45925</v>
      </c>
      <c r="C302" s="2" t="s">
        <v>17</v>
      </c>
      <c r="D302" s="4">
        <v>1200</v>
      </c>
      <c r="E302" s="1"/>
    </row>
    <row r="303" spans="1:5" x14ac:dyDescent="0.2">
      <c r="A303" s="2" t="s">
        <v>86</v>
      </c>
      <c r="B303" s="3">
        <v>45911</v>
      </c>
      <c r="C303" t="s">
        <v>179</v>
      </c>
      <c r="D303" s="4">
        <v>990.99</v>
      </c>
      <c r="E303" s="1"/>
    </row>
    <row r="304" spans="1:5" x14ac:dyDescent="0.2">
      <c r="A304" s="2" t="s">
        <v>277</v>
      </c>
      <c r="B304" s="3">
        <v>45904</v>
      </c>
      <c r="C304" s="2" t="s">
        <v>175</v>
      </c>
      <c r="D304" s="4">
        <v>193325</v>
      </c>
      <c r="E304" s="1"/>
    </row>
    <row r="305" spans="1:5" x14ac:dyDescent="0.2">
      <c r="A305" s="2" t="s">
        <v>277</v>
      </c>
      <c r="B305" s="3">
        <v>45904</v>
      </c>
      <c r="C305" s="2" t="s">
        <v>17</v>
      </c>
      <c r="D305" s="4">
        <v>347672.01</v>
      </c>
      <c r="E305" s="1"/>
    </row>
    <row r="306" spans="1:5" x14ac:dyDescent="0.2">
      <c r="A306" s="2" t="s">
        <v>367</v>
      </c>
      <c r="B306" s="3">
        <v>45919</v>
      </c>
      <c r="C306" s="2" t="s">
        <v>11</v>
      </c>
      <c r="D306" s="4">
        <v>1950.25</v>
      </c>
      <c r="E306" s="1"/>
    </row>
    <row r="307" spans="1:5" x14ac:dyDescent="0.2">
      <c r="A307" s="2" t="s">
        <v>367</v>
      </c>
      <c r="B307" s="3">
        <v>45911</v>
      </c>
      <c r="C307" t="s">
        <v>790</v>
      </c>
      <c r="D307" s="4">
        <v>10000</v>
      </c>
      <c r="E307" s="1"/>
    </row>
    <row r="308" spans="1:5" x14ac:dyDescent="0.2">
      <c r="A308" s="2" t="s">
        <v>214</v>
      </c>
      <c r="B308" s="3">
        <v>45911</v>
      </c>
      <c r="C308" s="2" t="s">
        <v>42</v>
      </c>
      <c r="D308" s="4">
        <v>34425</v>
      </c>
      <c r="E308" s="1"/>
    </row>
    <row r="309" spans="1:5" x14ac:dyDescent="0.2">
      <c r="A309" s="2" t="s">
        <v>214</v>
      </c>
      <c r="B309" s="3">
        <v>45919</v>
      </c>
      <c r="C309" s="2" t="s">
        <v>42</v>
      </c>
      <c r="D309" s="4">
        <v>34425</v>
      </c>
      <c r="E309" s="1"/>
    </row>
    <row r="310" spans="1:5" x14ac:dyDescent="0.2">
      <c r="A310" s="2" t="s">
        <v>664</v>
      </c>
      <c r="B310" s="3">
        <v>45910</v>
      </c>
      <c r="C310" s="2" t="s">
        <v>784</v>
      </c>
      <c r="D310" s="4">
        <v>4000</v>
      </c>
      <c r="E310" s="1"/>
    </row>
    <row r="311" spans="1:5" x14ac:dyDescent="0.2">
      <c r="A311" s="2" t="s">
        <v>403</v>
      </c>
      <c r="B311" s="3">
        <v>45904</v>
      </c>
      <c r="C311" s="2" t="s">
        <v>84</v>
      </c>
      <c r="D311" s="4">
        <v>16931.349999999999</v>
      </c>
      <c r="E311" s="1"/>
    </row>
    <row r="312" spans="1:5" x14ac:dyDescent="0.2">
      <c r="A312" s="2" t="s">
        <v>693</v>
      </c>
      <c r="B312" s="3">
        <v>45925</v>
      </c>
      <c r="C312" s="2" t="s">
        <v>17</v>
      </c>
      <c r="D312" s="4">
        <v>1200</v>
      </c>
      <c r="E312" s="1"/>
    </row>
    <row r="313" spans="1:5" x14ac:dyDescent="0.2">
      <c r="A313" s="2" t="s">
        <v>448</v>
      </c>
      <c r="B313" s="3">
        <v>45911</v>
      </c>
      <c r="C313" s="2" t="s">
        <v>138</v>
      </c>
      <c r="D313" s="4">
        <v>4689.55</v>
      </c>
      <c r="E313" s="1"/>
    </row>
    <row r="314" spans="1:5" x14ac:dyDescent="0.2">
      <c r="A314" s="2" t="s">
        <v>662</v>
      </c>
      <c r="B314" s="3">
        <v>45904</v>
      </c>
      <c r="C314" s="2" t="s">
        <v>42</v>
      </c>
      <c r="D314" s="4">
        <v>63600</v>
      </c>
      <c r="E314" s="1"/>
    </row>
    <row r="315" spans="1:5" x14ac:dyDescent="0.2">
      <c r="A315" s="2" t="s">
        <v>662</v>
      </c>
      <c r="B315" s="3">
        <v>45904</v>
      </c>
      <c r="C315" s="2" t="s">
        <v>42</v>
      </c>
      <c r="D315" s="4">
        <v>63600</v>
      </c>
      <c r="E315" s="1"/>
    </row>
    <row r="316" spans="1:5" x14ac:dyDescent="0.2">
      <c r="A316" s="2" t="s">
        <v>91</v>
      </c>
      <c r="B316" s="3">
        <v>45925</v>
      </c>
      <c r="C316" s="2" t="s">
        <v>92</v>
      </c>
      <c r="D316" s="4">
        <v>45356</v>
      </c>
      <c r="E316" s="1"/>
    </row>
    <row r="317" spans="1:5" x14ac:dyDescent="0.2">
      <c r="A317" s="2" t="s">
        <v>91</v>
      </c>
      <c r="B317" s="3">
        <v>45925</v>
      </c>
      <c r="C317" s="2" t="s">
        <v>92</v>
      </c>
      <c r="D317" s="4">
        <v>113390</v>
      </c>
      <c r="E317" s="1"/>
    </row>
    <row r="318" spans="1:5" x14ac:dyDescent="0.2">
      <c r="A318" s="2" t="s">
        <v>91</v>
      </c>
      <c r="B318" s="3">
        <v>45925</v>
      </c>
      <c r="C318" s="2" t="s">
        <v>92</v>
      </c>
      <c r="D318" s="4">
        <v>158746</v>
      </c>
      <c r="E318" s="1"/>
    </row>
    <row r="319" spans="1:5" x14ac:dyDescent="0.2">
      <c r="A319" s="2" t="s">
        <v>93</v>
      </c>
      <c r="B319" s="3">
        <v>45904</v>
      </c>
      <c r="C319" s="2" t="s">
        <v>13</v>
      </c>
      <c r="D319" s="4">
        <v>39015</v>
      </c>
      <c r="E319" s="1"/>
    </row>
    <row r="320" spans="1:5" x14ac:dyDescent="0.2">
      <c r="A320" s="2" t="s">
        <v>153</v>
      </c>
      <c r="B320" s="3">
        <v>45925</v>
      </c>
      <c r="C320" t="s">
        <v>147</v>
      </c>
      <c r="D320" s="4">
        <v>1500</v>
      </c>
      <c r="E320" s="1"/>
    </row>
    <row r="321" spans="1:5" x14ac:dyDescent="0.2">
      <c r="A321" s="2" t="s">
        <v>153</v>
      </c>
      <c r="B321" s="3">
        <v>45904</v>
      </c>
      <c r="C321" t="s">
        <v>147</v>
      </c>
      <c r="D321" s="4">
        <v>2500</v>
      </c>
      <c r="E321" s="1"/>
    </row>
    <row r="322" spans="1:5" x14ac:dyDescent="0.2">
      <c r="A322" s="2" t="s">
        <v>95</v>
      </c>
      <c r="B322" s="3">
        <v>45904</v>
      </c>
      <c r="C322" s="2" t="s">
        <v>21</v>
      </c>
      <c r="D322" s="4">
        <v>5057.6000000000004</v>
      </c>
      <c r="E322" s="1"/>
    </row>
    <row r="323" spans="1:5" x14ac:dyDescent="0.2">
      <c r="A323" s="2" t="s">
        <v>95</v>
      </c>
      <c r="B323" s="3">
        <v>45919</v>
      </c>
      <c r="C323" s="2" t="s">
        <v>21</v>
      </c>
      <c r="D323" s="4">
        <v>73312</v>
      </c>
      <c r="E323" s="1"/>
    </row>
    <row r="324" spans="1:5" x14ac:dyDescent="0.2">
      <c r="A324" s="2" t="s">
        <v>479</v>
      </c>
      <c r="B324" s="3">
        <v>45904</v>
      </c>
      <c r="C324" s="2" t="s">
        <v>17</v>
      </c>
      <c r="D324" s="4">
        <v>660</v>
      </c>
      <c r="E324" s="1"/>
    </row>
    <row r="325" spans="1:5" x14ac:dyDescent="0.2">
      <c r="A325" s="2" t="s">
        <v>566</v>
      </c>
      <c r="B325" s="3">
        <v>45911</v>
      </c>
      <c r="C325" t="s">
        <v>731</v>
      </c>
      <c r="D325" s="4">
        <v>6000</v>
      </c>
      <c r="E325" s="1"/>
    </row>
    <row r="326" spans="1:5" x14ac:dyDescent="0.2">
      <c r="A326" s="2" t="s">
        <v>694</v>
      </c>
      <c r="B326" s="3">
        <v>45925</v>
      </c>
      <c r="C326" s="2" t="s">
        <v>17</v>
      </c>
      <c r="D326" s="4">
        <v>1200</v>
      </c>
      <c r="E326" s="1"/>
    </row>
    <row r="327" spans="1:5" x14ac:dyDescent="0.2">
      <c r="A327" s="2" t="s">
        <v>217</v>
      </c>
      <c r="B327" s="3">
        <v>45904</v>
      </c>
      <c r="C327" s="2" t="s">
        <v>33</v>
      </c>
      <c r="D327" s="4">
        <v>21186.47</v>
      </c>
      <c r="E327" s="1"/>
    </row>
    <row r="328" spans="1:5" x14ac:dyDescent="0.2">
      <c r="A328" s="2" t="s">
        <v>217</v>
      </c>
      <c r="B328" s="3">
        <v>45911</v>
      </c>
      <c r="C328" s="2" t="s">
        <v>33</v>
      </c>
      <c r="D328" s="4">
        <v>40216.199999999997</v>
      </c>
      <c r="E328" s="1"/>
    </row>
    <row r="329" spans="1:5" x14ac:dyDescent="0.2">
      <c r="A329" s="2" t="s">
        <v>449</v>
      </c>
      <c r="B329" s="3">
        <v>45925</v>
      </c>
      <c r="C329" s="2" t="s">
        <v>138</v>
      </c>
      <c r="D329" s="4">
        <v>7142.85</v>
      </c>
      <c r="E329" s="1"/>
    </row>
    <row r="330" spans="1:5" x14ac:dyDescent="0.2">
      <c r="A330" s="2" t="s">
        <v>610</v>
      </c>
      <c r="B330" s="3">
        <v>45925</v>
      </c>
      <c r="C330" s="2" t="s">
        <v>17</v>
      </c>
      <c r="D330" s="4">
        <v>623</v>
      </c>
      <c r="E330" s="1"/>
    </row>
    <row r="331" spans="1:5" x14ac:dyDescent="0.2">
      <c r="A331" s="2" t="s">
        <v>338</v>
      </c>
      <c r="B331" s="3">
        <v>45911</v>
      </c>
      <c r="C331" s="2" t="s">
        <v>33</v>
      </c>
      <c r="D331" s="4">
        <v>9140.7999999999993</v>
      </c>
      <c r="E331" s="1"/>
    </row>
    <row r="332" spans="1:5" x14ac:dyDescent="0.2">
      <c r="A332" s="2" t="s">
        <v>450</v>
      </c>
      <c r="B332" s="3">
        <v>45911</v>
      </c>
      <c r="C332" s="2" t="s">
        <v>138</v>
      </c>
      <c r="D332" s="4">
        <v>94285.71</v>
      </c>
      <c r="E332" s="1"/>
    </row>
    <row r="333" spans="1:5" x14ac:dyDescent="0.2">
      <c r="A333" s="2" t="s">
        <v>450</v>
      </c>
      <c r="B333" s="3">
        <v>45911</v>
      </c>
      <c r="C333" s="2" t="s">
        <v>138</v>
      </c>
      <c r="D333" s="4">
        <v>122857.14</v>
      </c>
      <c r="E333" s="1"/>
    </row>
    <row r="334" spans="1:5" x14ac:dyDescent="0.2">
      <c r="A334" s="2" t="s">
        <v>100</v>
      </c>
      <c r="B334" s="3">
        <v>45903</v>
      </c>
      <c r="C334" s="2" t="s">
        <v>101</v>
      </c>
      <c r="D334" s="4">
        <v>2405650.89</v>
      </c>
      <c r="E334" s="1"/>
    </row>
    <row r="335" spans="1:5" x14ac:dyDescent="0.2">
      <c r="A335" s="2" t="s">
        <v>100</v>
      </c>
      <c r="B335" s="3">
        <v>45930</v>
      </c>
      <c r="C335" s="2" t="s">
        <v>101</v>
      </c>
      <c r="D335" s="4">
        <v>2526463.2000000002</v>
      </c>
      <c r="E335" s="1"/>
    </row>
    <row r="336" spans="1:5" x14ac:dyDescent="0.2">
      <c r="A336" s="2" t="s">
        <v>100</v>
      </c>
      <c r="B336" s="3">
        <v>45905</v>
      </c>
      <c r="C336" s="2" t="s">
        <v>101</v>
      </c>
      <c r="D336" s="4">
        <v>6312128.3499999996</v>
      </c>
      <c r="E336" s="1"/>
    </row>
    <row r="337" spans="1:5" x14ac:dyDescent="0.2">
      <c r="A337" s="2" t="s">
        <v>313</v>
      </c>
      <c r="B337" s="3">
        <v>45925</v>
      </c>
      <c r="C337" t="s">
        <v>15</v>
      </c>
      <c r="D337" s="4">
        <v>4292</v>
      </c>
      <c r="E337" s="1"/>
    </row>
    <row r="338" spans="1:5" x14ac:dyDescent="0.2">
      <c r="A338" s="2" t="s">
        <v>313</v>
      </c>
      <c r="B338" s="3">
        <v>45911</v>
      </c>
      <c r="C338" s="2" t="s">
        <v>21</v>
      </c>
      <c r="D338" s="4">
        <v>43004.800000000003</v>
      </c>
      <c r="E338" s="1"/>
    </row>
    <row r="339" spans="1:5" x14ac:dyDescent="0.2">
      <c r="A339" s="2" t="s">
        <v>103</v>
      </c>
      <c r="B339" s="3">
        <v>45925</v>
      </c>
      <c r="C339" s="2" t="s">
        <v>11</v>
      </c>
      <c r="D339" s="4">
        <v>1491.75</v>
      </c>
      <c r="E339" s="1"/>
    </row>
    <row r="340" spans="1:5" x14ac:dyDescent="0.2">
      <c r="A340" s="2" t="s">
        <v>695</v>
      </c>
      <c r="B340" s="3">
        <v>45925</v>
      </c>
      <c r="C340" s="2" t="s">
        <v>17</v>
      </c>
      <c r="D340" s="4">
        <v>1200</v>
      </c>
      <c r="E340" s="1"/>
    </row>
    <row r="341" spans="1:5" x14ac:dyDescent="0.2">
      <c r="A341" s="2" t="s">
        <v>695</v>
      </c>
      <c r="B341" s="3">
        <v>45925</v>
      </c>
      <c r="C341" s="2" t="s">
        <v>17</v>
      </c>
      <c r="D341" s="4">
        <v>1200</v>
      </c>
      <c r="E341" s="1"/>
    </row>
    <row r="342" spans="1:5" x14ac:dyDescent="0.2">
      <c r="A342" s="2" t="s">
        <v>220</v>
      </c>
      <c r="B342" s="3">
        <v>45911</v>
      </c>
      <c r="C342" t="s">
        <v>179</v>
      </c>
      <c r="D342" s="4">
        <v>3930.92</v>
      </c>
      <c r="E342" s="1"/>
    </row>
    <row r="343" spans="1:5" x14ac:dyDescent="0.2">
      <c r="A343" s="2" t="s">
        <v>307</v>
      </c>
      <c r="B343" s="3">
        <v>45904</v>
      </c>
      <c r="C343" t="s">
        <v>158</v>
      </c>
      <c r="D343" s="4">
        <v>79704.800000000003</v>
      </c>
      <c r="E343" s="1"/>
    </row>
    <row r="344" spans="1:5" x14ac:dyDescent="0.2">
      <c r="A344" s="2" t="s">
        <v>221</v>
      </c>
      <c r="B344" s="3">
        <v>45911</v>
      </c>
      <c r="C344" s="2" t="s">
        <v>48</v>
      </c>
      <c r="D344" s="4">
        <v>15000</v>
      </c>
      <c r="E344" s="1"/>
    </row>
    <row r="345" spans="1:5" x14ac:dyDescent="0.2">
      <c r="A345" s="2" t="s">
        <v>369</v>
      </c>
      <c r="B345" s="3">
        <v>45911</v>
      </c>
      <c r="C345" t="s">
        <v>179</v>
      </c>
      <c r="D345" s="4">
        <v>11467.74</v>
      </c>
      <c r="E345" s="1"/>
    </row>
    <row r="346" spans="1:5" x14ac:dyDescent="0.2">
      <c r="A346" s="2" t="s">
        <v>155</v>
      </c>
      <c r="B346" s="3">
        <v>45904</v>
      </c>
      <c r="C346" s="2" t="s">
        <v>1</v>
      </c>
      <c r="D346" s="4">
        <v>14912.89</v>
      </c>
      <c r="E346" s="1"/>
    </row>
    <row r="347" spans="1:5" x14ac:dyDescent="0.2">
      <c r="A347" s="2" t="s">
        <v>105</v>
      </c>
      <c r="B347" s="3">
        <v>45904</v>
      </c>
      <c r="C347" s="2" t="s">
        <v>13</v>
      </c>
      <c r="D347" s="4">
        <v>64136.08</v>
      </c>
      <c r="E347" s="1"/>
    </row>
    <row r="348" spans="1:5" x14ac:dyDescent="0.2">
      <c r="A348" s="2" t="s">
        <v>136</v>
      </c>
      <c r="B348" s="3">
        <v>45911</v>
      </c>
      <c r="C348" s="2" t="s">
        <v>137</v>
      </c>
      <c r="D348" s="4">
        <v>260000</v>
      </c>
      <c r="E348" s="1"/>
    </row>
    <row r="349" spans="1:5" x14ac:dyDescent="0.2">
      <c r="A349" s="2" t="s">
        <v>136</v>
      </c>
      <c r="B349" s="3">
        <v>45919</v>
      </c>
      <c r="C349" s="2" t="s">
        <v>137</v>
      </c>
      <c r="D349" s="4">
        <v>260000</v>
      </c>
      <c r="E349" s="1"/>
    </row>
    <row r="350" spans="1:5" x14ac:dyDescent="0.2">
      <c r="A350" s="2" t="s">
        <v>288</v>
      </c>
      <c r="B350" s="3">
        <v>45925</v>
      </c>
      <c r="C350" s="2" t="s">
        <v>289</v>
      </c>
      <c r="D350" s="4">
        <v>119680.11</v>
      </c>
      <c r="E350" s="1"/>
    </row>
    <row r="351" spans="1:5" x14ac:dyDescent="0.2">
      <c r="A351" s="2" t="s">
        <v>451</v>
      </c>
      <c r="B351" s="3">
        <v>45911</v>
      </c>
      <c r="C351" s="2" t="s">
        <v>138</v>
      </c>
      <c r="D351" s="4">
        <v>5424.2</v>
      </c>
      <c r="E351" s="1"/>
    </row>
    <row r="352" spans="1:5" x14ac:dyDescent="0.2">
      <c r="A352" s="2" t="s">
        <v>106</v>
      </c>
      <c r="B352" s="3">
        <v>45911</v>
      </c>
      <c r="C352" s="2" t="s">
        <v>33</v>
      </c>
      <c r="D352" s="4">
        <v>36283.94</v>
      </c>
      <c r="E352" s="1"/>
    </row>
    <row r="353" spans="1:5" x14ac:dyDescent="0.2">
      <c r="A353" s="2" t="s">
        <v>370</v>
      </c>
      <c r="B353" s="3">
        <v>45919</v>
      </c>
      <c r="C353" s="2" t="s">
        <v>135</v>
      </c>
      <c r="D353" s="4">
        <v>1797</v>
      </c>
      <c r="E353" s="1"/>
    </row>
    <row r="354" spans="1:5" x14ac:dyDescent="0.2">
      <c r="A354" s="2" t="s">
        <v>370</v>
      </c>
      <c r="B354" s="3">
        <v>45911</v>
      </c>
      <c r="C354" t="s">
        <v>179</v>
      </c>
      <c r="D354" s="4">
        <v>1942.1</v>
      </c>
      <c r="E354" s="1"/>
    </row>
    <row r="355" spans="1:5" x14ac:dyDescent="0.2">
      <c r="A355" s="2" t="s">
        <v>696</v>
      </c>
      <c r="B355" s="3">
        <v>45925</v>
      </c>
      <c r="C355" s="2" t="s">
        <v>17</v>
      </c>
      <c r="D355" s="4">
        <v>1200</v>
      </c>
      <c r="E355" s="1"/>
    </row>
    <row r="356" spans="1:5" x14ac:dyDescent="0.2">
      <c r="A356" s="2" t="s">
        <v>184</v>
      </c>
      <c r="B356" s="3">
        <v>45911</v>
      </c>
      <c r="C356" t="s">
        <v>179</v>
      </c>
      <c r="D356" s="4">
        <v>8000</v>
      </c>
      <c r="E356" s="1"/>
    </row>
    <row r="357" spans="1:5" x14ac:dyDescent="0.2">
      <c r="A357" s="2" t="s">
        <v>184</v>
      </c>
      <c r="B357" s="3">
        <v>45901</v>
      </c>
      <c r="C357" t="s">
        <v>771</v>
      </c>
      <c r="D357" s="4">
        <v>55000</v>
      </c>
      <c r="E357" s="1"/>
    </row>
    <row r="358" spans="1:5" x14ac:dyDescent="0.2">
      <c r="A358" s="2" t="s">
        <v>615</v>
      </c>
      <c r="B358" s="3">
        <v>45904</v>
      </c>
      <c r="C358" t="s">
        <v>781</v>
      </c>
      <c r="D358" s="4">
        <v>2900</v>
      </c>
      <c r="E358" s="1"/>
    </row>
    <row r="359" spans="1:5" x14ac:dyDescent="0.2">
      <c r="A359" s="2" t="s">
        <v>615</v>
      </c>
      <c r="B359" s="3">
        <v>45919</v>
      </c>
      <c r="C359" s="2" t="s">
        <v>172</v>
      </c>
      <c r="D359" s="4">
        <v>88056.89</v>
      </c>
      <c r="E359" s="1"/>
    </row>
    <row r="360" spans="1:5" x14ac:dyDescent="0.2">
      <c r="A360" s="2" t="s">
        <v>615</v>
      </c>
      <c r="B360" s="3">
        <v>45911</v>
      </c>
      <c r="C360" s="2" t="s">
        <v>172</v>
      </c>
      <c r="D360" s="4">
        <v>115157.7</v>
      </c>
      <c r="E360" s="1"/>
    </row>
    <row r="361" spans="1:5" x14ac:dyDescent="0.2">
      <c r="A361" s="2" t="s">
        <v>409</v>
      </c>
      <c r="B361" s="3">
        <v>45924</v>
      </c>
      <c r="C361" s="2" t="s">
        <v>789</v>
      </c>
      <c r="D361" s="4">
        <v>13000</v>
      </c>
      <c r="E361" s="1"/>
    </row>
    <row r="362" spans="1:5" x14ac:dyDescent="0.2">
      <c r="A362" s="2" t="s">
        <v>409</v>
      </c>
      <c r="B362" s="3">
        <v>45924</v>
      </c>
      <c r="C362" s="2" t="s">
        <v>410</v>
      </c>
      <c r="D362" s="4">
        <v>18438.14</v>
      </c>
      <c r="E362" s="1"/>
    </row>
    <row r="363" spans="1:5" x14ac:dyDescent="0.2">
      <c r="A363" s="2" t="s">
        <v>371</v>
      </c>
      <c r="B363" s="3">
        <v>45904</v>
      </c>
      <c r="C363" s="2" t="s">
        <v>33</v>
      </c>
      <c r="D363" s="4">
        <v>3203.03</v>
      </c>
      <c r="E363" s="1"/>
    </row>
    <row r="364" spans="1:5" x14ac:dyDescent="0.2">
      <c r="A364" s="2" t="s">
        <v>371</v>
      </c>
      <c r="B364" s="3">
        <v>45904</v>
      </c>
      <c r="C364" s="2" t="s">
        <v>33</v>
      </c>
      <c r="D364" s="4">
        <v>5549</v>
      </c>
      <c r="E364" s="1"/>
    </row>
    <row r="365" spans="1:5" x14ac:dyDescent="0.2">
      <c r="A365" s="2" t="s">
        <v>371</v>
      </c>
      <c r="B365" s="3">
        <v>45925</v>
      </c>
      <c r="C365" s="2" t="s">
        <v>33</v>
      </c>
      <c r="D365" s="4">
        <v>5634.56</v>
      </c>
      <c r="E365" s="1"/>
    </row>
    <row r="366" spans="1:5" x14ac:dyDescent="0.2">
      <c r="A366" s="2" t="s">
        <v>372</v>
      </c>
      <c r="B366" s="3">
        <v>45904</v>
      </c>
      <c r="C366" s="2" t="s">
        <v>33</v>
      </c>
      <c r="D366" s="4">
        <v>3090.82</v>
      </c>
      <c r="E366" s="1"/>
    </row>
    <row r="367" spans="1:5" x14ac:dyDescent="0.2">
      <c r="A367" s="2" t="s">
        <v>372</v>
      </c>
      <c r="B367" s="3">
        <v>45903</v>
      </c>
      <c r="C367" s="2" t="s">
        <v>33</v>
      </c>
      <c r="D367" s="4">
        <v>3423</v>
      </c>
      <c r="E367" s="1"/>
    </row>
    <row r="368" spans="1:5" x14ac:dyDescent="0.2">
      <c r="A368" s="2" t="s">
        <v>372</v>
      </c>
      <c r="B368" s="3">
        <v>45929</v>
      </c>
      <c r="C368" s="2" t="s">
        <v>33</v>
      </c>
      <c r="D368" s="4">
        <v>3423</v>
      </c>
      <c r="E368" s="1"/>
    </row>
    <row r="369" spans="1:5" x14ac:dyDescent="0.2">
      <c r="A369" s="2" t="s">
        <v>109</v>
      </c>
      <c r="B369" s="3">
        <v>45919</v>
      </c>
      <c r="C369" t="s">
        <v>713</v>
      </c>
      <c r="D369" s="4">
        <v>11201.12</v>
      </c>
      <c r="E369" s="1"/>
    </row>
    <row r="370" spans="1:5" x14ac:dyDescent="0.2">
      <c r="A370" s="2" t="s">
        <v>279</v>
      </c>
      <c r="B370" s="3">
        <v>45911</v>
      </c>
      <c r="C370" s="2" t="s">
        <v>197</v>
      </c>
      <c r="D370" s="4">
        <v>50771.199999999997</v>
      </c>
      <c r="E370" s="1"/>
    </row>
    <row r="371" spans="1:5" x14ac:dyDescent="0.2">
      <c r="A371" s="2" t="s">
        <v>411</v>
      </c>
      <c r="B371" s="3">
        <v>45911</v>
      </c>
      <c r="C371" s="2" t="s">
        <v>138</v>
      </c>
      <c r="D371" s="4">
        <v>50000</v>
      </c>
      <c r="E371" s="1"/>
    </row>
    <row r="372" spans="1:5" x14ac:dyDescent="0.2">
      <c r="A372" s="2" t="s">
        <v>697</v>
      </c>
      <c r="B372" s="3">
        <v>45925</v>
      </c>
      <c r="C372" s="2" t="s">
        <v>17</v>
      </c>
      <c r="D372" s="4">
        <v>1200</v>
      </c>
      <c r="E372" s="1"/>
    </row>
    <row r="373" spans="1:5" x14ac:dyDescent="0.2">
      <c r="A373" s="2" t="s">
        <v>698</v>
      </c>
      <c r="B373" s="3">
        <v>45925</v>
      </c>
      <c r="C373" s="2" t="s">
        <v>17</v>
      </c>
      <c r="D373" s="4">
        <v>1200</v>
      </c>
      <c r="E373" s="1"/>
    </row>
    <row r="374" spans="1:5" x14ac:dyDescent="0.2">
      <c r="A374" s="2" t="s">
        <v>223</v>
      </c>
      <c r="B374" s="3">
        <v>45911</v>
      </c>
      <c r="C374" s="2" t="s">
        <v>48</v>
      </c>
      <c r="D374" s="4">
        <v>29000</v>
      </c>
      <c r="E374" s="1"/>
    </row>
    <row r="375" spans="1:5" x14ac:dyDescent="0.2">
      <c r="A375" s="2" t="s">
        <v>224</v>
      </c>
      <c r="B375" s="3">
        <v>45911</v>
      </c>
      <c r="C375" s="2" t="s">
        <v>48</v>
      </c>
      <c r="D375" s="4">
        <v>34800</v>
      </c>
      <c r="E375" s="1"/>
    </row>
    <row r="376" spans="1:5" x14ac:dyDescent="0.2">
      <c r="A376" s="2" t="s">
        <v>110</v>
      </c>
      <c r="B376" s="3">
        <v>45911</v>
      </c>
      <c r="C376" s="2" t="s">
        <v>48</v>
      </c>
      <c r="D376" s="4">
        <v>104400</v>
      </c>
      <c r="E376" s="1"/>
    </row>
    <row r="377" spans="1:5" x14ac:dyDescent="0.2">
      <c r="A377" s="2" t="s">
        <v>308</v>
      </c>
      <c r="B377" s="3">
        <v>45911</v>
      </c>
      <c r="C377" s="2" t="s">
        <v>48</v>
      </c>
      <c r="D377" s="4">
        <v>174000</v>
      </c>
      <c r="E377" s="1"/>
    </row>
    <row r="378" spans="1:5" x14ac:dyDescent="0.2">
      <c r="A378" s="2" t="s">
        <v>177</v>
      </c>
      <c r="B378" s="3">
        <v>45904</v>
      </c>
      <c r="C378" s="2" t="s">
        <v>71</v>
      </c>
      <c r="D378" s="4">
        <v>13766.12</v>
      </c>
      <c r="E378" s="1"/>
    </row>
    <row r="379" spans="1:5" x14ac:dyDescent="0.2">
      <c r="A379" s="2" t="s">
        <v>374</v>
      </c>
      <c r="B379" s="3">
        <v>45904</v>
      </c>
      <c r="C379" s="2" t="s">
        <v>13</v>
      </c>
      <c r="D379" s="4">
        <v>92892.800000000003</v>
      </c>
      <c r="E379" s="1"/>
    </row>
    <row r="380" spans="1:5" x14ac:dyDescent="0.2">
      <c r="A380" s="2" t="s">
        <v>374</v>
      </c>
      <c r="B380" s="3">
        <v>45911</v>
      </c>
      <c r="C380" t="s">
        <v>791</v>
      </c>
      <c r="D380" s="4">
        <v>102407.12</v>
      </c>
      <c r="E380" s="1"/>
    </row>
    <row r="381" spans="1:5" x14ac:dyDescent="0.2">
      <c r="A381" s="2" t="s">
        <v>699</v>
      </c>
      <c r="B381" s="3">
        <v>45925</v>
      </c>
      <c r="C381" s="2" t="s">
        <v>17</v>
      </c>
      <c r="D381" s="4">
        <v>1200</v>
      </c>
      <c r="E381" s="1"/>
    </row>
    <row r="382" spans="1:5" x14ac:dyDescent="0.2">
      <c r="A382" s="2" t="s">
        <v>665</v>
      </c>
      <c r="B382" s="3">
        <v>45910</v>
      </c>
      <c r="C382" t="s">
        <v>784</v>
      </c>
      <c r="D382" s="4">
        <v>4000</v>
      </c>
      <c r="E382" s="1"/>
    </row>
    <row r="383" spans="1:5" x14ac:dyDescent="0.2">
      <c r="A383" s="2" t="s">
        <v>413</v>
      </c>
      <c r="B383" s="3">
        <v>45911</v>
      </c>
      <c r="C383" s="2" t="s">
        <v>138</v>
      </c>
      <c r="D383" s="4">
        <v>10416.629999999999</v>
      </c>
      <c r="E383" s="1"/>
    </row>
    <row r="384" spans="1:5" x14ac:dyDescent="0.2">
      <c r="A384" s="2" t="s">
        <v>225</v>
      </c>
      <c r="B384" s="3">
        <v>45904</v>
      </c>
      <c r="C384" s="2" t="s">
        <v>48</v>
      </c>
      <c r="D384" s="4">
        <v>17400</v>
      </c>
      <c r="E384" s="1"/>
    </row>
    <row r="385" spans="1:5" x14ac:dyDescent="0.2">
      <c r="A385" s="2" t="s">
        <v>225</v>
      </c>
      <c r="B385" s="3">
        <v>45911</v>
      </c>
      <c r="C385" s="2" t="s">
        <v>48</v>
      </c>
      <c r="D385" s="4">
        <v>17400</v>
      </c>
      <c r="E385" s="1"/>
    </row>
    <row r="386" spans="1:5" x14ac:dyDescent="0.2">
      <c r="A386" s="2" t="s">
        <v>167</v>
      </c>
      <c r="B386" s="3">
        <v>45911</v>
      </c>
      <c r="C386" s="2" t="s">
        <v>792</v>
      </c>
      <c r="D386" s="4">
        <v>10000</v>
      </c>
      <c r="E386" s="1"/>
    </row>
    <row r="387" spans="1:5" x14ac:dyDescent="0.2">
      <c r="A387" s="2" t="s">
        <v>384</v>
      </c>
      <c r="B387" s="3">
        <v>45904</v>
      </c>
      <c r="C387" s="2" t="s">
        <v>15</v>
      </c>
      <c r="D387" s="4">
        <v>9536.64</v>
      </c>
      <c r="E387" s="1"/>
    </row>
    <row r="388" spans="1:5" x14ac:dyDescent="0.2">
      <c r="A388" s="2" t="s">
        <v>226</v>
      </c>
      <c r="B388" s="3">
        <v>45911</v>
      </c>
      <c r="C388" t="s">
        <v>179</v>
      </c>
      <c r="D388" s="4">
        <v>2375.13</v>
      </c>
      <c r="E388" s="1"/>
    </row>
    <row r="389" spans="1:5" x14ac:dyDescent="0.2">
      <c r="A389" s="2" t="s">
        <v>226</v>
      </c>
      <c r="B389" s="3">
        <v>45901</v>
      </c>
      <c r="C389" t="s">
        <v>179</v>
      </c>
      <c r="D389" s="4">
        <v>2500</v>
      </c>
      <c r="E389" s="1"/>
    </row>
    <row r="390" spans="1:5" x14ac:dyDescent="0.2">
      <c r="A390" s="2" t="s">
        <v>375</v>
      </c>
      <c r="B390" s="3">
        <v>45904</v>
      </c>
      <c r="C390" t="s">
        <v>713</v>
      </c>
      <c r="D390" s="4">
        <v>24598.959999999999</v>
      </c>
      <c r="E390" s="1"/>
    </row>
    <row r="391" spans="1:5" x14ac:dyDescent="0.2">
      <c r="A391" s="2" t="s">
        <v>156</v>
      </c>
      <c r="B391" s="3">
        <v>45904</v>
      </c>
      <c r="C391" s="2" t="s">
        <v>782</v>
      </c>
      <c r="D391" s="4">
        <v>10000</v>
      </c>
      <c r="E391" s="1"/>
    </row>
    <row r="392" spans="1:5" x14ac:dyDescent="0.2">
      <c r="A392" s="2" t="s">
        <v>185</v>
      </c>
      <c r="B392" s="3">
        <v>45901</v>
      </c>
      <c r="C392" t="s">
        <v>179</v>
      </c>
      <c r="D392" s="4">
        <v>8000</v>
      </c>
      <c r="E392" s="1"/>
    </row>
    <row r="393" spans="1:5" x14ac:dyDescent="0.2">
      <c r="A393" s="2" t="s">
        <v>185</v>
      </c>
      <c r="B393" s="3">
        <v>45911</v>
      </c>
      <c r="C393" t="s">
        <v>179</v>
      </c>
      <c r="D393" s="4">
        <v>8000</v>
      </c>
      <c r="E393" s="1"/>
    </row>
    <row r="394" spans="1:5" x14ac:dyDescent="0.2">
      <c r="A394" s="2" t="s">
        <v>185</v>
      </c>
      <c r="B394" s="3">
        <v>45903</v>
      </c>
      <c r="C394" s="2" t="s">
        <v>775</v>
      </c>
      <c r="D394" s="4">
        <v>55000</v>
      </c>
      <c r="E394" s="1"/>
    </row>
    <row r="395" spans="1:5" x14ac:dyDescent="0.2">
      <c r="A395" s="2" t="s">
        <v>574</v>
      </c>
      <c r="B395" s="3">
        <v>45919</v>
      </c>
      <c r="C395" s="2" t="s">
        <v>347</v>
      </c>
      <c r="D395" s="4">
        <v>79888.58</v>
      </c>
      <c r="E395" s="1"/>
    </row>
    <row r="396" spans="1:5" x14ac:dyDescent="0.2">
      <c r="A396" s="2" t="s">
        <v>280</v>
      </c>
      <c r="B396" s="3">
        <v>45911</v>
      </c>
      <c r="C396" s="2" t="s">
        <v>197</v>
      </c>
      <c r="D396" s="4">
        <v>12505.2</v>
      </c>
      <c r="E396" s="1"/>
    </row>
    <row r="397" spans="1:5" x14ac:dyDescent="0.2">
      <c r="A397" s="2" t="s">
        <v>552</v>
      </c>
      <c r="B397" s="3">
        <v>45925</v>
      </c>
      <c r="C397" s="2" t="s">
        <v>17</v>
      </c>
      <c r="D397" s="4">
        <v>1200</v>
      </c>
      <c r="E397" s="1"/>
    </row>
    <row r="398" spans="1:5" x14ac:dyDescent="0.2">
      <c r="A398" s="2" t="s">
        <v>382</v>
      </c>
      <c r="B398" s="3">
        <v>45925</v>
      </c>
      <c r="C398" s="2" t="s">
        <v>801</v>
      </c>
      <c r="D398" s="4">
        <v>49585.32</v>
      </c>
      <c r="E398" s="1"/>
    </row>
    <row r="399" spans="1:5" x14ac:dyDescent="0.2">
      <c r="A399" s="2" t="s">
        <v>228</v>
      </c>
      <c r="B399" s="3">
        <v>45911</v>
      </c>
      <c r="C399" s="2" t="s">
        <v>48</v>
      </c>
      <c r="D399" s="4">
        <v>17400</v>
      </c>
      <c r="E399" s="1"/>
    </row>
    <row r="400" spans="1:5" x14ac:dyDescent="0.2">
      <c r="A400" s="2" t="s">
        <v>700</v>
      </c>
      <c r="B400" s="3">
        <v>45925</v>
      </c>
      <c r="C400" s="2" t="s">
        <v>17</v>
      </c>
      <c r="D400" s="4">
        <v>1200</v>
      </c>
      <c r="E400" s="1"/>
    </row>
    <row r="401" spans="1:5" x14ac:dyDescent="0.2">
      <c r="A401" s="2" t="s">
        <v>701</v>
      </c>
      <c r="B401" s="3">
        <v>45925</v>
      </c>
      <c r="C401" s="2" t="s">
        <v>17</v>
      </c>
      <c r="D401" s="4">
        <v>1200</v>
      </c>
      <c r="E401" s="1"/>
    </row>
    <row r="402" spans="1:5" x14ac:dyDescent="0.2">
      <c r="A402" s="2" t="s">
        <v>117</v>
      </c>
      <c r="B402" s="3">
        <v>45925</v>
      </c>
      <c r="C402" s="2" t="s">
        <v>17</v>
      </c>
      <c r="D402" s="4">
        <v>1200</v>
      </c>
      <c r="E402" s="1"/>
    </row>
    <row r="403" spans="1:5" x14ac:dyDescent="0.2">
      <c r="A403" s="2" t="s">
        <v>119</v>
      </c>
      <c r="B403" s="3">
        <v>45904</v>
      </c>
      <c r="C403" s="2" t="s">
        <v>13</v>
      </c>
      <c r="D403" s="4">
        <v>11321.6</v>
      </c>
      <c r="E403" s="1"/>
    </row>
    <row r="404" spans="1:5" x14ac:dyDescent="0.2">
      <c r="A404" s="2" t="s">
        <v>120</v>
      </c>
      <c r="B404" s="3">
        <v>45911</v>
      </c>
      <c r="C404" s="2" t="s">
        <v>42</v>
      </c>
      <c r="D404" s="4">
        <v>79634</v>
      </c>
      <c r="E404" s="1"/>
    </row>
    <row r="405" spans="1:5" x14ac:dyDescent="0.2">
      <c r="A405" s="2" t="s">
        <v>120</v>
      </c>
      <c r="B405" s="3">
        <v>45911</v>
      </c>
      <c r="C405" s="2" t="s">
        <v>42</v>
      </c>
      <c r="D405" s="4">
        <v>79634</v>
      </c>
      <c r="E405" s="1"/>
    </row>
    <row r="406" spans="1:5" x14ac:dyDescent="0.2">
      <c r="A406" s="2" t="s">
        <v>120</v>
      </c>
      <c r="B406" s="3">
        <v>45911</v>
      </c>
      <c r="C406" s="2" t="s">
        <v>42</v>
      </c>
      <c r="D406" s="4">
        <v>79634</v>
      </c>
      <c r="E406" s="1"/>
    </row>
    <row r="407" spans="1:5" x14ac:dyDescent="0.2">
      <c r="A407" s="2" t="s">
        <v>672</v>
      </c>
      <c r="B407" s="3">
        <v>45911</v>
      </c>
      <c r="C407" s="2" t="s">
        <v>77</v>
      </c>
      <c r="D407" s="4">
        <v>6264</v>
      </c>
      <c r="E407" s="1"/>
    </row>
    <row r="408" spans="1:5" x14ac:dyDescent="0.2">
      <c r="A408" s="2" t="s">
        <v>255</v>
      </c>
      <c r="B408" s="3">
        <v>45904</v>
      </c>
      <c r="C408" s="2" t="s">
        <v>1</v>
      </c>
      <c r="D408" s="4">
        <v>2690.89</v>
      </c>
      <c r="E408" s="1"/>
    </row>
    <row r="409" spans="1:5" x14ac:dyDescent="0.2">
      <c r="A409" s="2" t="s">
        <v>230</v>
      </c>
      <c r="B409" s="3">
        <v>45925</v>
      </c>
      <c r="C409" s="2" t="s">
        <v>33</v>
      </c>
      <c r="D409" s="4">
        <v>5800</v>
      </c>
      <c r="E409" s="1"/>
    </row>
    <row r="410" spans="1:5" x14ac:dyDescent="0.2">
      <c r="A410" s="2" t="s">
        <v>230</v>
      </c>
      <c r="B410" s="3">
        <v>45904</v>
      </c>
      <c r="C410" s="2" t="s">
        <v>33</v>
      </c>
      <c r="D410" s="4">
        <v>15024</v>
      </c>
      <c r="E410" s="1"/>
    </row>
    <row r="411" spans="1:5" x14ac:dyDescent="0.2">
      <c r="A411" s="2" t="s">
        <v>230</v>
      </c>
      <c r="B411" s="3">
        <v>45903</v>
      </c>
      <c r="C411" s="2" t="s">
        <v>33</v>
      </c>
      <c r="D411" s="4">
        <v>20880</v>
      </c>
      <c r="E411" s="1"/>
    </row>
    <row r="412" spans="1:5" x14ac:dyDescent="0.2">
      <c r="A412" s="2" t="s">
        <v>230</v>
      </c>
      <c r="B412" s="3">
        <v>45903</v>
      </c>
      <c r="C412" s="2" t="s">
        <v>33</v>
      </c>
      <c r="D412" s="4">
        <v>24360</v>
      </c>
      <c r="E412" s="1"/>
    </row>
    <row r="413" spans="1:5" x14ac:dyDescent="0.2">
      <c r="A413" s="2" t="s">
        <v>230</v>
      </c>
      <c r="B413" s="3">
        <v>45904</v>
      </c>
      <c r="C413" s="2" t="s">
        <v>33</v>
      </c>
      <c r="D413" s="4">
        <v>29464</v>
      </c>
      <c r="E413" s="1"/>
    </row>
    <row r="414" spans="1:5" x14ac:dyDescent="0.2">
      <c r="A414" s="2" t="s">
        <v>230</v>
      </c>
      <c r="B414" s="3">
        <v>45911</v>
      </c>
      <c r="C414" s="2" t="s">
        <v>33</v>
      </c>
      <c r="D414" s="4">
        <v>37468</v>
      </c>
      <c r="E414" s="1"/>
    </row>
    <row r="415" spans="1:5" x14ac:dyDescent="0.2">
      <c r="A415" s="2" t="s">
        <v>230</v>
      </c>
      <c r="B415" s="3">
        <v>45919</v>
      </c>
      <c r="C415" s="2" t="s">
        <v>33</v>
      </c>
      <c r="D415" s="4">
        <v>39556</v>
      </c>
      <c r="E415" s="1"/>
    </row>
    <row r="416" spans="1:5" x14ac:dyDescent="0.2">
      <c r="A416" s="2" t="s">
        <v>230</v>
      </c>
      <c r="B416" s="3">
        <v>45919</v>
      </c>
      <c r="C416" s="2" t="s">
        <v>33</v>
      </c>
      <c r="D416" s="4">
        <v>75400</v>
      </c>
      <c r="E416" s="1"/>
    </row>
    <row r="417" spans="1:5" x14ac:dyDescent="0.2">
      <c r="A417" s="2" t="s">
        <v>702</v>
      </c>
      <c r="B417" s="3">
        <v>45925</v>
      </c>
      <c r="C417" s="2" t="s">
        <v>17</v>
      </c>
      <c r="D417" s="4">
        <v>684</v>
      </c>
      <c r="E417" s="1"/>
    </row>
    <row r="418" spans="1:5" x14ac:dyDescent="0.2">
      <c r="A418" s="2" t="s">
        <v>122</v>
      </c>
      <c r="B418" s="3">
        <v>45904</v>
      </c>
      <c r="C418" s="2" t="s">
        <v>33</v>
      </c>
      <c r="D418" s="4">
        <v>2900</v>
      </c>
      <c r="E418" s="1"/>
    </row>
    <row r="419" spans="1:5" x14ac:dyDescent="0.2">
      <c r="A419" s="2" t="s">
        <v>122</v>
      </c>
      <c r="B419" s="3">
        <v>45925</v>
      </c>
      <c r="C419" s="2" t="s">
        <v>33</v>
      </c>
      <c r="D419" s="4">
        <v>5208.3999999999996</v>
      </c>
      <c r="E419" s="1"/>
    </row>
    <row r="420" spans="1:5" x14ac:dyDescent="0.2">
      <c r="A420" s="2" t="s">
        <v>122</v>
      </c>
      <c r="B420" s="3">
        <v>45911</v>
      </c>
      <c r="C420" s="2" t="s">
        <v>33</v>
      </c>
      <c r="D420" s="4">
        <v>30443.040000000001</v>
      </c>
      <c r="E420" s="1"/>
    </row>
    <row r="421" spans="1:5" x14ac:dyDescent="0.2">
      <c r="A421" s="2" t="s">
        <v>416</v>
      </c>
      <c r="B421" s="3">
        <v>45925</v>
      </c>
      <c r="C421" t="s">
        <v>33</v>
      </c>
      <c r="D421" s="4">
        <v>30972</v>
      </c>
      <c r="E421" s="1"/>
    </row>
    <row r="422" spans="1:5" x14ac:dyDescent="0.2">
      <c r="A422" s="2" t="s">
        <v>257</v>
      </c>
      <c r="B422" s="3">
        <v>45911</v>
      </c>
      <c r="C422" s="2" t="s">
        <v>258</v>
      </c>
      <c r="D422" s="4">
        <v>944551</v>
      </c>
      <c r="E422" s="1"/>
    </row>
    <row r="423" spans="1:5" x14ac:dyDescent="0.2">
      <c r="A423" s="2" t="s">
        <v>645</v>
      </c>
      <c r="B423" s="3">
        <v>45919</v>
      </c>
      <c r="C423" t="s">
        <v>713</v>
      </c>
      <c r="D423" s="4">
        <v>1589.2</v>
      </c>
      <c r="E423" s="1"/>
    </row>
    <row r="424" spans="1:5" x14ac:dyDescent="0.2">
      <c r="A424" s="2" t="s">
        <v>344</v>
      </c>
      <c r="B424" s="3">
        <v>45930</v>
      </c>
      <c r="C424" s="2" t="s">
        <v>342</v>
      </c>
      <c r="D424" s="4">
        <v>310591.03000000003</v>
      </c>
      <c r="E424" s="1"/>
    </row>
    <row r="425" spans="1:5" x14ac:dyDescent="0.2">
      <c r="A425" s="2" t="s">
        <v>484</v>
      </c>
      <c r="B425" s="3">
        <v>45930</v>
      </c>
      <c r="C425" t="s">
        <v>179</v>
      </c>
      <c r="D425" s="4">
        <v>2657.88</v>
      </c>
      <c r="E425" s="1"/>
    </row>
    <row r="426" spans="1:5" x14ac:dyDescent="0.2">
      <c r="A426" s="2" t="s">
        <v>232</v>
      </c>
      <c r="B426" s="3">
        <v>45925</v>
      </c>
      <c r="C426" s="2" t="s">
        <v>17</v>
      </c>
      <c r="D426" s="4">
        <v>16500</v>
      </c>
      <c r="E426" s="1"/>
    </row>
    <row r="427" spans="1:5" x14ac:dyDescent="0.2">
      <c r="A427" s="2" t="s">
        <v>232</v>
      </c>
      <c r="B427" s="3">
        <v>45925</v>
      </c>
      <c r="C427" s="2" t="s">
        <v>17</v>
      </c>
      <c r="D427" s="4">
        <v>28000</v>
      </c>
      <c r="E427" s="1"/>
    </row>
    <row r="428" spans="1:5" x14ac:dyDescent="0.2">
      <c r="A428" s="2" t="s">
        <v>157</v>
      </c>
      <c r="B428" s="3">
        <v>45905</v>
      </c>
      <c r="C428" s="2" t="s">
        <v>158</v>
      </c>
      <c r="D428" s="4">
        <v>110000</v>
      </c>
      <c r="E428" s="1"/>
    </row>
    <row r="429" spans="1:5" x14ac:dyDescent="0.2">
      <c r="A429" s="2" t="s">
        <v>157</v>
      </c>
      <c r="B429" s="3">
        <v>45912</v>
      </c>
      <c r="C429" s="2" t="s">
        <v>158</v>
      </c>
      <c r="D429" s="4">
        <v>110000</v>
      </c>
      <c r="E429" s="1"/>
    </row>
    <row r="430" spans="1:5" x14ac:dyDescent="0.2">
      <c r="A430" s="2" t="s">
        <v>157</v>
      </c>
      <c r="B430" s="3">
        <v>45919</v>
      </c>
      <c r="C430" s="2" t="s">
        <v>158</v>
      </c>
      <c r="D430" s="4">
        <v>110000</v>
      </c>
      <c r="E430" s="1"/>
    </row>
    <row r="431" spans="1:5" x14ac:dyDescent="0.2">
      <c r="A431" s="2" t="s">
        <v>157</v>
      </c>
      <c r="B431" s="3">
        <v>45926</v>
      </c>
      <c r="C431" s="2" t="s">
        <v>158</v>
      </c>
      <c r="D431" s="4">
        <v>110000</v>
      </c>
      <c r="E431" s="1"/>
    </row>
    <row r="432" spans="1:5" x14ac:dyDescent="0.2">
      <c r="A432" s="2" t="s">
        <v>159</v>
      </c>
      <c r="B432" s="3">
        <v>45905</v>
      </c>
      <c r="C432" t="s">
        <v>158</v>
      </c>
      <c r="D432" s="4">
        <v>121455</v>
      </c>
      <c r="E432" s="1"/>
    </row>
    <row r="433" spans="1:5" x14ac:dyDescent="0.2">
      <c r="A433" s="2" t="s">
        <v>159</v>
      </c>
      <c r="B433" s="3">
        <v>45912</v>
      </c>
      <c r="C433" t="s">
        <v>158</v>
      </c>
      <c r="D433" s="4">
        <v>121455</v>
      </c>
      <c r="E433" s="1"/>
    </row>
    <row r="434" spans="1:5" x14ac:dyDescent="0.2">
      <c r="A434" s="2" t="s">
        <v>159</v>
      </c>
      <c r="B434" s="3">
        <v>45926</v>
      </c>
      <c r="C434" t="s">
        <v>158</v>
      </c>
      <c r="D434" s="4">
        <v>121455</v>
      </c>
      <c r="E434" s="1"/>
    </row>
    <row r="435" spans="1:5" x14ac:dyDescent="0.2">
      <c r="A435" s="2" t="s">
        <v>159</v>
      </c>
      <c r="B435" s="3">
        <v>45919</v>
      </c>
      <c r="C435" s="2" t="s">
        <v>158</v>
      </c>
      <c r="D435" s="4">
        <v>171397</v>
      </c>
      <c r="E435" s="1"/>
    </row>
    <row r="436" spans="1:5" x14ac:dyDescent="0.2">
      <c r="A436" s="2" t="s">
        <v>159</v>
      </c>
      <c r="B436" s="3">
        <v>45919</v>
      </c>
      <c r="C436" t="s">
        <v>158</v>
      </c>
      <c r="D436" s="4">
        <v>242910</v>
      </c>
      <c r="E436" s="1"/>
    </row>
    <row r="437" spans="1:5" x14ac:dyDescent="0.2">
      <c r="A437" s="2" t="s">
        <v>159</v>
      </c>
      <c r="B437" s="3">
        <v>45905</v>
      </c>
      <c r="C437" s="2" t="s">
        <v>158</v>
      </c>
      <c r="D437" s="4">
        <v>309107.19</v>
      </c>
      <c r="E437" s="1"/>
    </row>
    <row r="438" spans="1:5" x14ac:dyDescent="0.2">
      <c r="A438" s="2" t="s">
        <v>159</v>
      </c>
      <c r="B438" s="3">
        <v>45926</v>
      </c>
      <c r="C438" s="2" t="s">
        <v>158</v>
      </c>
      <c r="D438" s="4">
        <v>328722</v>
      </c>
      <c r="E438" s="1"/>
    </row>
    <row r="439" spans="1:5" x14ac:dyDescent="0.2">
      <c r="A439" s="2" t="s">
        <v>159</v>
      </c>
      <c r="B439" s="3">
        <v>45905</v>
      </c>
      <c r="C439" s="2" t="s">
        <v>158</v>
      </c>
      <c r="D439" s="4">
        <v>399641.52</v>
      </c>
      <c r="E439" s="1"/>
    </row>
    <row r="440" spans="1:5" x14ac:dyDescent="0.2">
      <c r="A440" s="2" t="s">
        <v>159</v>
      </c>
      <c r="B440" s="3">
        <v>45905</v>
      </c>
      <c r="C440" s="2" t="s">
        <v>158</v>
      </c>
      <c r="D440" s="4">
        <v>445614</v>
      </c>
      <c r="E440" s="1"/>
    </row>
    <row r="441" spans="1:5" x14ac:dyDescent="0.2">
      <c r="A441" s="2" t="s">
        <v>159</v>
      </c>
      <c r="B441" s="3">
        <v>45912</v>
      </c>
      <c r="C441" s="2" t="s">
        <v>158</v>
      </c>
      <c r="D441" s="4">
        <v>476992.38</v>
      </c>
      <c r="E441" s="1"/>
    </row>
    <row r="442" spans="1:5" x14ac:dyDescent="0.2">
      <c r="A442" s="2" t="s">
        <v>159</v>
      </c>
      <c r="B442" s="3">
        <v>45919</v>
      </c>
      <c r="C442" s="2" t="s">
        <v>158</v>
      </c>
      <c r="D442" s="4">
        <v>516163.41</v>
      </c>
      <c r="E442" s="1"/>
    </row>
    <row r="443" spans="1:5" x14ac:dyDescent="0.2">
      <c r="A443" s="2" t="s">
        <v>159</v>
      </c>
      <c r="B443" s="3">
        <v>45905</v>
      </c>
      <c r="C443" s="2" t="s">
        <v>158</v>
      </c>
      <c r="D443" s="4">
        <v>518881.03</v>
      </c>
      <c r="E443" s="1"/>
    </row>
    <row r="444" spans="1:5" x14ac:dyDescent="0.2">
      <c r="A444" s="2" t="s">
        <v>159</v>
      </c>
      <c r="B444" s="3">
        <v>45926</v>
      </c>
      <c r="C444" s="2" t="s">
        <v>158</v>
      </c>
      <c r="D444" s="4">
        <v>554913</v>
      </c>
      <c r="E444" s="1"/>
    </row>
    <row r="445" spans="1:5" x14ac:dyDescent="0.2">
      <c r="A445" s="2" t="s">
        <v>159</v>
      </c>
      <c r="B445" s="3">
        <v>45912</v>
      </c>
      <c r="C445" s="2" t="s">
        <v>158</v>
      </c>
      <c r="D445" s="4">
        <v>566344.27</v>
      </c>
      <c r="E445" s="1"/>
    </row>
    <row r="446" spans="1:5" x14ac:dyDescent="0.2">
      <c r="A446" s="2" t="s">
        <v>159</v>
      </c>
      <c r="B446" s="3">
        <v>45912</v>
      </c>
      <c r="C446" s="2" t="s">
        <v>158</v>
      </c>
      <c r="D446" s="4">
        <v>569282.96</v>
      </c>
      <c r="E446" s="1"/>
    </row>
    <row r="447" spans="1:5" x14ac:dyDescent="0.2">
      <c r="A447" s="2" t="s">
        <v>159</v>
      </c>
      <c r="B447" s="3">
        <v>45926</v>
      </c>
      <c r="C447" s="2" t="s">
        <v>158</v>
      </c>
      <c r="D447" s="4">
        <v>573634.11</v>
      </c>
      <c r="E447" s="1"/>
    </row>
    <row r="448" spans="1:5" x14ac:dyDescent="0.2">
      <c r="A448" s="2" t="s">
        <v>159</v>
      </c>
      <c r="B448" s="3">
        <v>45926</v>
      </c>
      <c r="C448" s="2" t="s">
        <v>158</v>
      </c>
      <c r="D448" s="4">
        <v>701505.77</v>
      </c>
      <c r="E448" s="1"/>
    </row>
    <row r="449" spans="1:5" x14ac:dyDescent="0.2">
      <c r="A449" s="2" t="s">
        <v>159</v>
      </c>
      <c r="B449" s="3">
        <v>45919</v>
      </c>
      <c r="C449" t="s">
        <v>158</v>
      </c>
      <c r="D449" s="4">
        <v>895997.04</v>
      </c>
      <c r="E449" s="1"/>
    </row>
    <row r="450" spans="1:5" x14ac:dyDescent="0.2">
      <c r="A450" s="2" t="s">
        <v>159</v>
      </c>
      <c r="B450" s="3">
        <v>45905</v>
      </c>
      <c r="C450" s="2" t="s">
        <v>158</v>
      </c>
      <c r="D450" s="4">
        <v>1477497.87</v>
      </c>
      <c r="E450" s="1"/>
    </row>
    <row r="451" spans="1:5" x14ac:dyDescent="0.2">
      <c r="A451" s="2" t="s">
        <v>159</v>
      </c>
      <c r="B451" s="3">
        <v>45930</v>
      </c>
      <c r="C451" s="2" t="s">
        <v>158</v>
      </c>
      <c r="D451" s="4">
        <v>1477584.05</v>
      </c>
      <c r="E451" s="1"/>
    </row>
    <row r="452" spans="1:5" x14ac:dyDescent="0.2">
      <c r="A452" s="2" t="s">
        <v>159</v>
      </c>
      <c r="B452" s="3">
        <v>45919</v>
      </c>
      <c r="C452" s="2" t="s">
        <v>158</v>
      </c>
      <c r="D452" s="4">
        <v>1483886.46</v>
      </c>
      <c r="E452" s="1"/>
    </row>
    <row r="453" spans="1:5" x14ac:dyDescent="0.2">
      <c r="A453" s="2" t="s">
        <v>159</v>
      </c>
      <c r="B453" s="3">
        <v>45912</v>
      </c>
      <c r="C453" s="2" t="s">
        <v>158</v>
      </c>
      <c r="D453" s="4">
        <v>1485263.88</v>
      </c>
      <c r="E453" s="1"/>
    </row>
    <row r="454" spans="1:5" x14ac:dyDescent="0.2">
      <c r="A454" s="2" t="s">
        <v>417</v>
      </c>
      <c r="B454" s="3">
        <v>45925</v>
      </c>
      <c r="C454" s="2" t="s">
        <v>138</v>
      </c>
      <c r="D454" s="4">
        <v>12500</v>
      </c>
      <c r="E454" s="1"/>
    </row>
    <row r="455" spans="1:5" x14ac:dyDescent="0.2">
      <c r="A455" s="2" t="s">
        <v>233</v>
      </c>
      <c r="B455" s="3">
        <v>45911</v>
      </c>
      <c r="C455" s="2" t="s">
        <v>48</v>
      </c>
      <c r="D455" s="4">
        <v>17400</v>
      </c>
      <c r="E455" s="1"/>
    </row>
    <row r="456" spans="1:5" x14ac:dyDescent="0.2">
      <c r="A456" s="2" t="s">
        <v>123</v>
      </c>
      <c r="B456" s="3">
        <v>45904</v>
      </c>
      <c r="C456" s="2" t="s">
        <v>17</v>
      </c>
      <c r="D456" s="4">
        <v>40000</v>
      </c>
      <c r="E456" s="1"/>
    </row>
    <row r="457" spans="1:5" x14ac:dyDescent="0.2">
      <c r="A457" s="2" t="s">
        <v>123</v>
      </c>
      <c r="B457" s="3">
        <v>45926</v>
      </c>
      <c r="C457" s="2" t="s">
        <v>17</v>
      </c>
      <c r="D457" s="4">
        <v>80050</v>
      </c>
      <c r="E457" s="1"/>
    </row>
    <row r="458" spans="1:5" x14ac:dyDescent="0.2">
      <c r="A458" s="2" t="s">
        <v>249</v>
      </c>
      <c r="B458" s="3">
        <v>45911</v>
      </c>
      <c r="C458" s="2" t="s">
        <v>250</v>
      </c>
      <c r="D458" s="4">
        <v>200000</v>
      </c>
      <c r="E458" s="1"/>
    </row>
    <row r="459" spans="1:5" x14ac:dyDescent="0.2">
      <c r="A459" s="2" t="s">
        <v>249</v>
      </c>
      <c r="B459" s="3">
        <v>45901</v>
      </c>
      <c r="C459" s="2" t="s">
        <v>250</v>
      </c>
      <c r="D459" s="4">
        <v>1291666.6599999999</v>
      </c>
      <c r="E459" s="1"/>
    </row>
    <row r="460" spans="1:5" x14ac:dyDescent="0.2">
      <c r="A460" s="2" t="s">
        <v>249</v>
      </c>
      <c r="B460" s="3">
        <v>45912</v>
      </c>
      <c r="C460" s="2" t="s">
        <v>250</v>
      </c>
      <c r="D460" s="4">
        <v>1291666.6599999999</v>
      </c>
      <c r="E460" s="1"/>
    </row>
    <row r="461" spans="1:5" x14ac:dyDescent="0.2">
      <c r="A461" s="2" t="s">
        <v>249</v>
      </c>
      <c r="B461" s="3">
        <v>45930</v>
      </c>
      <c r="C461" s="2" t="s">
        <v>250</v>
      </c>
      <c r="D461" s="4">
        <v>1291666.6599999999</v>
      </c>
      <c r="E461" s="1"/>
    </row>
    <row r="462" spans="1:5" x14ac:dyDescent="0.2">
      <c r="A462" s="2" t="s">
        <v>124</v>
      </c>
      <c r="B462" s="3">
        <v>45904</v>
      </c>
      <c r="C462" s="2" t="s">
        <v>33</v>
      </c>
      <c r="D462" s="4">
        <v>4200.0200000000004</v>
      </c>
      <c r="E462" s="1"/>
    </row>
    <row r="463" spans="1:5" x14ac:dyDescent="0.2">
      <c r="A463" s="2" t="s">
        <v>124</v>
      </c>
      <c r="B463" s="3">
        <v>45911</v>
      </c>
      <c r="C463" s="2" t="s">
        <v>125</v>
      </c>
      <c r="D463" s="4">
        <v>34463.99</v>
      </c>
      <c r="E463" s="1"/>
    </row>
    <row r="464" spans="1:5" x14ac:dyDescent="0.2">
      <c r="A464" s="2" t="s">
        <v>666</v>
      </c>
      <c r="B464" s="3">
        <v>45910</v>
      </c>
      <c r="C464" t="s">
        <v>784</v>
      </c>
      <c r="D464" s="4">
        <v>4000</v>
      </c>
      <c r="E464" s="1"/>
    </row>
    <row r="465" spans="1:5" x14ac:dyDescent="0.2">
      <c r="A465" s="2" t="s">
        <v>658</v>
      </c>
      <c r="B465" s="3">
        <v>45903</v>
      </c>
      <c r="C465" t="s">
        <v>776</v>
      </c>
      <c r="D465" s="4">
        <v>10000</v>
      </c>
      <c r="E465" s="1"/>
    </row>
    <row r="466" spans="1:5" x14ac:dyDescent="0.2">
      <c r="A466" s="2" t="s">
        <v>703</v>
      </c>
      <c r="B466" s="3">
        <v>45925</v>
      </c>
      <c r="C466" s="2" t="s">
        <v>17</v>
      </c>
      <c r="D466" s="4">
        <v>1200</v>
      </c>
      <c r="E466" s="1"/>
    </row>
    <row r="467" spans="1:5" x14ac:dyDescent="0.2">
      <c r="A467" s="2" t="s">
        <v>311</v>
      </c>
      <c r="B467" s="3">
        <v>45904</v>
      </c>
      <c r="C467" s="2" t="s">
        <v>13</v>
      </c>
      <c r="D467" s="4">
        <v>5000.03</v>
      </c>
      <c r="E467" s="1"/>
    </row>
    <row r="468" spans="1:5" x14ac:dyDescent="0.2">
      <c r="A468" s="2" t="s">
        <v>659</v>
      </c>
      <c r="B468" s="3">
        <v>45903</v>
      </c>
      <c r="C468" s="2" t="s">
        <v>147</v>
      </c>
      <c r="D468" s="4">
        <v>2735.59</v>
      </c>
      <c r="E468" s="1"/>
    </row>
    <row r="469" spans="1:5" x14ac:dyDescent="0.2">
      <c r="A469" s="2" t="s">
        <v>673</v>
      </c>
      <c r="B469" s="3">
        <v>45911</v>
      </c>
      <c r="C469" s="2" t="s">
        <v>22</v>
      </c>
      <c r="D469" s="4">
        <v>3400</v>
      </c>
      <c r="E469" s="1"/>
    </row>
    <row r="470" spans="1:5" x14ac:dyDescent="0.2">
      <c r="A470" s="2" t="s">
        <v>139</v>
      </c>
      <c r="B470" s="3">
        <v>45902</v>
      </c>
      <c r="C470" s="2" t="s">
        <v>71</v>
      </c>
      <c r="D470" s="4">
        <v>8567</v>
      </c>
      <c r="E470" s="1"/>
    </row>
    <row r="471" spans="1:5" x14ac:dyDescent="0.2">
      <c r="A471" s="2" t="s">
        <v>667</v>
      </c>
      <c r="B471" s="3">
        <v>45910</v>
      </c>
      <c r="C471" s="2" t="s">
        <v>784</v>
      </c>
      <c r="D471" s="4">
        <v>4000</v>
      </c>
      <c r="E471" s="1"/>
    </row>
    <row r="472" spans="1:5" x14ac:dyDescent="0.2">
      <c r="A472" s="2" t="s">
        <v>489</v>
      </c>
      <c r="B472" s="3">
        <v>45929</v>
      </c>
      <c r="C472" t="s">
        <v>806</v>
      </c>
      <c r="D472" s="4">
        <v>1500</v>
      </c>
      <c r="E472" s="1"/>
    </row>
    <row r="473" spans="1:5" x14ac:dyDescent="0.2">
      <c r="A473" s="2" t="s">
        <v>704</v>
      </c>
      <c r="B473" s="3">
        <v>45925</v>
      </c>
      <c r="C473" s="2" t="s">
        <v>802</v>
      </c>
      <c r="D473" s="4">
        <v>10672</v>
      </c>
      <c r="E473" s="1"/>
    </row>
    <row r="474" spans="1:5" x14ac:dyDescent="0.2">
      <c r="A474" s="2" t="s">
        <v>655</v>
      </c>
      <c r="B474" s="3">
        <v>45902</v>
      </c>
      <c r="C474" t="s">
        <v>135</v>
      </c>
      <c r="D474" s="4">
        <v>1500</v>
      </c>
      <c r="E474" s="1"/>
    </row>
    <row r="475" spans="1:5" x14ac:dyDescent="0.2">
      <c r="A475" s="2" t="s">
        <v>129</v>
      </c>
      <c r="B475" s="3">
        <v>45912</v>
      </c>
      <c r="C475" s="2" t="s">
        <v>92</v>
      </c>
      <c r="D475" s="4">
        <v>22980</v>
      </c>
      <c r="E475" s="1"/>
    </row>
    <row r="476" spans="1:5" x14ac:dyDescent="0.2">
      <c r="A476" s="2" t="s">
        <v>129</v>
      </c>
      <c r="B476" s="3">
        <v>45911</v>
      </c>
      <c r="C476" s="2" t="s">
        <v>92</v>
      </c>
      <c r="D476" s="4">
        <v>160859.98000000001</v>
      </c>
      <c r="E476" s="1"/>
    </row>
    <row r="477" spans="1:5" x14ac:dyDescent="0.2">
      <c r="A477" s="2" t="s">
        <v>656</v>
      </c>
      <c r="B477" s="3">
        <v>45902</v>
      </c>
      <c r="C477" t="s">
        <v>718</v>
      </c>
      <c r="D477" s="4">
        <v>5000</v>
      </c>
      <c r="E477" s="1"/>
    </row>
    <row r="478" spans="1:5" x14ac:dyDescent="0.2">
      <c r="A478" s="2" t="s">
        <v>130</v>
      </c>
      <c r="B478" s="3">
        <v>45919</v>
      </c>
      <c r="C478" s="2" t="s">
        <v>33</v>
      </c>
      <c r="D478" s="4">
        <v>16066</v>
      </c>
      <c r="E478" s="1"/>
    </row>
    <row r="479" spans="1:5" x14ac:dyDescent="0.2">
      <c r="A479" s="2" t="s">
        <v>235</v>
      </c>
      <c r="B479" s="3">
        <v>45925</v>
      </c>
      <c r="C479" s="2" t="s">
        <v>11</v>
      </c>
      <c r="D479" s="4">
        <v>1491.75</v>
      </c>
      <c r="E479" s="1"/>
    </row>
    <row r="480" spans="1:5" x14ac:dyDescent="0.2">
      <c r="A480" s="2" t="s">
        <v>235</v>
      </c>
      <c r="B480" s="3">
        <v>45904</v>
      </c>
      <c r="C480" s="2" t="s">
        <v>11</v>
      </c>
      <c r="D480" s="4">
        <v>1566.33</v>
      </c>
      <c r="E480" s="1"/>
    </row>
    <row r="481" spans="1:5" x14ac:dyDescent="0.2">
      <c r="A481" s="2" t="s">
        <v>705</v>
      </c>
      <c r="B481" s="3">
        <v>45925</v>
      </c>
      <c r="C481" s="2" t="s">
        <v>17</v>
      </c>
      <c r="D481" s="4">
        <v>1200</v>
      </c>
      <c r="E481" s="1"/>
    </row>
    <row r="482" spans="1:5" x14ac:dyDescent="0.2">
      <c r="A482" s="2" t="s">
        <v>706</v>
      </c>
      <c r="B482" s="3">
        <v>45925</v>
      </c>
      <c r="C482" s="2" t="s">
        <v>17</v>
      </c>
      <c r="D482" s="4">
        <v>1200</v>
      </c>
      <c r="E482" s="1"/>
    </row>
    <row r="483" spans="1:5" x14ac:dyDescent="0.2">
      <c r="A483" s="2" t="s">
        <v>236</v>
      </c>
      <c r="B483" s="3">
        <v>45911</v>
      </c>
      <c r="C483" s="2" t="s">
        <v>48</v>
      </c>
      <c r="D483" s="4">
        <v>34800</v>
      </c>
      <c r="E483" s="1"/>
    </row>
    <row r="484" spans="1:5" x14ac:dyDescent="0.2">
      <c r="A484" s="2" t="s">
        <v>663</v>
      </c>
      <c r="B484" s="3">
        <v>45904</v>
      </c>
      <c r="C484" s="2" t="s">
        <v>17</v>
      </c>
      <c r="D484" s="4">
        <v>684</v>
      </c>
      <c r="E484" s="1"/>
    </row>
    <row r="485" spans="1:5" x14ac:dyDescent="0.2">
      <c r="A485" s="2" t="s">
        <v>663</v>
      </c>
      <c r="B485" s="3">
        <v>45925</v>
      </c>
      <c r="C485" s="2" t="s">
        <v>17</v>
      </c>
      <c r="D485" s="4">
        <v>1697</v>
      </c>
      <c r="E485" s="1"/>
    </row>
    <row r="486" spans="1:5" x14ac:dyDescent="0.2">
      <c r="A486" s="2" t="s">
        <v>168</v>
      </c>
      <c r="B486" s="3">
        <v>45911</v>
      </c>
      <c r="C486" s="2" t="s">
        <v>793</v>
      </c>
      <c r="D486" s="4">
        <v>10000</v>
      </c>
      <c r="E486" s="1"/>
    </row>
    <row r="487" spans="1:5" x14ac:dyDescent="0.2">
      <c r="A487" s="2" t="s">
        <v>455</v>
      </c>
      <c r="B487" s="3">
        <v>45925</v>
      </c>
      <c r="C487" s="2" t="s">
        <v>11</v>
      </c>
      <c r="D487" s="4">
        <v>18564.64</v>
      </c>
      <c r="E487" s="1"/>
    </row>
    <row r="488" spans="1:5" x14ac:dyDescent="0.2">
      <c r="A488" s="2" t="s">
        <v>455</v>
      </c>
      <c r="B488" s="3">
        <v>45904</v>
      </c>
      <c r="C488" s="2" t="s">
        <v>11</v>
      </c>
      <c r="D488" s="4">
        <v>75655.429999999993</v>
      </c>
      <c r="E488" s="1"/>
    </row>
    <row r="489" spans="1:5" x14ac:dyDescent="0.2">
      <c r="A489" s="2" t="s">
        <v>186</v>
      </c>
      <c r="B489" s="3">
        <v>45925</v>
      </c>
      <c r="C489" t="s">
        <v>803</v>
      </c>
      <c r="D489" s="4">
        <v>6882.01</v>
      </c>
      <c r="E489" s="1"/>
    </row>
    <row r="490" spans="1:5" x14ac:dyDescent="0.2">
      <c r="A490" s="2" t="s">
        <v>186</v>
      </c>
      <c r="B490" s="3">
        <v>45924</v>
      </c>
      <c r="C490" t="s">
        <v>179</v>
      </c>
      <c r="D490" s="4">
        <v>8000</v>
      </c>
      <c r="E490" s="1"/>
    </row>
    <row r="491" spans="1:5" x14ac:dyDescent="0.2">
      <c r="A491" s="2" t="s">
        <v>186</v>
      </c>
      <c r="B491" s="3">
        <v>45901</v>
      </c>
      <c r="C491" t="s">
        <v>772</v>
      </c>
      <c r="D491" s="4">
        <v>55000</v>
      </c>
      <c r="E491" s="1"/>
    </row>
    <row r="492" spans="1:5" x14ac:dyDescent="0.2">
      <c r="A492" s="2" t="s">
        <v>132</v>
      </c>
      <c r="B492" s="3">
        <v>45919</v>
      </c>
      <c r="C492" s="2" t="s">
        <v>33</v>
      </c>
      <c r="D492" s="4">
        <v>4406.3999999999996</v>
      </c>
      <c r="E492" s="1"/>
    </row>
    <row r="493" spans="1:5" x14ac:dyDescent="0.2">
      <c r="A493" s="2" t="s">
        <v>160</v>
      </c>
      <c r="B493" s="3">
        <v>45904</v>
      </c>
      <c r="C493" s="2" t="s">
        <v>783</v>
      </c>
      <c r="D493" s="4">
        <v>10000</v>
      </c>
      <c r="E493" s="1"/>
    </row>
    <row r="494" spans="1:5" x14ac:dyDescent="0.2">
      <c r="A494" s="2" t="s">
        <v>161</v>
      </c>
      <c r="B494" s="3">
        <v>45919</v>
      </c>
      <c r="C494" s="2" t="s">
        <v>798</v>
      </c>
      <c r="D494" s="4">
        <v>10000</v>
      </c>
      <c r="E494" s="1"/>
    </row>
    <row r="495" spans="1:5" x14ac:dyDescent="0.2">
      <c r="A495" s="2" t="s">
        <v>312</v>
      </c>
      <c r="B495" s="3">
        <v>45919</v>
      </c>
      <c r="C495" t="s">
        <v>15</v>
      </c>
      <c r="D495" s="4">
        <v>23955.119999999999</v>
      </c>
      <c r="E495" s="1"/>
    </row>
    <row r="496" spans="1:5" x14ac:dyDescent="0.2">
      <c r="A496" s="2" t="s">
        <v>312</v>
      </c>
      <c r="B496" s="3">
        <v>45925</v>
      </c>
      <c r="C496" t="s">
        <v>15</v>
      </c>
      <c r="D496" s="4">
        <v>58090.02</v>
      </c>
      <c r="E496" s="1"/>
    </row>
    <row r="497" spans="1:5" x14ac:dyDescent="0.2">
      <c r="A497" s="2" t="s">
        <v>423</v>
      </c>
      <c r="B497" s="3">
        <v>45925</v>
      </c>
      <c r="C497" s="2" t="s">
        <v>33</v>
      </c>
      <c r="D497" s="4">
        <v>5568</v>
      </c>
      <c r="E497" s="1"/>
    </row>
    <row r="498" spans="1:5" x14ac:dyDescent="0.2">
      <c r="A498" s="2" t="s">
        <v>423</v>
      </c>
      <c r="B498" s="3">
        <v>45904</v>
      </c>
      <c r="C498" s="2" t="s">
        <v>33</v>
      </c>
      <c r="D498" s="4">
        <v>9860</v>
      </c>
      <c r="E498" s="1"/>
    </row>
    <row r="499" spans="1:5" x14ac:dyDescent="0.2">
      <c r="A499" s="2" t="s">
        <v>423</v>
      </c>
      <c r="B499" s="3">
        <v>45919</v>
      </c>
      <c r="C499" s="2" t="s">
        <v>33</v>
      </c>
      <c r="D499" s="4">
        <v>14520.5</v>
      </c>
      <c r="E499" s="1"/>
    </row>
    <row r="500" spans="1:5" x14ac:dyDescent="0.2">
      <c r="A500" s="2" t="s">
        <v>423</v>
      </c>
      <c r="B500" s="3">
        <v>45919</v>
      </c>
      <c r="C500" s="2" t="s">
        <v>21</v>
      </c>
      <c r="D500" s="4">
        <v>24505</v>
      </c>
      <c r="E500" s="1"/>
    </row>
    <row r="501" spans="1:5" x14ac:dyDescent="0.2">
      <c r="A501" s="2" t="s">
        <v>133</v>
      </c>
      <c r="B501" s="3">
        <v>45904</v>
      </c>
      <c r="C501" s="2" t="s">
        <v>21</v>
      </c>
      <c r="D501" s="4">
        <v>2900</v>
      </c>
      <c r="E501" s="1"/>
    </row>
    <row r="502" spans="1:5" x14ac:dyDescent="0.2">
      <c r="A502" s="2" t="s">
        <v>133</v>
      </c>
      <c r="B502" s="3">
        <v>45925</v>
      </c>
      <c r="C502" s="2" t="s">
        <v>320</v>
      </c>
      <c r="D502" s="4">
        <v>11400</v>
      </c>
      <c r="E502" s="1"/>
    </row>
    <row r="503" spans="1:5" x14ac:dyDescent="0.2">
      <c r="A503" s="2" t="s">
        <v>162</v>
      </c>
      <c r="B503" s="3">
        <v>45919</v>
      </c>
      <c r="C503" t="s">
        <v>179</v>
      </c>
      <c r="D503" s="4">
        <v>2000</v>
      </c>
      <c r="E503" s="1"/>
    </row>
    <row r="504" spans="1:5" x14ac:dyDescent="0.2">
      <c r="A504" s="2" t="s">
        <v>237</v>
      </c>
      <c r="B504" s="3">
        <v>45911</v>
      </c>
      <c r="C504" s="2" t="s">
        <v>48</v>
      </c>
      <c r="D504" s="4">
        <v>92800</v>
      </c>
      <c r="E504" s="1"/>
    </row>
    <row r="505" spans="1:5" x14ac:dyDescent="0.2">
      <c r="A505" s="2" t="s">
        <v>707</v>
      </c>
      <c r="B505" s="3">
        <v>45925</v>
      </c>
      <c r="C505" s="2" t="s">
        <v>17</v>
      </c>
      <c r="D505" s="4">
        <v>1200</v>
      </c>
      <c r="E505" s="1"/>
    </row>
    <row r="506" spans="1:5" x14ac:dyDescent="0.2">
      <c r="A506" s="2" t="s">
        <v>379</v>
      </c>
      <c r="B506" s="3">
        <v>45904</v>
      </c>
      <c r="C506" t="s">
        <v>179</v>
      </c>
      <c r="D506" s="4">
        <v>8095.01</v>
      </c>
      <c r="E506" s="1"/>
    </row>
    <row r="507" spans="1:5" x14ac:dyDescent="0.2">
      <c r="A507" s="2" t="s">
        <v>379</v>
      </c>
      <c r="B507" s="3">
        <v>45918</v>
      </c>
      <c r="C507" t="s">
        <v>713</v>
      </c>
      <c r="D507" s="4">
        <v>14000</v>
      </c>
      <c r="E507" s="1"/>
    </row>
    <row r="508" spans="1:5" x14ac:dyDescent="0.2">
      <c r="A508" s="2" t="s">
        <v>379</v>
      </c>
      <c r="B508" s="3">
        <v>45925</v>
      </c>
      <c r="C508" t="s">
        <v>765</v>
      </c>
      <c r="D508" s="4">
        <v>18133.66</v>
      </c>
      <c r="E508" s="1"/>
    </row>
    <row r="509" spans="1:5" x14ac:dyDescent="0.2">
      <c r="D509" s="11">
        <f>SUM(D2:D508)</f>
        <v>95295352.309999973</v>
      </c>
    </row>
  </sheetData>
  <autoFilter ref="A1:E509" xr:uid="{D5FA92B6-C81A-45CE-8ECD-1767B87C9710}"/>
  <sortState xmlns:xlrd2="http://schemas.microsoft.com/office/spreadsheetml/2017/richdata2" ref="A2:D508">
    <sortCondition ref="A2:A508"/>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B076D-362A-4FF2-ADEB-23DD00B76F63}">
  <sheetPr filterMode="1"/>
  <dimension ref="A1:E120"/>
  <sheetViews>
    <sheetView topLeftCell="A13" workbookViewId="0">
      <selection activeCell="A24" sqref="A24"/>
    </sheetView>
  </sheetViews>
  <sheetFormatPr baseColWidth="10" defaultRowHeight="12.75" x14ac:dyDescent="0.2"/>
  <cols>
    <col min="1" max="1" width="40.28515625" customWidth="1"/>
    <col min="2" max="2" width="18.42578125" customWidth="1"/>
    <col min="3" max="3" width="62.28515625" customWidth="1"/>
    <col min="4" max="4" width="16.140625" customWidth="1"/>
    <col min="5" max="5" width="18.7109375" customWidth="1"/>
  </cols>
  <sheetData>
    <row r="1" spans="1:5" x14ac:dyDescent="0.2">
      <c r="A1" s="9" t="s">
        <v>0</v>
      </c>
      <c r="B1" s="9" t="s">
        <v>812</v>
      </c>
      <c r="C1" s="9" t="s">
        <v>813</v>
      </c>
      <c r="D1" s="9" t="s">
        <v>814</v>
      </c>
      <c r="E1" s="9" t="s">
        <v>815</v>
      </c>
    </row>
    <row r="2" spans="1:5" x14ac:dyDescent="0.2">
      <c r="A2" s="2" t="s">
        <v>264</v>
      </c>
      <c r="B2" s="3">
        <v>45911</v>
      </c>
      <c r="C2" s="2" t="s">
        <v>197</v>
      </c>
      <c r="D2" s="4">
        <v>22728.2</v>
      </c>
      <c r="E2" s="4">
        <v>22728.2</v>
      </c>
    </row>
    <row r="3" spans="1:5" x14ac:dyDescent="0.2">
      <c r="A3" s="2" t="s">
        <v>265</v>
      </c>
      <c r="B3" s="3">
        <v>45911</v>
      </c>
      <c r="C3" s="2" t="s">
        <v>197</v>
      </c>
      <c r="D3" s="4">
        <v>11958.1</v>
      </c>
      <c r="E3" s="4">
        <v>11958.1</v>
      </c>
    </row>
    <row r="4" spans="1:5" x14ac:dyDescent="0.2">
      <c r="A4" s="2" t="s">
        <v>266</v>
      </c>
      <c r="B4" s="3">
        <v>45911</v>
      </c>
      <c r="C4" s="2" t="s">
        <v>197</v>
      </c>
      <c r="D4" s="4">
        <v>29543.599999999999</v>
      </c>
      <c r="E4" s="4">
        <v>29543.599999999999</v>
      </c>
    </row>
    <row r="5" spans="1:5" x14ac:dyDescent="0.2">
      <c r="A5" s="2" t="s">
        <v>39</v>
      </c>
      <c r="B5" s="3">
        <v>45919</v>
      </c>
      <c r="C5" s="2" t="s">
        <v>40</v>
      </c>
      <c r="D5" s="4">
        <v>104400</v>
      </c>
      <c r="E5" s="4">
        <v>104400</v>
      </c>
    </row>
    <row r="6" spans="1:5" x14ac:dyDescent="0.2">
      <c r="A6" s="2" t="s">
        <v>196</v>
      </c>
      <c r="B6" s="3">
        <v>45911</v>
      </c>
      <c r="C6" s="2" t="s">
        <v>197</v>
      </c>
      <c r="D6" s="4">
        <v>15260.6</v>
      </c>
      <c r="E6" s="4">
        <v>15260.6</v>
      </c>
    </row>
    <row r="7" spans="1:5" x14ac:dyDescent="0.2">
      <c r="A7" s="2" t="s">
        <v>198</v>
      </c>
      <c r="B7" s="3">
        <v>45904</v>
      </c>
      <c r="C7" s="2" t="s">
        <v>62</v>
      </c>
      <c r="D7" s="4">
        <v>81200</v>
      </c>
      <c r="E7" s="4">
        <v>81200</v>
      </c>
    </row>
    <row r="8" spans="1:5" x14ac:dyDescent="0.2">
      <c r="A8" s="2" t="s">
        <v>297</v>
      </c>
      <c r="B8" s="3">
        <v>45911</v>
      </c>
      <c r="C8" s="2" t="s">
        <v>197</v>
      </c>
      <c r="D8" s="4">
        <v>187853.2</v>
      </c>
      <c r="E8" s="4">
        <v>187853.2</v>
      </c>
    </row>
    <row r="9" spans="1:5" x14ac:dyDescent="0.2">
      <c r="A9" s="2" t="s">
        <v>203</v>
      </c>
      <c r="B9" s="3">
        <v>45911</v>
      </c>
      <c r="C9" s="2" t="s">
        <v>197</v>
      </c>
      <c r="D9" s="4">
        <v>23433.21</v>
      </c>
      <c r="E9" s="4">
        <v>23433.21</v>
      </c>
    </row>
    <row r="10" spans="1:5" x14ac:dyDescent="0.2">
      <c r="A10" s="2" t="s">
        <v>272</v>
      </c>
      <c r="B10" s="3">
        <v>45911</v>
      </c>
      <c r="C10" s="2" t="s">
        <v>197</v>
      </c>
      <c r="D10" s="4">
        <v>71185.899999999994</v>
      </c>
      <c r="E10" s="4">
        <v>71185.899999999994</v>
      </c>
    </row>
    <row r="11" spans="1:5" x14ac:dyDescent="0.2">
      <c r="A11" s="2" t="s">
        <v>273</v>
      </c>
      <c r="B11" s="3">
        <v>45911</v>
      </c>
      <c r="C11" s="2" t="s">
        <v>197</v>
      </c>
      <c r="D11" s="4">
        <v>25552.02</v>
      </c>
      <c r="E11" s="4">
        <v>25552.02</v>
      </c>
    </row>
    <row r="12" spans="1:5" x14ac:dyDescent="0.2">
      <c r="A12" s="2" t="s">
        <v>275</v>
      </c>
      <c r="B12" s="3">
        <v>45911</v>
      </c>
      <c r="C12" s="2" t="s">
        <v>197</v>
      </c>
      <c r="D12" s="4">
        <v>19904.2</v>
      </c>
      <c r="E12" s="4">
        <v>19904.2</v>
      </c>
    </row>
    <row r="13" spans="1:5" x14ac:dyDescent="0.2">
      <c r="A13" s="2" t="s">
        <v>276</v>
      </c>
      <c r="B13" s="3">
        <v>45911</v>
      </c>
      <c r="C13" s="2" t="s">
        <v>197</v>
      </c>
      <c r="D13" s="4">
        <v>34795.800000000003</v>
      </c>
      <c r="E13" s="4">
        <v>34795.800000000003</v>
      </c>
    </row>
    <row r="14" spans="1:5" s="15" customFormat="1" x14ac:dyDescent="0.2">
      <c r="A14" s="12" t="s">
        <v>165</v>
      </c>
      <c r="B14" s="13">
        <v>45903</v>
      </c>
      <c r="C14" s="12" t="s">
        <v>166</v>
      </c>
      <c r="D14" s="14">
        <v>2200241.1</v>
      </c>
      <c r="E14" s="16">
        <f>SUM(D14:D15 )</f>
        <v>4400482.2</v>
      </c>
    </row>
    <row r="15" spans="1:5" s="15" customFormat="1" hidden="1" x14ac:dyDescent="0.2">
      <c r="A15" s="12" t="s">
        <v>165</v>
      </c>
      <c r="B15" s="13">
        <v>45930</v>
      </c>
      <c r="C15" s="12" t="s">
        <v>166</v>
      </c>
      <c r="D15" s="14">
        <v>2200241.1</v>
      </c>
    </row>
    <row r="16" spans="1:5" x14ac:dyDescent="0.2">
      <c r="A16" s="2" t="s">
        <v>279</v>
      </c>
      <c r="B16" s="3">
        <v>45911</v>
      </c>
      <c r="C16" s="2" t="s">
        <v>197</v>
      </c>
      <c r="D16" s="4">
        <v>50771.199999999997</v>
      </c>
      <c r="E16" s="4">
        <v>50771.199999999997</v>
      </c>
    </row>
    <row r="17" spans="1:5" x14ac:dyDescent="0.2">
      <c r="A17" s="2" t="s">
        <v>280</v>
      </c>
      <c r="B17" s="3">
        <v>45911</v>
      </c>
      <c r="C17" s="2" t="s">
        <v>197</v>
      </c>
      <c r="D17" s="4">
        <v>12505.2</v>
      </c>
      <c r="E17" s="4">
        <v>12505.2</v>
      </c>
    </row>
    <row r="18" spans="1:5" x14ac:dyDescent="0.2">
      <c r="A18" s="2" t="s">
        <v>382</v>
      </c>
      <c r="B18" s="3">
        <v>45925</v>
      </c>
      <c r="C18" s="2" t="s">
        <v>801</v>
      </c>
      <c r="D18" s="4">
        <v>49585.32</v>
      </c>
      <c r="E18" s="4">
        <v>49585.32</v>
      </c>
    </row>
    <row r="30" spans="1:5" x14ac:dyDescent="0.2">
      <c r="A30" s="8" t="s">
        <v>0</v>
      </c>
      <c r="B30" s="8" t="s">
        <v>815</v>
      </c>
    </row>
    <row r="31" spans="1:5" x14ac:dyDescent="0.2">
      <c r="A31" s="17" t="s">
        <v>265</v>
      </c>
      <c r="B31" s="18">
        <v>11958.1</v>
      </c>
    </row>
    <row r="32" spans="1:5" x14ac:dyDescent="0.2">
      <c r="A32" s="17" t="s">
        <v>280</v>
      </c>
      <c r="B32" s="18">
        <v>12505.2</v>
      </c>
    </row>
    <row r="33" spans="1:2" x14ac:dyDescent="0.2">
      <c r="A33" s="17" t="s">
        <v>196</v>
      </c>
      <c r="B33" s="18">
        <v>15260.6</v>
      </c>
    </row>
    <row r="34" spans="1:2" x14ac:dyDescent="0.2">
      <c r="A34" s="17" t="s">
        <v>826</v>
      </c>
      <c r="B34" s="18">
        <v>19904.2</v>
      </c>
    </row>
    <row r="35" spans="1:2" x14ac:dyDescent="0.2">
      <c r="A35" s="17" t="s">
        <v>264</v>
      </c>
      <c r="B35" s="18">
        <v>22728.2</v>
      </c>
    </row>
    <row r="36" spans="1:2" x14ac:dyDescent="0.2">
      <c r="A36" s="17" t="s">
        <v>203</v>
      </c>
      <c r="B36" s="18">
        <v>23433.21</v>
      </c>
    </row>
    <row r="37" spans="1:2" x14ac:dyDescent="0.2">
      <c r="A37" s="17" t="s">
        <v>273</v>
      </c>
      <c r="B37" s="18">
        <v>25552.02</v>
      </c>
    </row>
    <row r="38" spans="1:2" x14ac:dyDescent="0.2">
      <c r="A38" s="17" t="s">
        <v>825</v>
      </c>
      <c r="B38" s="18">
        <v>29543.599999999999</v>
      </c>
    </row>
    <row r="39" spans="1:2" x14ac:dyDescent="0.2">
      <c r="A39" s="17" t="s">
        <v>276</v>
      </c>
      <c r="B39" s="18">
        <v>34795.800000000003</v>
      </c>
    </row>
    <row r="40" spans="1:2" x14ac:dyDescent="0.2">
      <c r="A40" s="17" t="s">
        <v>382</v>
      </c>
      <c r="B40" s="18">
        <v>49585.32</v>
      </c>
    </row>
    <row r="41" spans="1:2" x14ac:dyDescent="0.2">
      <c r="A41" s="17" t="s">
        <v>828</v>
      </c>
      <c r="B41" s="18">
        <v>50771.199999999997</v>
      </c>
    </row>
    <row r="42" spans="1:2" x14ac:dyDescent="0.2">
      <c r="A42" s="17" t="s">
        <v>272</v>
      </c>
      <c r="B42" s="18">
        <v>71185.899999999994</v>
      </c>
    </row>
    <row r="43" spans="1:2" x14ac:dyDescent="0.2">
      <c r="A43" s="17" t="s">
        <v>198</v>
      </c>
      <c r="B43" s="18">
        <v>81200</v>
      </c>
    </row>
    <row r="44" spans="1:2" x14ac:dyDescent="0.2">
      <c r="A44" s="17" t="s">
        <v>827</v>
      </c>
      <c r="B44" s="18">
        <v>104400</v>
      </c>
    </row>
    <row r="45" spans="1:2" x14ac:dyDescent="0.2">
      <c r="A45" s="17" t="s">
        <v>297</v>
      </c>
      <c r="B45" s="18">
        <v>187853.2</v>
      </c>
    </row>
    <row r="46" spans="1:2" x14ac:dyDescent="0.2">
      <c r="A46" s="17" t="s">
        <v>165</v>
      </c>
      <c r="B46" s="19">
        <v>4400482.2</v>
      </c>
    </row>
    <row r="47" spans="1:2" x14ac:dyDescent="0.2">
      <c r="A47" s="20"/>
      <c r="B47" s="21">
        <f>SUBTOTAL(9,B31:B46)</f>
        <v>5141158.75</v>
      </c>
    </row>
    <row r="60" spans="1:2" ht="15" x14ac:dyDescent="0.25">
      <c r="A60" s="22" t="s">
        <v>850</v>
      </c>
      <c r="B60" s="23" t="s">
        <v>814</v>
      </c>
    </row>
    <row r="61" spans="1:2" ht="15" x14ac:dyDescent="0.2">
      <c r="A61" s="24" t="s">
        <v>851</v>
      </c>
      <c r="B61" s="25">
        <v>318325.87</v>
      </c>
    </row>
    <row r="62" spans="1:2" ht="15" x14ac:dyDescent="0.2">
      <c r="A62" s="24" t="s">
        <v>852</v>
      </c>
      <c r="B62" s="25">
        <v>1285940.94</v>
      </c>
    </row>
    <row r="63" spans="1:2" ht="15" x14ac:dyDescent="0.2">
      <c r="A63" s="24" t="s">
        <v>853</v>
      </c>
      <c r="B63" s="25">
        <v>3984039.8600000003</v>
      </c>
    </row>
    <row r="64" spans="1:2" x14ac:dyDescent="0.2">
      <c r="A64" s="26" t="s">
        <v>854</v>
      </c>
      <c r="B64" s="25">
        <v>5366724.8599999994</v>
      </c>
    </row>
    <row r="65" spans="1:2" x14ac:dyDescent="0.2">
      <c r="A65" s="26" t="s">
        <v>855</v>
      </c>
      <c r="B65" s="25">
        <v>2985016.25</v>
      </c>
    </row>
    <row r="66" spans="1:2" x14ac:dyDescent="0.2">
      <c r="A66" s="26" t="s">
        <v>856</v>
      </c>
      <c r="B66" s="25">
        <v>921517.25</v>
      </c>
    </row>
    <row r="67" spans="1:2" x14ac:dyDescent="0.2">
      <c r="A67" s="26" t="s">
        <v>857</v>
      </c>
      <c r="B67" s="25">
        <v>651847.96</v>
      </c>
    </row>
    <row r="68" spans="1:2" x14ac:dyDescent="0.2">
      <c r="A68" s="26" t="s">
        <v>858</v>
      </c>
      <c r="B68" s="25">
        <v>5206789.71</v>
      </c>
    </row>
    <row r="69" spans="1:2" x14ac:dyDescent="0.2">
      <c r="A69" s="26" t="s">
        <v>859</v>
      </c>
      <c r="B69" s="25">
        <v>5141158.75</v>
      </c>
    </row>
    <row r="70" spans="1:2" x14ac:dyDescent="0.2">
      <c r="A70" s="26" t="s">
        <v>860</v>
      </c>
      <c r="B70" s="25"/>
    </row>
    <row r="71" spans="1:2" x14ac:dyDescent="0.2">
      <c r="A71" s="26" t="s">
        <v>861</v>
      </c>
      <c r="B71" s="25"/>
    </row>
    <row r="72" spans="1:2" x14ac:dyDescent="0.2">
      <c r="A72" s="26" t="s">
        <v>862</v>
      </c>
      <c r="B72" s="25"/>
    </row>
    <row r="73" spans="1:2" ht="15" x14ac:dyDescent="0.25">
      <c r="A73" s="27" t="s">
        <v>863</v>
      </c>
      <c r="B73" s="28">
        <f>SUBTOTAL(9,B61:B72)</f>
        <v>25861361.449999999</v>
      </c>
    </row>
    <row r="74" spans="1:2" x14ac:dyDescent="0.2">
      <c r="A74" s="1"/>
      <c r="B74" s="1"/>
    </row>
    <row r="75" spans="1:2" x14ac:dyDescent="0.2">
      <c r="A75" s="1"/>
      <c r="B75" s="1"/>
    </row>
    <row r="76" spans="1:2" x14ac:dyDescent="0.2">
      <c r="A76" s="1"/>
      <c r="B76" s="1"/>
    </row>
    <row r="77" spans="1:2" x14ac:dyDescent="0.2">
      <c r="A77" s="1"/>
      <c r="B77" s="1"/>
    </row>
    <row r="78" spans="1:2" x14ac:dyDescent="0.2">
      <c r="A78" s="1"/>
      <c r="B78" s="1"/>
    </row>
    <row r="79" spans="1:2" x14ac:dyDescent="0.2">
      <c r="A79" s="1"/>
      <c r="B79" s="1"/>
    </row>
    <row r="80" spans="1:2" x14ac:dyDescent="0.2">
      <c r="A80" s="1"/>
      <c r="B80" s="1"/>
    </row>
    <row r="81" spans="1:2" x14ac:dyDescent="0.2">
      <c r="A81" s="1"/>
      <c r="B81" s="1"/>
    </row>
    <row r="82" spans="1:2" x14ac:dyDescent="0.2">
      <c r="A82" s="1"/>
      <c r="B82" s="1"/>
    </row>
    <row r="83" spans="1:2" x14ac:dyDescent="0.2">
      <c r="A83" s="1"/>
      <c r="B83" s="1"/>
    </row>
    <row r="84" spans="1:2" x14ac:dyDescent="0.2">
      <c r="A84" s="1"/>
      <c r="B84" s="1"/>
    </row>
    <row r="85" spans="1:2" ht="15" x14ac:dyDescent="0.25">
      <c r="A85" s="29" t="s">
        <v>864</v>
      </c>
      <c r="B85" s="29" t="s">
        <v>814</v>
      </c>
    </row>
    <row r="86" spans="1:2" ht="15" x14ac:dyDescent="0.2">
      <c r="A86" s="30" t="s">
        <v>865</v>
      </c>
      <c r="B86" s="31">
        <v>2349804.4900000002</v>
      </c>
    </row>
    <row r="87" spans="1:2" x14ac:dyDescent="0.2">
      <c r="A87" s="30" t="s">
        <v>866</v>
      </c>
      <c r="B87" s="25">
        <v>33219163.170000002</v>
      </c>
    </row>
    <row r="88" spans="1:2" x14ac:dyDescent="0.2">
      <c r="A88" s="30" t="s">
        <v>867</v>
      </c>
      <c r="B88" s="25">
        <v>41534727.170000002</v>
      </c>
    </row>
    <row r="89" spans="1:2" x14ac:dyDescent="0.2">
      <c r="A89" s="30" t="s">
        <v>868</v>
      </c>
      <c r="B89" s="25">
        <v>64623022.280000053</v>
      </c>
    </row>
    <row r="90" spans="1:2" x14ac:dyDescent="0.2">
      <c r="A90" s="30" t="s">
        <v>869</v>
      </c>
      <c r="B90" s="25">
        <v>36116924.529999986</v>
      </c>
    </row>
    <row r="91" spans="1:2" x14ac:dyDescent="0.2">
      <c r="A91" s="30" t="s">
        <v>870</v>
      </c>
      <c r="B91" s="25">
        <v>32613961.109999999</v>
      </c>
    </row>
    <row r="92" spans="1:2" x14ac:dyDescent="0.2">
      <c r="A92" s="30" t="s">
        <v>871</v>
      </c>
      <c r="B92" s="25">
        <v>39885673.149999999</v>
      </c>
    </row>
    <row r="93" spans="1:2" x14ac:dyDescent="0.2">
      <c r="A93" s="30" t="s">
        <v>872</v>
      </c>
      <c r="B93" s="25">
        <v>25196439.07</v>
      </c>
    </row>
    <row r="94" spans="1:2" ht="15" x14ac:dyDescent="0.25">
      <c r="A94" s="32" t="s">
        <v>873</v>
      </c>
      <c r="B94" s="33">
        <v>31832090.620000005</v>
      </c>
    </row>
    <row r="95" spans="1:2" ht="15" x14ac:dyDescent="0.25">
      <c r="A95" s="32" t="s">
        <v>874</v>
      </c>
      <c r="B95" s="33">
        <v>56112942.229999997</v>
      </c>
    </row>
    <row r="96" spans="1:2" ht="15" x14ac:dyDescent="0.25">
      <c r="A96" s="32" t="s">
        <v>875</v>
      </c>
      <c r="B96" s="33">
        <v>79861373.850000009</v>
      </c>
    </row>
    <row r="97" spans="1:2" ht="15" x14ac:dyDescent="0.25">
      <c r="A97" s="32" t="s">
        <v>876</v>
      </c>
      <c r="B97" s="33">
        <v>77405761.839999989</v>
      </c>
    </row>
    <row r="98" spans="1:2" ht="15" x14ac:dyDescent="0.25">
      <c r="A98" s="32" t="s">
        <v>877</v>
      </c>
      <c r="B98" s="33">
        <v>25861361.449999999</v>
      </c>
    </row>
    <row r="99" spans="1:2" ht="15" x14ac:dyDescent="0.25">
      <c r="A99" s="34" t="s">
        <v>863</v>
      </c>
      <c r="B99" s="28">
        <f>SUM(B86:B98)</f>
        <v>546613244.96000016</v>
      </c>
    </row>
    <row r="100" spans="1:2" x14ac:dyDescent="0.2">
      <c r="A100" s="1"/>
      <c r="B100" s="1"/>
    </row>
    <row r="101" spans="1:2" x14ac:dyDescent="0.2">
      <c r="A101" s="1"/>
      <c r="B101" s="1"/>
    </row>
    <row r="102" spans="1:2" x14ac:dyDescent="0.2">
      <c r="A102" s="1"/>
      <c r="B102" s="1"/>
    </row>
    <row r="103" spans="1:2" x14ac:dyDescent="0.2">
      <c r="A103" s="1"/>
      <c r="B103" s="1"/>
    </row>
    <row r="104" spans="1:2" x14ac:dyDescent="0.2">
      <c r="A104" s="1"/>
      <c r="B104" s="1"/>
    </row>
    <row r="105" spans="1:2" x14ac:dyDescent="0.2">
      <c r="A105" s="1"/>
      <c r="B105" s="1"/>
    </row>
    <row r="106" spans="1:2" x14ac:dyDescent="0.2">
      <c r="A106" s="1"/>
      <c r="B106" s="1"/>
    </row>
    <row r="107" spans="1:2" x14ac:dyDescent="0.2">
      <c r="A107" s="1"/>
      <c r="B107" s="1"/>
    </row>
    <row r="108" spans="1:2" x14ac:dyDescent="0.2">
      <c r="A108" s="1"/>
      <c r="B108" s="1"/>
    </row>
    <row r="109" spans="1:2" x14ac:dyDescent="0.2">
      <c r="A109" s="1"/>
      <c r="B109" s="1"/>
    </row>
    <row r="110" spans="1:2" x14ac:dyDescent="0.2">
      <c r="A110" s="1"/>
      <c r="B110" s="1"/>
    </row>
    <row r="111" spans="1:2" x14ac:dyDescent="0.2">
      <c r="A111" s="1"/>
      <c r="B111" s="1"/>
    </row>
    <row r="112" spans="1:2" x14ac:dyDescent="0.2">
      <c r="A112" s="1"/>
      <c r="B112" s="1"/>
    </row>
    <row r="113" spans="1:2" ht="15" x14ac:dyDescent="0.25">
      <c r="A113" s="23" t="s">
        <v>878</v>
      </c>
      <c r="B113" s="23" t="s">
        <v>815</v>
      </c>
    </row>
    <row r="114" spans="1:2" x14ac:dyDescent="0.2">
      <c r="A114" s="35">
        <v>2013</v>
      </c>
      <c r="B114" s="36">
        <v>2349804.4900000002</v>
      </c>
    </row>
    <row r="115" spans="1:2" x14ac:dyDescent="0.2">
      <c r="A115" s="30" t="s">
        <v>879</v>
      </c>
      <c r="B115" s="25">
        <v>139376912.62</v>
      </c>
    </row>
    <row r="116" spans="1:2" x14ac:dyDescent="0.2">
      <c r="A116" s="30" t="s">
        <v>880</v>
      </c>
      <c r="B116" s="25">
        <v>68730885.640000001</v>
      </c>
    </row>
    <row r="117" spans="1:2" x14ac:dyDescent="0.2">
      <c r="A117" s="30" t="s">
        <v>881</v>
      </c>
      <c r="B117" s="25">
        <v>96914202.840000004</v>
      </c>
    </row>
    <row r="118" spans="1:2" x14ac:dyDescent="0.2">
      <c r="A118" s="30" t="s">
        <v>882</v>
      </c>
      <c r="B118" s="25">
        <v>213380077.91999999</v>
      </c>
    </row>
    <row r="119" spans="1:2" x14ac:dyDescent="0.2">
      <c r="A119" s="30" t="s">
        <v>883</v>
      </c>
      <c r="B119" s="25">
        <v>25861361.449999999</v>
      </c>
    </row>
    <row r="120" spans="1:2" x14ac:dyDescent="0.2">
      <c r="A120" s="1"/>
      <c r="B120" s="1"/>
    </row>
  </sheetData>
  <autoFilter ref="A1:E18" xr:uid="{65CB076D-362A-4FF2-ADEB-23DD00B76F63}">
    <filterColumn colId="4">
      <customFilters>
        <customFilter operator="notEqual" val=" "/>
      </customFilters>
    </filterColumn>
  </autoFilter>
  <sortState xmlns:xlrd2="http://schemas.microsoft.com/office/spreadsheetml/2017/richdata2" ref="A31:B47">
    <sortCondition ref="B47"/>
  </sortState>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4D495-FA64-4673-9C0D-289E9E1A1F91}">
  <dimension ref="A1:E83"/>
  <sheetViews>
    <sheetView topLeftCell="A4" workbookViewId="0">
      <selection activeCell="C101" sqref="C101"/>
    </sheetView>
  </sheetViews>
  <sheetFormatPr baseColWidth="10" defaultRowHeight="12.75" x14ac:dyDescent="0.2"/>
  <cols>
    <col min="1" max="1" width="27.7109375" customWidth="1"/>
    <col min="2" max="2" width="18.42578125" customWidth="1"/>
    <col min="3" max="3" width="62.28515625" customWidth="1"/>
    <col min="4" max="4" width="16.140625" customWidth="1"/>
    <col min="5" max="5" width="18.7109375" customWidth="1"/>
  </cols>
  <sheetData>
    <row r="1" spans="1:5" x14ac:dyDescent="0.2">
      <c r="A1" s="9" t="s">
        <v>0</v>
      </c>
      <c r="B1" s="9" t="s">
        <v>812</v>
      </c>
      <c r="C1" s="9" t="s">
        <v>813</v>
      </c>
      <c r="D1" s="9" t="s">
        <v>814</v>
      </c>
      <c r="E1" s="9" t="s">
        <v>815</v>
      </c>
    </row>
    <row r="2" spans="1:5" x14ac:dyDescent="0.2">
      <c r="A2" s="2" t="s">
        <v>100</v>
      </c>
      <c r="B2" s="3">
        <v>45903</v>
      </c>
      <c r="C2" s="2" t="s">
        <v>101</v>
      </c>
      <c r="D2" s="4">
        <v>2405650.89</v>
      </c>
    </row>
    <row r="3" spans="1:5" x14ac:dyDescent="0.2">
      <c r="A3" s="2" t="s">
        <v>100</v>
      </c>
      <c r="B3" s="3">
        <v>45930</v>
      </c>
      <c r="C3" s="2" t="s">
        <v>101</v>
      </c>
      <c r="D3" s="4">
        <v>2526463.2000000002</v>
      </c>
    </row>
    <row r="4" spans="1:5" x14ac:dyDescent="0.2">
      <c r="A4" s="2" t="s">
        <v>100</v>
      </c>
      <c r="B4" s="3">
        <v>45905</v>
      </c>
      <c r="C4" s="2" t="s">
        <v>101</v>
      </c>
      <c r="D4" s="4">
        <v>6312128.3499999996</v>
      </c>
    </row>
    <row r="5" spans="1:5" x14ac:dyDescent="0.2">
      <c r="D5" s="11">
        <f>SUM(D2:D4)</f>
        <v>11244242.439999999</v>
      </c>
    </row>
    <row r="15" spans="1:5" ht="15" x14ac:dyDescent="0.25">
      <c r="A15" s="22" t="s">
        <v>850</v>
      </c>
      <c r="B15" s="23" t="s">
        <v>814</v>
      </c>
    </row>
    <row r="16" spans="1:5" ht="15" x14ac:dyDescent="0.25">
      <c r="A16" s="24" t="s">
        <v>851</v>
      </c>
      <c r="B16" s="33">
        <v>5997185.6600000001</v>
      </c>
    </row>
    <row r="17" spans="1:2" ht="15" x14ac:dyDescent="0.2">
      <c r="A17" s="24" t="s">
        <v>852</v>
      </c>
      <c r="B17" s="18">
        <v>12246544.23</v>
      </c>
    </row>
    <row r="18" spans="1:2" ht="15" x14ac:dyDescent="0.2">
      <c r="A18" s="24" t="s">
        <v>853</v>
      </c>
      <c r="B18" s="37">
        <v>12715305.789999999</v>
      </c>
    </row>
    <row r="19" spans="1:2" x14ac:dyDescent="0.2">
      <c r="A19" s="26" t="s">
        <v>854</v>
      </c>
      <c r="B19" s="25">
        <v>24633003.640000001</v>
      </c>
    </row>
    <row r="20" spans="1:2" x14ac:dyDescent="0.2">
      <c r="A20" s="26" t="s">
        <v>855</v>
      </c>
      <c r="B20" s="18">
        <v>6065691.2999999998</v>
      </c>
    </row>
    <row r="21" spans="1:2" x14ac:dyDescent="0.2">
      <c r="A21" s="26" t="s">
        <v>856</v>
      </c>
      <c r="B21" s="25">
        <v>6490578.1399999997</v>
      </c>
    </row>
    <row r="22" spans="1:2" x14ac:dyDescent="0.2">
      <c r="A22" s="26" t="s">
        <v>857</v>
      </c>
      <c r="B22" s="25">
        <v>12957737.139999999</v>
      </c>
    </row>
    <row r="23" spans="1:2" x14ac:dyDescent="0.2">
      <c r="A23" s="26" t="s">
        <v>858</v>
      </c>
      <c r="B23" s="25">
        <v>17071637.130000003</v>
      </c>
    </row>
    <row r="24" spans="1:2" x14ac:dyDescent="0.2">
      <c r="A24" s="26" t="s">
        <v>859</v>
      </c>
      <c r="B24" s="25">
        <v>11244242.439999999</v>
      </c>
    </row>
    <row r="25" spans="1:2" x14ac:dyDescent="0.2">
      <c r="A25" s="26" t="s">
        <v>860</v>
      </c>
      <c r="B25" s="18"/>
    </row>
    <row r="26" spans="1:2" x14ac:dyDescent="0.2">
      <c r="A26" s="26" t="s">
        <v>861</v>
      </c>
      <c r="B26" s="25"/>
    </row>
    <row r="27" spans="1:2" x14ac:dyDescent="0.2">
      <c r="A27" s="26" t="s">
        <v>862</v>
      </c>
      <c r="B27" s="25"/>
    </row>
    <row r="28" spans="1:2" ht="15" x14ac:dyDescent="0.25">
      <c r="A28" s="27" t="s">
        <v>863</v>
      </c>
      <c r="B28" s="28">
        <f>SUBTOTAL(9,B16:B27)</f>
        <v>109421925.47</v>
      </c>
    </row>
    <row r="29" spans="1:2" x14ac:dyDescent="0.2">
      <c r="A29" s="1"/>
      <c r="B29" s="1"/>
    </row>
    <row r="30" spans="1:2" x14ac:dyDescent="0.2">
      <c r="A30" s="1"/>
      <c r="B30" s="1"/>
    </row>
    <row r="31" spans="1:2" x14ac:dyDescent="0.2">
      <c r="A31" s="1"/>
      <c r="B31" s="1"/>
    </row>
    <row r="32" spans="1:2" x14ac:dyDescent="0.2">
      <c r="A32" s="1"/>
      <c r="B32" s="1"/>
    </row>
    <row r="33" spans="1:2" x14ac:dyDescent="0.2">
      <c r="A33" s="1"/>
      <c r="B33" s="1"/>
    </row>
    <row r="34" spans="1:2" x14ac:dyDescent="0.2">
      <c r="A34" s="1"/>
      <c r="B34" s="1"/>
    </row>
    <row r="35" spans="1:2" x14ac:dyDescent="0.2">
      <c r="A35" s="1"/>
      <c r="B35" s="1"/>
    </row>
    <row r="36" spans="1:2" x14ac:dyDescent="0.2">
      <c r="A36" s="1"/>
      <c r="B36" s="1"/>
    </row>
    <row r="37" spans="1:2" x14ac:dyDescent="0.2">
      <c r="A37" s="1"/>
      <c r="B37" s="1"/>
    </row>
    <row r="38" spans="1:2" x14ac:dyDescent="0.2">
      <c r="A38" s="1"/>
      <c r="B38" s="1"/>
    </row>
    <row r="39" spans="1:2" x14ac:dyDescent="0.2">
      <c r="A39" s="1"/>
      <c r="B39" s="1"/>
    </row>
    <row r="40" spans="1:2" x14ac:dyDescent="0.2">
      <c r="A40" s="1"/>
      <c r="B40" s="1"/>
    </row>
    <row r="41" spans="1:2" x14ac:dyDescent="0.2">
      <c r="A41" s="1"/>
      <c r="B41" s="1"/>
    </row>
    <row r="42" spans="1:2" x14ac:dyDescent="0.2">
      <c r="A42" s="1"/>
      <c r="B42" s="1"/>
    </row>
    <row r="43" spans="1:2" x14ac:dyDescent="0.2">
      <c r="A43" s="1"/>
      <c r="B43" s="1"/>
    </row>
    <row r="44" spans="1:2" x14ac:dyDescent="0.2">
      <c r="A44" s="1"/>
      <c r="B44" s="1"/>
    </row>
    <row r="45" spans="1:2" ht="15" x14ac:dyDescent="0.25">
      <c r="A45" s="29" t="s">
        <v>864</v>
      </c>
      <c r="B45" s="29" t="s">
        <v>814</v>
      </c>
    </row>
    <row r="46" spans="1:2" x14ac:dyDescent="0.2">
      <c r="A46" s="30" t="s">
        <v>866</v>
      </c>
      <c r="B46" s="25">
        <v>72183034.639999986</v>
      </c>
    </row>
    <row r="47" spans="1:2" x14ac:dyDescent="0.2">
      <c r="A47" s="30" t="s">
        <v>867</v>
      </c>
      <c r="B47" s="25">
        <v>65310368.68999999</v>
      </c>
    </row>
    <row r="48" spans="1:2" x14ac:dyDescent="0.2">
      <c r="A48" s="30" t="s">
        <v>868</v>
      </c>
      <c r="B48" s="25">
        <v>74015264.75999999</v>
      </c>
    </row>
    <row r="49" spans="1:2" x14ac:dyDescent="0.2">
      <c r="A49" s="30" t="s">
        <v>869</v>
      </c>
      <c r="B49" s="25">
        <v>71833183.890000001</v>
      </c>
    </row>
    <row r="50" spans="1:2" x14ac:dyDescent="0.2">
      <c r="A50" s="30" t="s">
        <v>870</v>
      </c>
      <c r="B50" s="25">
        <v>70965165.319999993</v>
      </c>
    </row>
    <row r="51" spans="1:2" x14ac:dyDescent="0.2">
      <c r="A51" s="30" t="s">
        <v>871</v>
      </c>
      <c r="B51" s="25">
        <v>90946679.379999995</v>
      </c>
    </row>
    <row r="52" spans="1:2" x14ac:dyDescent="0.2">
      <c r="A52" s="30" t="s">
        <v>872</v>
      </c>
      <c r="B52" s="25">
        <v>59286267.530000001</v>
      </c>
    </row>
    <row r="53" spans="1:2" ht="15" x14ac:dyDescent="0.25">
      <c r="A53" s="32" t="s">
        <v>873</v>
      </c>
      <c r="B53" s="33">
        <v>102237287.49000001</v>
      </c>
    </row>
    <row r="54" spans="1:2" ht="15" x14ac:dyDescent="0.25">
      <c r="A54" s="32" t="s">
        <v>874</v>
      </c>
      <c r="B54" s="33">
        <v>114067161.23</v>
      </c>
    </row>
    <row r="55" spans="1:2" ht="15" x14ac:dyDescent="0.25">
      <c r="A55" s="32" t="s">
        <v>875</v>
      </c>
      <c r="B55" s="33">
        <v>129083815.29000001</v>
      </c>
    </row>
    <row r="56" spans="1:2" ht="15" x14ac:dyDescent="0.25">
      <c r="A56" s="32" t="s">
        <v>876</v>
      </c>
      <c r="B56" s="33">
        <v>133561949.95</v>
      </c>
    </row>
    <row r="57" spans="1:2" ht="15" x14ac:dyDescent="0.25">
      <c r="A57" s="32" t="s">
        <v>877</v>
      </c>
      <c r="B57" s="33">
        <v>109421925.47</v>
      </c>
    </row>
    <row r="58" spans="1:2" ht="15" x14ac:dyDescent="0.25">
      <c r="A58" s="34" t="s">
        <v>863</v>
      </c>
      <c r="B58" s="28">
        <f>SUM(B46:B57)</f>
        <v>1092912103.6399999</v>
      </c>
    </row>
    <row r="59" spans="1:2" x14ac:dyDescent="0.2">
      <c r="A59" s="1"/>
      <c r="B59" s="1"/>
    </row>
    <row r="60" spans="1:2" x14ac:dyDescent="0.2">
      <c r="A60" s="1"/>
      <c r="B60" s="1"/>
    </row>
    <row r="61" spans="1:2" x14ac:dyDescent="0.2">
      <c r="A61" s="1"/>
      <c r="B61" s="1"/>
    </row>
    <row r="62" spans="1:2" x14ac:dyDescent="0.2">
      <c r="A62" s="1"/>
      <c r="B62" s="1"/>
    </row>
    <row r="63" spans="1:2" x14ac:dyDescent="0.2">
      <c r="A63" s="1"/>
      <c r="B63" s="1"/>
    </row>
    <row r="64" spans="1:2" x14ac:dyDescent="0.2">
      <c r="A64" s="1"/>
      <c r="B64" s="1"/>
    </row>
    <row r="65" spans="1:2" x14ac:dyDescent="0.2">
      <c r="A65" s="1"/>
      <c r="B65" s="1"/>
    </row>
    <row r="66" spans="1:2" x14ac:dyDescent="0.2">
      <c r="A66" s="1"/>
      <c r="B66" s="1"/>
    </row>
    <row r="67" spans="1:2" x14ac:dyDescent="0.2">
      <c r="A67" s="1"/>
      <c r="B67" s="1"/>
    </row>
    <row r="68" spans="1:2" x14ac:dyDescent="0.2">
      <c r="A68" s="1"/>
      <c r="B68" s="1"/>
    </row>
    <row r="69" spans="1:2" x14ac:dyDescent="0.2">
      <c r="A69" s="1"/>
      <c r="B69" s="1"/>
    </row>
    <row r="70" spans="1:2" x14ac:dyDescent="0.2">
      <c r="A70" s="1"/>
      <c r="B70" s="1"/>
    </row>
    <row r="71" spans="1:2" x14ac:dyDescent="0.2">
      <c r="A71" s="1"/>
      <c r="B71" s="1"/>
    </row>
    <row r="72" spans="1:2" x14ac:dyDescent="0.2">
      <c r="A72" s="1"/>
      <c r="B72" s="1"/>
    </row>
    <row r="73" spans="1:2" x14ac:dyDescent="0.2">
      <c r="A73" s="1"/>
      <c r="B73" s="1"/>
    </row>
    <row r="74" spans="1:2" x14ac:dyDescent="0.2">
      <c r="A74" s="1"/>
      <c r="B74" s="1"/>
    </row>
    <row r="75" spans="1:2" x14ac:dyDescent="0.2">
      <c r="A75" s="1"/>
      <c r="B75" s="1"/>
    </row>
    <row r="76" spans="1:2" ht="15" x14ac:dyDescent="0.25">
      <c r="A76" s="23" t="s">
        <v>878</v>
      </c>
      <c r="B76" s="23" t="s">
        <v>815</v>
      </c>
    </row>
    <row r="77" spans="1:2" x14ac:dyDescent="0.2">
      <c r="A77" s="30" t="s">
        <v>879</v>
      </c>
      <c r="B77" s="25">
        <v>211508668.09</v>
      </c>
    </row>
    <row r="78" spans="1:2" x14ac:dyDescent="0.2">
      <c r="A78" s="30" t="s">
        <v>880</v>
      </c>
      <c r="B78" s="25">
        <v>142798349.21000001</v>
      </c>
    </row>
    <row r="79" spans="1:2" x14ac:dyDescent="0.2">
      <c r="A79" s="30" t="s">
        <v>881</v>
      </c>
      <c r="B79" s="25">
        <v>252470234.40000001</v>
      </c>
    </row>
    <row r="80" spans="1:2" x14ac:dyDescent="0.2">
      <c r="A80" s="30" t="s">
        <v>882</v>
      </c>
      <c r="B80" s="25">
        <v>376712926.47000003</v>
      </c>
    </row>
    <row r="81" spans="1:2" ht="15" x14ac:dyDescent="0.25">
      <c r="A81" s="30" t="s">
        <v>883</v>
      </c>
      <c r="B81" s="33">
        <v>109421925.47</v>
      </c>
    </row>
    <row r="82" spans="1:2" x14ac:dyDescent="0.2">
      <c r="A82" s="1"/>
      <c r="B82" s="1"/>
    </row>
    <row r="83" spans="1:2" x14ac:dyDescent="0.2">
      <c r="A83" s="1"/>
      <c r="B83" s="1"/>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4AEA1-BC27-40FC-8CA2-4508D709C63B}">
  <sheetPr filterMode="1"/>
  <dimension ref="A1:E153"/>
  <sheetViews>
    <sheetView topLeftCell="A26" workbookViewId="0">
      <selection activeCell="D50" sqref="D50"/>
    </sheetView>
  </sheetViews>
  <sheetFormatPr baseColWidth="10" defaultRowHeight="12.75" x14ac:dyDescent="0.2"/>
  <cols>
    <col min="1" max="1" width="46" customWidth="1"/>
    <col min="2" max="2" width="18.42578125" customWidth="1"/>
    <col min="3" max="3" width="28.42578125" customWidth="1"/>
    <col min="4" max="4" width="16.140625" customWidth="1"/>
    <col min="5" max="5" width="18.7109375" customWidth="1"/>
  </cols>
  <sheetData>
    <row r="1" spans="1:5" x14ac:dyDescent="0.2">
      <c r="A1" s="9" t="s">
        <v>0</v>
      </c>
      <c r="B1" s="9" t="s">
        <v>812</v>
      </c>
      <c r="C1" s="9" t="s">
        <v>813</v>
      </c>
      <c r="D1" s="9" t="s">
        <v>814</v>
      </c>
      <c r="E1" s="9" t="s">
        <v>815</v>
      </c>
    </row>
    <row r="2" spans="1:5" s="15" customFormat="1" x14ac:dyDescent="0.2">
      <c r="A2" s="12" t="s">
        <v>350</v>
      </c>
      <c r="B2" s="13">
        <v>45912</v>
      </c>
      <c r="C2" s="12" t="s">
        <v>158</v>
      </c>
      <c r="D2" s="14">
        <v>43951.01</v>
      </c>
      <c r="E2" s="16">
        <f>SUM(D2:D9 )</f>
        <v>1392263.32</v>
      </c>
    </row>
    <row r="3" spans="1:5" s="15" customFormat="1" hidden="1" x14ac:dyDescent="0.2">
      <c r="A3" s="12" t="s">
        <v>350</v>
      </c>
      <c r="B3" s="13">
        <v>45905</v>
      </c>
      <c r="C3" s="12" t="s">
        <v>158</v>
      </c>
      <c r="D3" s="14">
        <v>44786.8</v>
      </c>
    </row>
    <row r="4" spans="1:5" s="15" customFormat="1" hidden="1" x14ac:dyDescent="0.2">
      <c r="A4" s="12" t="s">
        <v>350</v>
      </c>
      <c r="B4" s="13">
        <v>45926</v>
      </c>
      <c r="C4" s="12" t="s">
        <v>158</v>
      </c>
      <c r="D4" s="14">
        <v>49373.4</v>
      </c>
    </row>
    <row r="5" spans="1:5" s="15" customFormat="1" hidden="1" x14ac:dyDescent="0.2">
      <c r="A5" s="12" t="s">
        <v>350</v>
      </c>
      <c r="B5" s="13">
        <v>45919</v>
      </c>
      <c r="C5" s="12" t="s">
        <v>158</v>
      </c>
      <c r="D5" s="14">
        <v>52958.02</v>
      </c>
    </row>
    <row r="6" spans="1:5" s="15" customFormat="1" hidden="1" x14ac:dyDescent="0.2">
      <c r="A6" s="12" t="s">
        <v>350</v>
      </c>
      <c r="B6" s="13">
        <v>45912</v>
      </c>
      <c r="C6" s="12" t="s">
        <v>158</v>
      </c>
      <c r="D6" s="14">
        <v>297028.76</v>
      </c>
    </row>
    <row r="7" spans="1:5" s="15" customFormat="1" hidden="1" x14ac:dyDescent="0.2">
      <c r="A7" s="12" t="s">
        <v>350</v>
      </c>
      <c r="B7" s="13">
        <v>45930</v>
      </c>
      <c r="C7" s="12" t="s">
        <v>158</v>
      </c>
      <c r="D7" s="14">
        <v>299889.28999999998</v>
      </c>
    </row>
    <row r="8" spans="1:5" s="15" customFormat="1" hidden="1" x14ac:dyDescent="0.2">
      <c r="A8" s="12" t="s">
        <v>350</v>
      </c>
      <c r="B8" s="13">
        <v>45919</v>
      </c>
      <c r="C8" s="12" t="s">
        <v>158</v>
      </c>
      <c r="D8" s="14">
        <v>301437.23</v>
      </c>
    </row>
    <row r="9" spans="1:5" s="15" customFormat="1" hidden="1" x14ac:dyDescent="0.2">
      <c r="A9" s="12" t="s">
        <v>350</v>
      </c>
      <c r="B9" s="13">
        <v>45905</v>
      </c>
      <c r="C9" s="12" t="s">
        <v>158</v>
      </c>
      <c r="D9" s="14">
        <v>302838.81</v>
      </c>
    </row>
    <row r="10" spans="1:5" x14ac:dyDescent="0.2">
      <c r="A10" s="2" t="s">
        <v>352</v>
      </c>
      <c r="B10" s="3">
        <v>45926</v>
      </c>
      <c r="C10" s="2" t="s">
        <v>158</v>
      </c>
      <c r="D10" s="4">
        <v>35291.51</v>
      </c>
      <c r="E10" s="10">
        <f>SUM(D10:D19 )</f>
        <v>800294.77</v>
      </c>
    </row>
    <row r="11" spans="1:5" hidden="1" x14ac:dyDescent="0.2">
      <c r="A11" s="2" t="s">
        <v>352</v>
      </c>
      <c r="B11" s="3">
        <v>45905</v>
      </c>
      <c r="C11" s="2" t="s">
        <v>158</v>
      </c>
      <c r="D11" s="4">
        <v>35433.300000000003</v>
      </c>
    </row>
    <row r="12" spans="1:5" hidden="1" x14ac:dyDescent="0.2">
      <c r="A12" s="2" t="s">
        <v>352</v>
      </c>
      <c r="B12" s="3">
        <v>45912</v>
      </c>
      <c r="C12" s="2" t="s">
        <v>158</v>
      </c>
      <c r="D12" s="4">
        <v>35791.18</v>
      </c>
    </row>
    <row r="13" spans="1:5" hidden="1" x14ac:dyDescent="0.2">
      <c r="A13" s="2" t="s">
        <v>352</v>
      </c>
      <c r="B13" s="3">
        <v>45919</v>
      </c>
      <c r="C13" s="2" t="s">
        <v>158</v>
      </c>
      <c r="D13" s="4">
        <v>36503.78</v>
      </c>
    </row>
    <row r="14" spans="1:5" hidden="1" x14ac:dyDescent="0.2">
      <c r="A14" s="2" t="s">
        <v>352</v>
      </c>
      <c r="B14" s="3">
        <v>45926</v>
      </c>
      <c r="C14" s="2" t="s">
        <v>158</v>
      </c>
      <c r="D14" s="4">
        <v>50000</v>
      </c>
    </row>
    <row r="15" spans="1:5" hidden="1" x14ac:dyDescent="0.2">
      <c r="A15" s="2" t="s">
        <v>352</v>
      </c>
      <c r="B15" s="3">
        <v>45905</v>
      </c>
      <c r="C15" t="s">
        <v>158</v>
      </c>
      <c r="D15" s="4">
        <v>121455</v>
      </c>
    </row>
    <row r="16" spans="1:5" hidden="1" x14ac:dyDescent="0.2">
      <c r="A16" s="2" t="s">
        <v>352</v>
      </c>
      <c r="B16" s="3">
        <v>45905</v>
      </c>
      <c r="C16" t="s">
        <v>158</v>
      </c>
      <c r="D16" s="4">
        <v>121455</v>
      </c>
    </row>
    <row r="17" spans="1:5" hidden="1" x14ac:dyDescent="0.2">
      <c r="A17" s="2" t="s">
        <v>352</v>
      </c>
      <c r="B17" s="3">
        <v>45912</v>
      </c>
      <c r="C17" t="s">
        <v>158</v>
      </c>
      <c r="D17" s="4">
        <v>121455</v>
      </c>
    </row>
    <row r="18" spans="1:5" hidden="1" x14ac:dyDescent="0.2">
      <c r="A18" s="2" t="s">
        <v>352</v>
      </c>
      <c r="B18" s="3">
        <v>45919</v>
      </c>
      <c r="C18" t="s">
        <v>158</v>
      </c>
      <c r="D18" s="4">
        <v>121455</v>
      </c>
    </row>
    <row r="19" spans="1:5" hidden="1" x14ac:dyDescent="0.2">
      <c r="A19" s="2" t="s">
        <v>352</v>
      </c>
      <c r="B19" s="3">
        <v>45926</v>
      </c>
      <c r="C19" t="s">
        <v>158</v>
      </c>
      <c r="D19" s="4">
        <v>121455</v>
      </c>
    </row>
    <row r="20" spans="1:5" s="15" customFormat="1" x14ac:dyDescent="0.2">
      <c r="A20" s="12" t="s">
        <v>519</v>
      </c>
      <c r="B20" s="13">
        <v>45926</v>
      </c>
      <c r="C20" s="15" t="s">
        <v>158</v>
      </c>
      <c r="D20" s="14">
        <v>33570</v>
      </c>
      <c r="E20" s="14">
        <v>33570</v>
      </c>
    </row>
    <row r="21" spans="1:5" x14ac:dyDescent="0.2">
      <c r="A21" s="2" t="s">
        <v>307</v>
      </c>
      <c r="B21" s="3">
        <v>45904</v>
      </c>
      <c r="C21" t="s">
        <v>158</v>
      </c>
      <c r="D21" s="4">
        <v>79704.800000000003</v>
      </c>
      <c r="E21" s="4">
        <v>79704.800000000003</v>
      </c>
    </row>
    <row r="22" spans="1:5" s="15" customFormat="1" x14ac:dyDescent="0.2">
      <c r="A22" s="12" t="s">
        <v>157</v>
      </c>
      <c r="B22" s="13">
        <v>45905</v>
      </c>
      <c r="C22" s="12" t="s">
        <v>158</v>
      </c>
      <c r="D22" s="14">
        <v>110000</v>
      </c>
      <c r="E22" s="16">
        <f>SUM(D22:D25 )</f>
        <v>440000</v>
      </c>
    </row>
    <row r="23" spans="1:5" s="15" customFormat="1" hidden="1" x14ac:dyDescent="0.2">
      <c r="A23" s="12" t="s">
        <v>157</v>
      </c>
      <c r="B23" s="13">
        <v>45912</v>
      </c>
      <c r="C23" s="12" t="s">
        <v>158</v>
      </c>
      <c r="D23" s="14">
        <v>110000</v>
      </c>
    </row>
    <row r="24" spans="1:5" s="15" customFormat="1" hidden="1" x14ac:dyDescent="0.2">
      <c r="A24" s="12" t="s">
        <v>157</v>
      </c>
      <c r="B24" s="13">
        <v>45919</v>
      </c>
      <c r="C24" s="12" t="s">
        <v>158</v>
      </c>
      <c r="D24" s="14">
        <v>110000</v>
      </c>
    </row>
    <row r="25" spans="1:5" s="15" customFormat="1" hidden="1" x14ac:dyDescent="0.2">
      <c r="A25" s="12" t="s">
        <v>157</v>
      </c>
      <c r="B25" s="13">
        <v>45926</v>
      </c>
      <c r="C25" s="12" t="s">
        <v>158</v>
      </c>
      <c r="D25" s="14">
        <v>110000</v>
      </c>
    </row>
    <row r="26" spans="1:5" x14ac:dyDescent="0.2">
      <c r="A26" s="2" t="s">
        <v>159</v>
      </c>
      <c r="B26" s="3">
        <v>45905</v>
      </c>
      <c r="C26" t="s">
        <v>158</v>
      </c>
      <c r="D26" s="4">
        <v>121455</v>
      </c>
      <c r="E26" s="10">
        <f>SUM(D26:D47 )</f>
        <v>13559702.940000001</v>
      </c>
    </row>
    <row r="27" spans="1:5" hidden="1" x14ac:dyDescent="0.2">
      <c r="A27" s="2" t="s">
        <v>159</v>
      </c>
      <c r="B27" s="3">
        <v>45912</v>
      </c>
      <c r="C27" t="s">
        <v>158</v>
      </c>
      <c r="D27" s="4">
        <v>121455</v>
      </c>
    </row>
    <row r="28" spans="1:5" hidden="1" x14ac:dyDescent="0.2">
      <c r="A28" s="2" t="s">
        <v>159</v>
      </c>
      <c r="B28" s="3">
        <v>45926</v>
      </c>
      <c r="C28" t="s">
        <v>158</v>
      </c>
      <c r="D28" s="4">
        <v>121455</v>
      </c>
    </row>
    <row r="29" spans="1:5" hidden="1" x14ac:dyDescent="0.2">
      <c r="A29" s="2" t="s">
        <v>159</v>
      </c>
      <c r="B29" s="3">
        <v>45919</v>
      </c>
      <c r="C29" s="2" t="s">
        <v>158</v>
      </c>
      <c r="D29" s="4">
        <v>171397</v>
      </c>
    </row>
    <row r="30" spans="1:5" hidden="1" x14ac:dyDescent="0.2">
      <c r="A30" s="2" t="s">
        <v>159</v>
      </c>
      <c r="B30" s="3">
        <v>45919</v>
      </c>
      <c r="C30" t="s">
        <v>158</v>
      </c>
      <c r="D30" s="4">
        <v>242910</v>
      </c>
    </row>
    <row r="31" spans="1:5" hidden="1" x14ac:dyDescent="0.2">
      <c r="A31" s="2" t="s">
        <v>159</v>
      </c>
      <c r="B31" s="3">
        <v>45905</v>
      </c>
      <c r="C31" s="2" t="s">
        <v>158</v>
      </c>
      <c r="D31" s="4">
        <v>309107.19</v>
      </c>
    </row>
    <row r="32" spans="1:5" hidden="1" x14ac:dyDescent="0.2">
      <c r="A32" s="2" t="s">
        <v>159</v>
      </c>
      <c r="B32" s="3">
        <v>45926</v>
      </c>
      <c r="C32" s="2" t="s">
        <v>158</v>
      </c>
      <c r="D32" s="4">
        <v>328722</v>
      </c>
    </row>
    <row r="33" spans="1:4" hidden="1" x14ac:dyDescent="0.2">
      <c r="A33" s="2" t="s">
        <v>159</v>
      </c>
      <c r="B33" s="3">
        <v>45905</v>
      </c>
      <c r="C33" s="2" t="s">
        <v>158</v>
      </c>
      <c r="D33" s="4">
        <v>399641.52</v>
      </c>
    </row>
    <row r="34" spans="1:4" hidden="1" x14ac:dyDescent="0.2">
      <c r="A34" s="2" t="s">
        <v>159</v>
      </c>
      <c r="B34" s="3">
        <v>45905</v>
      </c>
      <c r="C34" s="2" t="s">
        <v>158</v>
      </c>
      <c r="D34" s="4">
        <v>445614</v>
      </c>
    </row>
    <row r="35" spans="1:4" hidden="1" x14ac:dyDescent="0.2">
      <c r="A35" s="2" t="s">
        <v>159</v>
      </c>
      <c r="B35" s="3">
        <v>45912</v>
      </c>
      <c r="C35" s="2" t="s">
        <v>158</v>
      </c>
      <c r="D35" s="4">
        <v>476992.38</v>
      </c>
    </row>
    <row r="36" spans="1:4" hidden="1" x14ac:dyDescent="0.2">
      <c r="A36" s="2" t="s">
        <v>159</v>
      </c>
      <c r="B36" s="3">
        <v>45919</v>
      </c>
      <c r="C36" s="2" t="s">
        <v>158</v>
      </c>
      <c r="D36" s="4">
        <v>516163.41</v>
      </c>
    </row>
    <row r="37" spans="1:4" hidden="1" x14ac:dyDescent="0.2">
      <c r="A37" s="2" t="s">
        <v>159</v>
      </c>
      <c r="B37" s="3">
        <v>45905</v>
      </c>
      <c r="C37" s="2" t="s">
        <v>158</v>
      </c>
      <c r="D37" s="4">
        <v>518881.03</v>
      </c>
    </row>
    <row r="38" spans="1:4" hidden="1" x14ac:dyDescent="0.2">
      <c r="A38" s="2" t="s">
        <v>159</v>
      </c>
      <c r="B38" s="3">
        <v>45926</v>
      </c>
      <c r="C38" s="2" t="s">
        <v>158</v>
      </c>
      <c r="D38" s="4">
        <v>554913</v>
      </c>
    </row>
    <row r="39" spans="1:4" hidden="1" x14ac:dyDescent="0.2">
      <c r="A39" s="2" t="s">
        <v>159</v>
      </c>
      <c r="B39" s="3">
        <v>45912</v>
      </c>
      <c r="C39" s="2" t="s">
        <v>158</v>
      </c>
      <c r="D39" s="4">
        <v>566344.27</v>
      </c>
    </row>
    <row r="40" spans="1:4" hidden="1" x14ac:dyDescent="0.2">
      <c r="A40" s="2" t="s">
        <v>159</v>
      </c>
      <c r="B40" s="3">
        <v>45912</v>
      </c>
      <c r="C40" s="2" t="s">
        <v>158</v>
      </c>
      <c r="D40" s="4">
        <v>569282.96</v>
      </c>
    </row>
    <row r="41" spans="1:4" hidden="1" x14ac:dyDescent="0.2">
      <c r="A41" s="2" t="s">
        <v>159</v>
      </c>
      <c r="B41" s="3">
        <v>45926</v>
      </c>
      <c r="C41" s="2" t="s">
        <v>158</v>
      </c>
      <c r="D41" s="4">
        <v>573634.11</v>
      </c>
    </row>
    <row r="42" spans="1:4" hidden="1" x14ac:dyDescent="0.2">
      <c r="A42" s="2" t="s">
        <v>159</v>
      </c>
      <c r="B42" s="3">
        <v>45926</v>
      </c>
      <c r="C42" s="2" t="s">
        <v>158</v>
      </c>
      <c r="D42" s="4">
        <v>701505.77</v>
      </c>
    </row>
    <row r="43" spans="1:4" hidden="1" x14ac:dyDescent="0.2">
      <c r="A43" s="2" t="s">
        <v>159</v>
      </c>
      <c r="B43" s="3">
        <v>45919</v>
      </c>
      <c r="C43" t="s">
        <v>158</v>
      </c>
      <c r="D43" s="4">
        <v>895997.04</v>
      </c>
    </row>
    <row r="44" spans="1:4" hidden="1" x14ac:dyDescent="0.2">
      <c r="A44" s="2" t="s">
        <v>159</v>
      </c>
      <c r="B44" s="3">
        <v>45905</v>
      </c>
      <c r="C44" s="2" t="s">
        <v>158</v>
      </c>
      <c r="D44" s="4">
        <v>1477497.87</v>
      </c>
    </row>
    <row r="45" spans="1:4" hidden="1" x14ac:dyDescent="0.2">
      <c r="A45" s="2" t="s">
        <v>159</v>
      </c>
      <c r="B45" s="3">
        <v>45930</v>
      </c>
      <c r="C45" s="2" t="s">
        <v>158</v>
      </c>
      <c r="D45" s="4">
        <v>1477584.05</v>
      </c>
    </row>
    <row r="46" spans="1:4" hidden="1" x14ac:dyDescent="0.2">
      <c r="A46" s="2" t="s">
        <v>159</v>
      </c>
      <c r="B46" s="3">
        <v>45919</v>
      </c>
      <c r="C46" s="2" t="s">
        <v>158</v>
      </c>
      <c r="D46" s="4">
        <v>1483886.46</v>
      </c>
    </row>
    <row r="47" spans="1:4" hidden="1" x14ac:dyDescent="0.2">
      <c r="A47" s="2" t="s">
        <v>159</v>
      </c>
      <c r="B47" s="3">
        <v>45912</v>
      </c>
      <c r="C47" s="2" t="s">
        <v>158</v>
      </c>
      <c r="D47" s="4">
        <v>1485263.88</v>
      </c>
    </row>
    <row r="48" spans="1:4" hidden="1" x14ac:dyDescent="0.2">
      <c r="D48" s="11">
        <f>SUM(D2:D47)</f>
        <v>16305535.830000002</v>
      </c>
    </row>
    <row r="55" spans="1:2" x14ac:dyDescent="0.2">
      <c r="A55" s="8" t="s">
        <v>0</v>
      </c>
      <c r="B55" s="8" t="s">
        <v>815</v>
      </c>
    </row>
    <row r="56" spans="1:2" x14ac:dyDescent="0.2">
      <c r="A56" s="17" t="s">
        <v>829</v>
      </c>
      <c r="B56" s="18">
        <v>33570</v>
      </c>
    </row>
    <row r="57" spans="1:2" x14ac:dyDescent="0.2">
      <c r="A57" s="17" t="s">
        <v>830</v>
      </c>
      <c r="B57" s="18">
        <v>79704.800000000003</v>
      </c>
    </row>
    <row r="58" spans="1:2" x14ac:dyDescent="0.2">
      <c r="A58" s="17" t="s">
        <v>831</v>
      </c>
      <c r="B58" s="19">
        <v>440000</v>
      </c>
    </row>
    <row r="59" spans="1:2" x14ac:dyDescent="0.2">
      <c r="A59" s="17" t="s">
        <v>832</v>
      </c>
      <c r="B59" s="19">
        <v>800294.77</v>
      </c>
    </row>
    <row r="60" spans="1:2" x14ac:dyDescent="0.2">
      <c r="A60" s="17" t="s">
        <v>833</v>
      </c>
      <c r="B60" s="19">
        <v>1392263.32</v>
      </c>
    </row>
    <row r="61" spans="1:2" x14ac:dyDescent="0.2">
      <c r="A61" s="17" t="s">
        <v>834</v>
      </c>
      <c r="B61" s="19">
        <v>13559702.940000001</v>
      </c>
    </row>
    <row r="62" spans="1:2" x14ac:dyDescent="0.2">
      <c r="A62" s="20"/>
      <c r="B62" s="21">
        <f>SUBTOTAL(9,B56:B61)</f>
        <v>16305535.830000002</v>
      </c>
    </row>
    <row r="83" spans="1:2" ht="15" x14ac:dyDescent="0.25">
      <c r="A83" s="22" t="s">
        <v>850</v>
      </c>
      <c r="B83" s="23" t="s">
        <v>814</v>
      </c>
    </row>
    <row r="84" spans="1:2" ht="15" x14ac:dyDescent="0.2">
      <c r="A84" s="24" t="s">
        <v>851</v>
      </c>
      <c r="B84" s="25">
        <v>24541481.899999999</v>
      </c>
    </row>
    <row r="85" spans="1:2" ht="15" x14ac:dyDescent="0.2">
      <c r="A85" s="24" t="s">
        <v>852</v>
      </c>
      <c r="B85" s="25">
        <v>20554396.039999999</v>
      </c>
    </row>
    <row r="86" spans="1:2" ht="15" x14ac:dyDescent="0.2">
      <c r="A86" s="24" t="s">
        <v>853</v>
      </c>
      <c r="B86" s="25">
        <v>20005225.100000001</v>
      </c>
    </row>
    <row r="87" spans="1:2" x14ac:dyDescent="0.2">
      <c r="A87" s="26" t="s">
        <v>854</v>
      </c>
      <c r="B87" s="25">
        <v>25429767.850000005</v>
      </c>
    </row>
    <row r="88" spans="1:2" x14ac:dyDescent="0.2">
      <c r="A88" s="26" t="s">
        <v>855</v>
      </c>
      <c r="B88" s="25">
        <v>17525288.439999998</v>
      </c>
    </row>
    <row r="89" spans="1:2" x14ac:dyDescent="0.2">
      <c r="A89" s="26" t="s">
        <v>856</v>
      </c>
      <c r="B89" s="25">
        <v>15847824.630000001</v>
      </c>
    </row>
    <row r="90" spans="1:2" x14ac:dyDescent="0.2">
      <c r="A90" s="26" t="s">
        <v>857</v>
      </c>
      <c r="B90" s="25">
        <v>21113287.859999999</v>
      </c>
    </row>
    <row r="91" spans="1:2" x14ac:dyDescent="0.2">
      <c r="A91" s="26" t="s">
        <v>858</v>
      </c>
      <c r="B91" s="25">
        <v>17321850.510000002</v>
      </c>
    </row>
    <row r="92" spans="1:2" x14ac:dyDescent="0.2">
      <c r="A92" s="26" t="s">
        <v>859</v>
      </c>
      <c r="B92" s="25">
        <v>16305535.830000002</v>
      </c>
    </row>
    <row r="93" spans="1:2" x14ac:dyDescent="0.2">
      <c r="A93" s="26" t="s">
        <v>860</v>
      </c>
      <c r="B93" s="25"/>
    </row>
    <row r="94" spans="1:2" x14ac:dyDescent="0.2">
      <c r="A94" s="26" t="s">
        <v>861</v>
      </c>
      <c r="B94" s="25"/>
    </row>
    <row r="95" spans="1:2" x14ac:dyDescent="0.2">
      <c r="A95" s="26" t="s">
        <v>862</v>
      </c>
      <c r="B95" s="25"/>
    </row>
    <row r="96" spans="1:2" ht="15" x14ac:dyDescent="0.25">
      <c r="A96" s="27" t="s">
        <v>863</v>
      </c>
      <c r="B96" s="28">
        <f>SUBTOTAL(9,B84:B95)</f>
        <v>178644658.16</v>
      </c>
    </row>
    <row r="97" spans="1:2" x14ac:dyDescent="0.2">
      <c r="A97" s="1"/>
      <c r="B97" s="1"/>
    </row>
    <row r="98" spans="1:2" x14ac:dyDescent="0.2">
      <c r="A98" s="1"/>
      <c r="B98" s="1"/>
    </row>
    <row r="99" spans="1:2" x14ac:dyDescent="0.2">
      <c r="A99" s="1"/>
      <c r="B99" s="1"/>
    </row>
    <row r="100" spans="1:2" x14ac:dyDescent="0.2">
      <c r="A100" s="1"/>
      <c r="B100" s="1"/>
    </row>
    <row r="101" spans="1:2" x14ac:dyDescent="0.2">
      <c r="A101" s="1"/>
      <c r="B101" s="1"/>
    </row>
    <row r="102" spans="1:2" x14ac:dyDescent="0.2">
      <c r="A102" s="1"/>
      <c r="B102" s="1"/>
    </row>
    <row r="103" spans="1:2" x14ac:dyDescent="0.2">
      <c r="A103" s="1"/>
      <c r="B103" s="1"/>
    </row>
    <row r="104" spans="1:2" x14ac:dyDescent="0.2">
      <c r="A104" s="1"/>
      <c r="B104" s="1"/>
    </row>
    <row r="105" spans="1:2" x14ac:dyDescent="0.2">
      <c r="A105" s="1"/>
      <c r="B105" s="1"/>
    </row>
    <row r="106" spans="1:2" x14ac:dyDescent="0.2">
      <c r="A106" s="1"/>
      <c r="B106" s="1"/>
    </row>
    <row r="107" spans="1:2" x14ac:dyDescent="0.2">
      <c r="A107" s="1"/>
      <c r="B107" s="1"/>
    </row>
    <row r="108" spans="1:2" ht="15" x14ac:dyDescent="0.25">
      <c r="A108" s="29" t="s">
        <v>864</v>
      </c>
      <c r="B108" s="29" t="s">
        <v>814</v>
      </c>
    </row>
    <row r="109" spans="1:2" ht="15" x14ac:dyDescent="0.2">
      <c r="A109" s="30" t="s">
        <v>865</v>
      </c>
      <c r="B109" s="31">
        <v>59681317.369999997</v>
      </c>
    </row>
    <row r="110" spans="1:2" x14ac:dyDescent="0.2">
      <c r="A110" s="30" t="s">
        <v>866</v>
      </c>
      <c r="B110" s="25">
        <v>71596398.170000002</v>
      </c>
    </row>
    <row r="111" spans="1:2" x14ac:dyDescent="0.2">
      <c r="A111" s="30" t="s">
        <v>867</v>
      </c>
      <c r="B111" s="25">
        <v>80449843.450000003</v>
      </c>
    </row>
    <row r="112" spans="1:2" x14ac:dyDescent="0.2">
      <c r="A112" s="30" t="s">
        <v>868</v>
      </c>
      <c r="B112" s="25">
        <v>88997159</v>
      </c>
    </row>
    <row r="113" spans="1:2" x14ac:dyDescent="0.2">
      <c r="A113" s="30" t="s">
        <v>869</v>
      </c>
      <c r="B113" s="25">
        <v>75709421.150000006</v>
      </c>
    </row>
    <row r="114" spans="1:2" x14ac:dyDescent="0.2">
      <c r="A114" s="30" t="s">
        <v>870</v>
      </c>
      <c r="B114" s="25">
        <v>85442395.490000024</v>
      </c>
    </row>
    <row r="115" spans="1:2" x14ac:dyDescent="0.2">
      <c r="A115" s="30" t="s">
        <v>871</v>
      </c>
      <c r="B115" s="25">
        <v>110525583.23</v>
      </c>
    </row>
    <row r="116" spans="1:2" x14ac:dyDescent="0.2">
      <c r="A116" s="30" t="s">
        <v>872</v>
      </c>
      <c r="B116" s="25">
        <v>120906697.31</v>
      </c>
    </row>
    <row r="117" spans="1:2" ht="15" x14ac:dyDescent="0.25">
      <c r="A117" s="32" t="s">
        <v>873</v>
      </c>
      <c r="B117" s="33">
        <v>127975375.17000002</v>
      </c>
    </row>
    <row r="118" spans="1:2" ht="15" x14ac:dyDescent="0.25">
      <c r="A118" s="32" t="s">
        <v>874</v>
      </c>
      <c r="B118" s="33">
        <v>184871236.47</v>
      </c>
    </row>
    <row r="119" spans="1:2" ht="15" x14ac:dyDescent="0.25">
      <c r="A119" s="32" t="s">
        <v>875</v>
      </c>
      <c r="B119" s="33">
        <v>226238065.50000003</v>
      </c>
    </row>
    <row r="120" spans="1:2" ht="15" x14ac:dyDescent="0.25">
      <c r="A120" s="32" t="s">
        <v>876</v>
      </c>
      <c r="B120" s="33">
        <v>251172502.66999999</v>
      </c>
    </row>
    <row r="121" spans="1:2" ht="15" x14ac:dyDescent="0.25">
      <c r="A121" s="32" t="s">
        <v>877</v>
      </c>
      <c r="B121" s="33">
        <v>178644658.16</v>
      </c>
    </row>
    <row r="122" spans="1:2" ht="15" x14ac:dyDescent="0.25">
      <c r="A122" s="34" t="s">
        <v>863</v>
      </c>
      <c r="B122" s="28">
        <f>SUM(B109:B121)</f>
        <v>1662210653.1400003</v>
      </c>
    </row>
    <row r="123" spans="1:2" x14ac:dyDescent="0.2">
      <c r="A123" s="1"/>
      <c r="B123" s="1"/>
    </row>
    <row r="124" spans="1:2" x14ac:dyDescent="0.2">
      <c r="A124" s="1"/>
      <c r="B124" s="1"/>
    </row>
    <row r="125" spans="1:2" x14ac:dyDescent="0.2">
      <c r="A125" s="1"/>
      <c r="B125" s="1"/>
    </row>
    <row r="126" spans="1:2" x14ac:dyDescent="0.2">
      <c r="A126" s="1"/>
      <c r="B126" s="1"/>
    </row>
    <row r="127" spans="1:2" x14ac:dyDescent="0.2">
      <c r="A127" s="1"/>
      <c r="B127" s="1"/>
    </row>
    <row r="128" spans="1:2" x14ac:dyDescent="0.2">
      <c r="A128" s="1"/>
      <c r="B128" s="1"/>
    </row>
    <row r="129" spans="1:2" x14ac:dyDescent="0.2">
      <c r="A129" s="1"/>
      <c r="B129" s="1"/>
    </row>
    <row r="130" spans="1:2" x14ac:dyDescent="0.2">
      <c r="A130" s="1"/>
      <c r="B130" s="1"/>
    </row>
    <row r="131" spans="1:2" x14ac:dyDescent="0.2">
      <c r="A131" s="1"/>
      <c r="B131" s="1"/>
    </row>
    <row r="132" spans="1:2" x14ac:dyDescent="0.2">
      <c r="A132" s="1"/>
      <c r="B132" s="1"/>
    </row>
    <row r="133" spans="1:2" x14ac:dyDescent="0.2">
      <c r="A133" s="1"/>
      <c r="B133" s="1"/>
    </row>
    <row r="134" spans="1:2" x14ac:dyDescent="0.2">
      <c r="A134" s="1"/>
      <c r="B134" s="1"/>
    </row>
    <row r="135" spans="1:2" x14ac:dyDescent="0.2">
      <c r="A135" s="1"/>
      <c r="B135" s="1"/>
    </row>
    <row r="136" spans="1:2" x14ac:dyDescent="0.2">
      <c r="A136" s="1"/>
      <c r="B136" s="1"/>
    </row>
    <row r="137" spans="1:2" x14ac:dyDescent="0.2">
      <c r="A137" s="1"/>
      <c r="B137" s="1"/>
    </row>
    <row r="138" spans="1:2" x14ac:dyDescent="0.2">
      <c r="A138" s="1"/>
      <c r="B138" s="1"/>
    </row>
    <row r="139" spans="1:2" x14ac:dyDescent="0.2">
      <c r="A139" s="1"/>
      <c r="B139" s="1"/>
    </row>
    <row r="140" spans="1:2" x14ac:dyDescent="0.2">
      <c r="A140" s="1"/>
      <c r="B140" s="1"/>
    </row>
    <row r="141" spans="1:2" x14ac:dyDescent="0.2">
      <c r="A141" s="1"/>
      <c r="B141" s="1"/>
    </row>
    <row r="142" spans="1:2" x14ac:dyDescent="0.2">
      <c r="A142" s="1"/>
      <c r="B142" s="1"/>
    </row>
    <row r="143" spans="1:2" x14ac:dyDescent="0.2">
      <c r="A143" s="1"/>
      <c r="B143" s="1"/>
    </row>
    <row r="144" spans="1:2" x14ac:dyDescent="0.2">
      <c r="A144" s="1"/>
      <c r="B144" s="1"/>
    </row>
    <row r="145" spans="1:2" ht="15" x14ac:dyDescent="0.25">
      <c r="A145" s="23" t="s">
        <v>878</v>
      </c>
      <c r="B145" s="23" t="s">
        <v>815</v>
      </c>
    </row>
    <row r="146" spans="1:2" x14ac:dyDescent="0.2">
      <c r="A146" s="35">
        <v>2013</v>
      </c>
      <c r="B146" s="36">
        <v>59681317.369999997</v>
      </c>
    </row>
    <row r="147" spans="1:2" x14ac:dyDescent="0.2">
      <c r="A147" s="30" t="s">
        <v>879</v>
      </c>
      <c r="B147" s="25">
        <v>241043400.62</v>
      </c>
    </row>
    <row r="148" spans="1:2" x14ac:dyDescent="0.2">
      <c r="A148" s="30" t="s">
        <v>880</v>
      </c>
      <c r="B148" s="25">
        <v>161151816.63999999</v>
      </c>
    </row>
    <row r="149" spans="1:2" x14ac:dyDescent="0.2">
      <c r="A149" s="30" t="s">
        <v>881</v>
      </c>
      <c r="B149" s="25">
        <v>359407655.70999998</v>
      </c>
    </row>
    <row r="150" spans="1:2" x14ac:dyDescent="0.2">
      <c r="A150" s="30" t="s">
        <v>882</v>
      </c>
      <c r="B150" s="25">
        <v>662281804.63999999</v>
      </c>
    </row>
    <row r="151" spans="1:2" x14ac:dyDescent="0.2">
      <c r="A151" s="30" t="s">
        <v>883</v>
      </c>
      <c r="B151" s="25">
        <v>178644658.16</v>
      </c>
    </row>
    <row r="152" spans="1:2" x14ac:dyDescent="0.2">
      <c r="A152" s="1"/>
      <c r="B152" s="1"/>
    </row>
    <row r="153" spans="1:2" x14ac:dyDescent="0.2">
      <c r="A153" s="1"/>
      <c r="B153" s="1"/>
    </row>
  </sheetData>
  <autoFilter ref="A1:E48" xr:uid="{1D24AEA1-BC27-40FC-8CA2-4508D709C63B}">
    <filterColumn colId="4">
      <customFilters>
        <customFilter operator="notEqual" val=" "/>
      </customFilters>
    </filterColumn>
  </autoFilter>
  <sortState xmlns:xlrd2="http://schemas.microsoft.com/office/spreadsheetml/2017/richdata2" ref="A56:B62">
    <sortCondition ref="B62"/>
  </sortState>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052F1-26B4-46D2-BD13-056A717FA103}">
  <dimension ref="A1:E73"/>
  <sheetViews>
    <sheetView topLeftCell="A4" workbookViewId="0">
      <selection activeCell="B83" sqref="B83"/>
    </sheetView>
  </sheetViews>
  <sheetFormatPr baseColWidth="10" defaultRowHeight="12.75" x14ac:dyDescent="0.2"/>
  <cols>
    <col min="1" max="1" width="36.42578125" customWidth="1"/>
    <col min="2" max="2" width="18.42578125" customWidth="1"/>
    <col min="3" max="3" width="62.28515625" customWidth="1"/>
    <col min="4" max="4" width="16.140625" customWidth="1"/>
    <col min="5" max="5" width="18.7109375" customWidth="1"/>
  </cols>
  <sheetData>
    <row r="1" spans="1:5" x14ac:dyDescent="0.2">
      <c r="A1" s="9" t="s">
        <v>0</v>
      </c>
      <c r="B1" s="9" t="s">
        <v>812</v>
      </c>
      <c r="C1" s="9" t="s">
        <v>813</v>
      </c>
      <c r="D1" s="9" t="s">
        <v>814</v>
      </c>
      <c r="E1" s="9" t="s">
        <v>815</v>
      </c>
    </row>
    <row r="2" spans="1:5" x14ac:dyDescent="0.2">
      <c r="A2" s="2" t="s">
        <v>675</v>
      </c>
      <c r="B2" s="3">
        <v>45918</v>
      </c>
      <c r="C2" s="2" t="s">
        <v>794</v>
      </c>
      <c r="D2" s="4">
        <v>20491.5</v>
      </c>
    </row>
    <row r="3" spans="1:5" x14ac:dyDescent="0.2">
      <c r="A3" s="2" t="s">
        <v>675</v>
      </c>
      <c r="B3" s="3">
        <v>45918</v>
      </c>
      <c r="C3" s="2" t="s">
        <v>794</v>
      </c>
      <c r="D3" s="4">
        <v>168262.5</v>
      </c>
    </row>
    <row r="4" spans="1:5" x14ac:dyDescent="0.2">
      <c r="A4" s="2" t="s">
        <v>675</v>
      </c>
      <c r="B4" s="3">
        <v>45918</v>
      </c>
      <c r="C4" s="2" t="s">
        <v>795</v>
      </c>
      <c r="D4" s="4">
        <v>245412</v>
      </c>
    </row>
    <row r="5" spans="1:5" x14ac:dyDescent="0.2">
      <c r="A5" s="2" t="s">
        <v>675</v>
      </c>
      <c r="B5" s="3">
        <v>45925</v>
      </c>
      <c r="C5" s="2" t="s">
        <v>799</v>
      </c>
      <c r="D5" s="4">
        <v>245412</v>
      </c>
    </row>
    <row r="6" spans="1:5" x14ac:dyDescent="0.2">
      <c r="A6" s="2" t="s">
        <v>675</v>
      </c>
      <c r="B6" s="3">
        <v>45925</v>
      </c>
      <c r="C6" s="2" t="s">
        <v>800</v>
      </c>
      <c r="D6" s="4">
        <v>880500</v>
      </c>
    </row>
    <row r="7" spans="1:5" x14ac:dyDescent="0.2">
      <c r="A7" s="2" t="s">
        <v>675</v>
      </c>
      <c r="B7" s="3">
        <v>45918</v>
      </c>
      <c r="C7" s="2" t="s">
        <v>59</v>
      </c>
      <c r="D7" s="4">
        <v>1053849.6000000001</v>
      </c>
    </row>
    <row r="8" spans="1:5" x14ac:dyDescent="0.2">
      <c r="A8" s="2" t="s">
        <v>675</v>
      </c>
      <c r="B8" s="3">
        <v>45925</v>
      </c>
      <c r="C8" s="2" t="s">
        <v>59</v>
      </c>
      <c r="D8" s="4">
        <v>1053849.6000000001</v>
      </c>
    </row>
    <row r="9" spans="1:5" x14ac:dyDescent="0.2">
      <c r="D9" s="11">
        <f>SUM(D2:D8)</f>
        <v>3667777.2</v>
      </c>
    </row>
    <row r="15" spans="1:5" ht="15" x14ac:dyDescent="0.25">
      <c r="A15" s="22" t="s">
        <v>850</v>
      </c>
      <c r="B15" s="23" t="s">
        <v>814</v>
      </c>
    </row>
    <row r="16" spans="1:5" ht="15" x14ac:dyDescent="0.2">
      <c r="A16" s="24" t="s">
        <v>851</v>
      </c>
      <c r="B16" s="25">
        <v>253555.20000000001</v>
      </c>
    </row>
    <row r="17" spans="1:2" ht="15" x14ac:dyDescent="0.2">
      <c r="A17" s="24" t="s">
        <v>852</v>
      </c>
      <c r="B17" s="25">
        <v>3393007.1999999997</v>
      </c>
    </row>
    <row r="18" spans="1:2" ht="15" x14ac:dyDescent="0.2">
      <c r="A18" s="24" t="s">
        <v>853</v>
      </c>
      <c r="B18" s="25">
        <v>1042852.5</v>
      </c>
    </row>
    <row r="19" spans="1:2" x14ac:dyDescent="0.2">
      <c r="A19" s="26" t="s">
        <v>854</v>
      </c>
      <c r="B19" s="25">
        <v>4924280.1000000006</v>
      </c>
    </row>
    <row r="20" spans="1:2" x14ac:dyDescent="0.2">
      <c r="A20" s="26" t="s">
        <v>855</v>
      </c>
      <c r="B20" s="25">
        <v>2120837.5</v>
      </c>
    </row>
    <row r="21" spans="1:2" x14ac:dyDescent="0.2">
      <c r="A21" s="26" t="s">
        <v>856</v>
      </c>
      <c r="B21" s="25">
        <v>1453885.8</v>
      </c>
    </row>
    <row r="22" spans="1:2" x14ac:dyDescent="0.2">
      <c r="A22" s="26" t="s">
        <v>857</v>
      </c>
      <c r="B22" s="25">
        <v>0</v>
      </c>
    </row>
    <row r="23" spans="1:2" x14ac:dyDescent="0.2">
      <c r="A23" s="26" t="s">
        <v>858</v>
      </c>
      <c r="B23" s="25">
        <v>1029460.8</v>
      </c>
    </row>
    <row r="24" spans="1:2" x14ac:dyDescent="0.2">
      <c r="A24" s="26" t="s">
        <v>859</v>
      </c>
      <c r="B24" s="25">
        <v>3667777.2</v>
      </c>
    </row>
    <row r="25" spans="1:2" x14ac:dyDescent="0.2">
      <c r="A25" s="26" t="s">
        <v>860</v>
      </c>
      <c r="B25" s="25"/>
    </row>
    <row r="26" spans="1:2" x14ac:dyDescent="0.2">
      <c r="A26" s="26" t="s">
        <v>861</v>
      </c>
      <c r="B26" s="25"/>
    </row>
    <row r="27" spans="1:2" x14ac:dyDescent="0.2">
      <c r="A27" s="26" t="s">
        <v>862</v>
      </c>
      <c r="B27" s="25"/>
    </row>
    <row r="28" spans="1:2" ht="15" x14ac:dyDescent="0.25">
      <c r="A28" s="27" t="s">
        <v>863</v>
      </c>
      <c r="B28" s="28">
        <f>SUBTOTAL(9,B16:B27)</f>
        <v>17885656.300000001</v>
      </c>
    </row>
    <row r="29" spans="1:2" x14ac:dyDescent="0.2">
      <c r="A29" s="1"/>
      <c r="B29" s="1"/>
    </row>
    <row r="30" spans="1:2" x14ac:dyDescent="0.2">
      <c r="A30" s="1"/>
      <c r="B30" s="1"/>
    </row>
    <row r="31" spans="1:2" x14ac:dyDescent="0.2">
      <c r="A31" s="1"/>
      <c r="B31" s="1"/>
    </row>
    <row r="32" spans="1:2" x14ac:dyDescent="0.2">
      <c r="A32" s="1"/>
      <c r="B32" s="1"/>
    </row>
    <row r="33" spans="1:2" x14ac:dyDescent="0.2">
      <c r="A33" s="1"/>
      <c r="B33" s="1"/>
    </row>
    <row r="34" spans="1:2" x14ac:dyDescent="0.2">
      <c r="A34" s="1"/>
      <c r="B34" s="1"/>
    </row>
    <row r="35" spans="1:2" x14ac:dyDescent="0.2">
      <c r="A35" s="1"/>
      <c r="B35" s="1"/>
    </row>
    <row r="36" spans="1:2" x14ac:dyDescent="0.2">
      <c r="A36" s="1"/>
      <c r="B36" s="1"/>
    </row>
    <row r="37" spans="1:2" x14ac:dyDescent="0.2">
      <c r="A37" s="1"/>
      <c r="B37" s="1"/>
    </row>
    <row r="38" spans="1:2" x14ac:dyDescent="0.2">
      <c r="A38" s="1"/>
      <c r="B38" s="1"/>
    </row>
    <row r="39" spans="1:2" x14ac:dyDescent="0.2">
      <c r="A39" s="1"/>
      <c r="B39" s="1"/>
    </row>
    <row r="40" spans="1:2" ht="15" x14ac:dyDescent="0.25">
      <c r="A40" s="29" t="s">
        <v>864</v>
      </c>
      <c r="B40" s="29" t="s">
        <v>814</v>
      </c>
    </row>
    <row r="41" spans="1:2" x14ac:dyDescent="0.2">
      <c r="A41" s="30" t="s">
        <v>866</v>
      </c>
      <c r="B41" s="38">
        <v>11305544.829999996</v>
      </c>
    </row>
    <row r="42" spans="1:2" x14ac:dyDescent="0.2">
      <c r="A42" s="30" t="s">
        <v>867</v>
      </c>
      <c r="B42" s="38">
        <v>12310996.85</v>
      </c>
    </row>
    <row r="43" spans="1:2" x14ac:dyDescent="0.2">
      <c r="A43" s="30" t="s">
        <v>868</v>
      </c>
      <c r="B43" s="38">
        <v>12884799.58</v>
      </c>
    </row>
    <row r="44" spans="1:2" x14ac:dyDescent="0.2">
      <c r="A44" s="30" t="s">
        <v>869</v>
      </c>
      <c r="B44" s="38">
        <v>11421600.84</v>
      </c>
    </row>
    <row r="45" spans="1:2" x14ac:dyDescent="0.2">
      <c r="A45" s="30" t="s">
        <v>870</v>
      </c>
      <c r="B45" s="38">
        <v>21823728.370000001</v>
      </c>
    </row>
    <row r="46" spans="1:2" x14ac:dyDescent="0.2">
      <c r="A46" s="30" t="s">
        <v>871</v>
      </c>
      <c r="B46" s="38">
        <v>15458588.42</v>
      </c>
    </row>
    <row r="47" spans="1:2" x14ac:dyDescent="0.2">
      <c r="A47" s="30" t="s">
        <v>872</v>
      </c>
      <c r="B47" s="39">
        <v>28213256.450000003</v>
      </c>
    </row>
    <row r="48" spans="1:2" x14ac:dyDescent="0.2">
      <c r="A48" s="32" t="s">
        <v>873</v>
      </c>
      <c r="B48" s="39">
        <v>21548946.59</v>
      </c>
    </row>
    <row r="49" spans="1:2" x14ac:dyDescent="0.2">
      <c r="A49" s="32" t="s">
        <v>874</v>
      </c>
      <c r="B49" s="39">
        <v>25384689.210000001</v>
      </c>
    </row>
    <row r="50" spans="1:2" x14ac:dyDescent="0.2">
      <c r="A50" s="32" t="s">
        <v>875</v>
      </c>
      <c r="B50" s="39">
        <v>38016261.760000005</v>
      </c>
    </row>
    <row r="51" spans="1:2" ht="15" x14ac:dyDescent="0.25">
      <c r="A51" s="32" t="s">
        <v>876</v>
      </c>
      <c r="B51" s="33">
        <v>33343751.620000001</v>
      </c>
    </row>
    <row r="52" spans="1:2" ht="15" x14ac:dyDescent="0.25">
      <c r="A52" s="32" t="s">
        <v>877</v>
      </c>
      <c r="B52" s="33">
        <v>17885656.300000001</v>
      </c>
    </row>
    <row r="53" spans="1:2" ht="15" x14ac:dyDescent="0.25">
      <c r="A53" s="34" t="s">
        <v>863</v>
      </c>
      <c r="B53" s="28">
        <f>SUM(B41:B52)</f>
        <v>249597820.82000005</v>
      </c>
    </row>
    <row r="54" spans="1:2" x14ac:dyDescent="0.2">
      <c r="A54" s="1"/>
      <c r="B54" s="1"/>
    </row>
    <row r="55" spans="1:2" x14ac:dyDescent="0.2">
      <c r="A55" s="1"/>
      <c r="B55" s="1"/>
    </row>
    <row r="56" spans="1:2" x14ac:dyDescent="0.2">
      <c r="A56" s="1"/>
      <c r="B56" s="1"/>
    </row>
    <row r="57" spans="1:2" x14ac:dyDescent="0.2">
      <c r="A57" s="1"/>
      <c r="B57" s="1"/>
    </row>
    <row r="58" spans="1:2" x14ac:dyDescent="0.2">
      <c r="A58" s="1"/>
      <c r="B58" s="1"/>
    </row>
    <row r="59" spans="1:2" x14ac:dyDescent="0.2">
      <c r="A59" s="1"/>
      <c r="B59" s="1"/>
    </row>
    <row r="60" spans="1:2" x14ac:dyDescent="0.2">
      <c r="A60" s="1"/>
      <c r="B60" s="1"/>
    </row>
    <row r="61" spans="1:2" x14ac:dyDescent="0.2">
      <c r="A61" s="1"/>
      <c r="B61" s="1"/>
    </row>
    <row r="62" spans="1:2" x14ac:dyDescent="0.2">
      <c r="A62" s="1"/>
      <c r="B62" s="1"/>
    </row>
    <row r="63" spans="1:2" x14ac:dyDescent="0.2">
      <c r="A63" s="1"/>
      <c r="B63" s="1"/>
    </row>
    <row r="64" spans="1:2" x14ac:dyDescent="0.2">
      <c r="A64" s="1"/>
      <c r="B64" s="1"/>
    </row>
    <row r="65" spans="1:2" x14ac:dyDescent="0.2">
      <c r="A65" s="1"/>
      <c r="B65" s="1"/>
    </row>
    <row r="66" spans="1:2" ht="15" x14ac:dyDescent="0.25">
      <c r="A66" s="23" t="s">
        <v>878</v>
      </c>
      <c r="B66" s="23" t="s">
        <v>815</v>
      </c>
    </row>
    <row r="67" spans="1:2" x14ac:dyDescent="0.2">
      <c r="A67" s="30" t="s">
        <v>879</v>
      </c>
      <c r="B67" s="25">
        <v>36501341.259999998</v>
      </c>
    </row>
    <row r="68" spans="1:2" x14ac:dyDescent="0.2">
      <c r="A68" s="30" t="s">
        <v>880</v>
      </c>
      <c r="B68" s="25">
        <v>33245329.210000001</v>
      </c>
    </row>
    <row r="69" spans="1:2" x14ac:dyDescent="0.2">
      <c r="A69" s="30" t="s">
        <v>881</v>
      </c>
      <c r="B69" s="25">
        <v>65220791.460000001</v>
      </c>
    </row>
    <row r="70" spans="1:2" ht="15" x14ac:dyDescent="0.25">
      <c r="A70" s="30" t="s">
        <v>882</v>
      </c>
      <c r="B70" s="40">
        <v>96744702.590000004</v>
      </c>
    </row>
    <row r="71" spans="1:2" ht="15" x14ac:dyDescent="0.25">
      <c r="A71" s="30" t="s">
        <v>883</v>
      </c>
      <c r="B71" s="33">
        <v>17885656.300000001</v>
      </c>
    </row>
    <row r="72" spans="1:2" x14ac:dyDescent="0.2">
      <c r="A72" s="1"/>
      <c r="B72" s="1"/>
    </row>
    <row r="73" spans="1:2" x14ac:dyDescent="0.2">
      <c r="A73" s="1"/>
      <c r="B73" s="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2BA97-0C8A-4E65-B3AC-B769E9AE95DC}">
  <sheetPr filterMode="1"/>
  <dimension ref="A1:E135"/>
  <sheetViews>
    <sheetView topLeftCell="A22" workbookViewId="0">
      <selection activeCell="B145" sqref="B145"/>
    </sheetView>
  </sheetViews>
  <sheetFormatPr baseColWidth="10" defaultRowHeight="12.75" x14ac:dyDescent="0.2"/>
  <cols>
    <col min="1" max="1" width="36" customWidth="1"/>
    <col min="2" max="2" width="18.42578125" customWidth="1"/>
    <col min="3" max="3" width="62.28515625" customWidth="1"/>
    <col min="4" max="4" width="16.140625" customWidth="1"/>
    <col min="5" max="5" width="18.7109375" customWidth="1"/>
  </cols>
  <sheetData>
    <row r="1" spans="1:5" x14ac:dyDescent="0.2">
      <c r="A1" s="9" t="s">
        <v>0</v>
      </c>
      <c r="B1" s="9" t="s">
        <v>812</v>
      </c>
      <c r="C1" s="9" t="s">
        <v>813</v>
      </c>
      <c r="D1" s="9" t="s">
        <v>814</v>
      </c>
      <c r="E1" s="9" t="s">
        <v>815</v>
      </c>
    </row>
    <row r="2" spans="1:5" x14ac:dyDescent="0.2">
      <c r="A2" s="2" t="s">
        <v>188</v>
      </c>
      <c r="B2" s="3">
        <v>45911</v>
      </c>
      <c r="C2" s="2" t="s">
        <v>48</v>
      </c>
      <c r="D2" s="4">
        <v>58000</v>
      </c>
      <c r="E2" s="4">
        <v>58000</v>
      </c>
    </row>
    <row r="3" spans="1:5" x14ac:dyDescent="0.2">
      <c r="A3" s="2" t="s">
        <v>191</v>
      </c>
      <c r="B3" s="3">
        <v>45911</v>
      </c>
      <c r="C3" s="2" t="s">
        <v>48</v>
      </c>
      <c r="D3" s="4">
        <v>11600</v>
      </c>
      <c r="E3" s="4">
        <v>11600</v>
      </c>
    </row>
    <row r="4" spans="1:5" x14ac:dyDescent="0.2">
      <c r="A4" s="2" t="s">
        <v>194</v>
      </c>
      <c r="B4" s="3">
        <v>45911</v>
      </c>
      <c r="C4" s="2" t="s">
        <v>48</v>
      </c>
      <c r="D4" s="4">
        <v>11600</v>
      </c>
      <c r="E4" s="4">
        <v>11600</v>
      </c>
    </row>
    <row r="5" spans="1:5" x14ac:dyDescent="0.2">
      <c r="A5" s="2" t="s">
        <v>195</v>
      </c>
      <c r="B5" s="3">
        <v>45911</v>
      </c>
      <c r="C5" s="2" t="s">
        <v>48</v>
      </c>
      <c r="D5" s="4">
        <v>58000</v>
      </c>
      <c r="E5" s="4">
        <v>58000</v>
      </c>
    </row>
    <row r="6" spans="1:5" x14ac:dyDescent="0.2">
      <c r="A6" s="2" t="s">
        <v>267</v>
      </c>
      <c r="B6" s="3">
        <v>45911</v>
      </c>
      <c r="C6" s="2" t="s">
        <v>48</v>
      </c>
      <c r="D6" s="4">
        <v>34800</v>
      </c>
      <c r="E6" s="4">
        <v>34800</v>
      </c>
    </row>
    <row r="7" spans="1:5" x14ac:dyDescent="0.2">
      <c r="A7" s="2" t="s">
        <v>47</v>
      </c>
      <c r="B7" s="3">
        <v>45919</v>
      </c>
      <c r="C7" s="2" t="s">
        <v>48</v>
      </c>
      <c r="D7" s="4">
        <v>102803.84</v>
      </c>
      <c r="E7" s="4">
        <v>102803.84</v>
      </c>
    </row>
    <row r="8" spans="1:5" x14ac:dyDescent="0.2">
      <c r="A8" s="2" t="s">
        <v>200</v>
      </c>
      <c r="B8" s="3">
        <v>45911</v>
      </c>
      <c r="C8" s="2" t="s">
        <v>48</v>
      </c>
      <c r="D8" s="4">
        <v>11600</v>
      </c>
      <c r="E8" s="4">
        <v>11600</v>
      </c>
    </row>
    <row r="9" spans="1:5" x14ac:dyDescent="0.2">
      <c r="A9" s="2" t="s">
        <v>201</v>
      </c>
      <c r="B9" s="3">
        <v>45910</v>
      </c>
      <c r="C9" s="2" t="s">
        <v>48</v>
      </c>
      <c r="D9" s="4">
        <v>17212.5</v>
      </c>
      <c r="E9" s="4">
        <v>17212.5</v>
      </c>
    </row>
    <row r="10" spans="1:5" x14ac:dyDescent="0.2">
      <c r="A10" s="2" t="s">
        <v>205</v>
      </c>
      <c r="B10" s="3">
        <v>45911</v>
      </c>
      <c r="C10" s="2" t="s">
        <v>48</v>
      </c>
      <c r="D10" s="4">
        <v>11600</v>
      </c>
      <c r="E10" s="4">
        <v>11600</v>
      </c>
    </row>
    <row r="11" spans="1:5" x14ac:dyDescent="0.2">
      <c r="A11" s="2" t="s">
        <v>209</v>
      </c>
      <c r="B11" s="3">
        <v>45911</v>
      </c>
      <c r="C11" s="2" t="s">
        <v>48</v>
      </c>
      <c r="D11" s="4">
        <v>116000</v>
      </c>
      <c r="E11" s="4">
        <v>116000</v>
      </c>
    </row>
    <row r="12" spans="1:5" x14ac:dyDescent="0.2">
      <c r="A12" s="2" t="s">
        <v>210</v>
      </c>
      <c r="B12" s="3">
        <v>45911</v>
      </c>
      <c r="C12" s="2" t="s">
        <v>48</v>
      </c>
      <c r="D12" s="4">
        <v>34800</v>
      </c>
      <c r="E12" s="4">
        <v>34800</v>
      </c>
    </row>
    <row r="13" spans="1:5" x14ac:dyDescent="0.2">
      <c r="A13" s="2" t="s">
        <v>211</v>
      </c>
      <c r="B13" s="3">
        <v>45911</v>
      </c>
      <c r="C13" s="2" t="s">
        <v>48</v>
      </c>
      <c r="D13" s="4">
        <v>174000</v>
      </c>
      <c r="E13" s="4">
        <v>174000</v>
      </c>
    </row>
    <row r="14" spans="1:5" x14ac:dyDescent="0.2">
      <c r="A14" s="2" t="s">
        <v>212</v>
      </c>
      <c r="B14" s="3">
        <v>45911</v>
      </c>
      <c r="C14" t="s">
        <v>48</v>
      </c>
      <c r="D14" s="4">
        <v>232000</v>
      </c>
      <c r="E14" s="4">
        <v>232000</v>
      </c>
    </row>
    <row r="15" spans="1:5" x14ac:dyDescent="0.2">
      <c r="A15" s="2" t="s">
        <v>221</v>
      </c>
      <c r="B15" s="3">
        <v>45911</v>
      </c>
      <c r="C15" s="2" t="s">
        <v>48</v>
      </c>
      <c r="D15" s="4">
        <v>15000</v>
      </c>
      <c r="E15" s="4">
        <v>15000</v>
      </c>
    </row>
    <row r="16" spans="1:5" x14ac:dyDescent="0.2">
      <c r="A16" s="2" t="s">
        <v>223</v>
      </c>
      <c r="B16" s="3">
        <v>45911</v>
      </c>
      <c r="C16" s="2" t="s">
        <v>48</v>
      </c>
      <c r="D16" s="4">
        <v>29000</v>
      </c>
      <c r="E16" s="4">
        <v>29000</v>
      </c>
    </row>
    <row r="17" spans="1:5" x14ac:dyDescent="0.2">
      <c r="A17" s="2" t="s">
        <v>224</v>
      </c>
      <c r="B17" s="3">
        <v>45911</v>
      </c>
      <c r="C17" s="2" t="s">
        <v>48</v>
      </c>
      <c r="D17" s="4">
        <v>34800</v>
      </c>
      <c r="E17" s="4">
        <v>34800</v>
      </c>
    </row>
    <row r="18" spans="1:5" x14ac:dyDescent="0.2">
      <c r="A18" s="2" t="s">
        <v>110</v>
      </c>
      <c r="B18" s="3">
        <v>45911</v>
      </c>
      <c r="C18" s="2" t="s">
        <v>48</v>
      </c>
      <c r="D18" s="4">
        <v>104400</v>
      </c>
      <c r="E18" s="4">
        <v>104400</v>
      </c>
    </row>
    <row r="19" spans="1:5" x14ac:dyDescent="0.2">
      <c r="A19" s="2" t="s">
        <v>308</v>
      </c>
      <c r="B19" s="3">
        <v>45911</v>
      </c>
      <c r="C19" s="2" t="s">
        <v>48</v>
      </c>
      <c r="D19" s="4">
        <v>174000</v>
      </c>
      <c r="E19" s="4">
        <v>174000</v>
      </c>
    </row>
    <row r="20" spans="1:5" s="15" customFormat="1" x14ac:dyDescent="0.2">
      <c r="A20" s="12" t="s">
        <v>225</v>
      </c>
      <c r="B20" s="13">
        <v>45904</v>
      </c>
      <c r="C20" s="12" t="s">
        <v>48</v>
      </c>
      <c r="D20" s="14">
        <v>17400</v>
      </c>
      <c r="E20" s="16">
        <f>SUM(D20:D21 )</f>
        <v>34800</v>
      </c>
    </row>
    <row r="21" spans="1:5" s="15" customFormat="1" hidden="1" x14ac:dyDescent="0.2">
      <c r="A21" s="12" t="s">
        <v>225</v>
      </c>
      <c r="B21" s="13">
        <v>45911</v>
      </c>
      <c r="C21" s="12" t="s">
        <v>48</v>
      </c>
      <c r="D21" s="14">
        <v>17400</v>
      </c>
    </row>
    <row r="22" spans="1:5" x14ac:dyDescent="0.2">
      <c r="A22" s="2" t="s">
        <v>228</v>
      </c>
      <c r="B22" s="3">
        <v>45911</v>
      </c>
      <c r="C22" s="2" t="s">
        <v>48</v>
      </c>
      <c r="D22" s="4">
        <v>17400</v>
      </c>
      <c r="E22" s="4">
        <v>17400</v>
      </c>
    </row>
    <row r="23" spans="1:5" x14ac:dyDescent="0.2">
      <c r="A23" s="2" t="s">
        <v>233</v>
      </c>
      <c r="B23" s="3">
        <v>45911</v>
      </c>
      <c r="C23" s="2" t="s">
        <v>48</v>
      </c>
      <c r="D23" s="4">
        <v>17400</v>
      </c>
      <c r="E23" s="4">
        <v>17400</v>
      </c>
    </row>
    <row r="24" spans="1:5" x14ac:dyDescent="0.2">
      <c r="A24" s="2" t="s">
        <v>236</v>
      </c>
      <c r="B24" s="3">
        <v>45911</v>
      </c>
      <c r="C24" s="2" t="s">
        <v>48</v>
      </c>
      <c r="D24" s="4">
        <v>34800</v>
      </c>
      <c r="E24" s="4">
        <v>34800</v>
      </c>
    </row>
    <row r="25" spans="1:5" x14ac:dyDescent="0.2">
      <c r="A25" s="2" t="s">
        <v>237</v>
      </c>
      <c r="B25" s="3">
        <v>45911</v>
      </c>
      <c r="C25" s="2" t="s">
        <v>48</v>
      </c>
      <c r="D25" s="4">
        <v>92800</v>
      </c>
      <c r="E25" s="4">
        <v>92800</v>
      </c>
    </row>
    <row r="26" spans="1:5" hidden="1" x14ac:dyDescent="0.2">
      <c r="D26" s="11">
        <f>SUM(D2:D25)</f>
        <v>1428416.3399999999</v>
      </c>
    </row>
    <row r="35" spans="1:2" x14ac:dyDescent="0.2">
      <c r="A35" s="8" t="s">
        <v>0</v>
      </c>
      <c r="B35" s="8" t="s">
        <v>815</v>
      </c>
    </row>
    <row r="36" spans="1:2" x14ac:dyDescent="0.2">
      <c r="A36" s="17" t="s">
        <v>191</v>
      </c>
      <c r="B36" s="18">
        <v>11600</v>
      </c>
    </row>
    <row r="37" spans="1:2" x14ac:dyDescent="0.2">
      <c r="A37" s="17" t="s">
        <v>194</v>
      </c>
      <c r="B37" s="18">
        <v>11600</v>
      </c>
    </row>
    <row r="38" spans="1:2" x14ac:dyDescent="0.2">
      <c r="A38" s="17" t="s">
        <v>200</v>
      </c>
      <c r="B38" s="18">
        <v>11600</v>
      </c>
    </row>
    <row r="39" spans="1:2" x14ac:dyDescent="0.2">
      <c r="A39" s="17" t="s">
        <v>205</v>
      </c>
      <c r="B39" s="18">
        <v>11600</v>
      </c>
    </row>
    <row r="40" spans="1:2" x14ac:dyDescent="0.2">
      <c r="A40" s="17" t="s">
        <v>221</v>
      </c>
      <c r="B40" s="18">
        <v>15000</v>
      </c>
    </row>
    <row r="41" spans="1:2" x14ac:dyDescent="0.2">
      <c r="A41" s="17" t="s">
        <v>201</v>
      </c>
      <c r="B41" s="18">
        <v>17212.5</v>
      </c>
    </row>
    <row r="42" spans="1:2" x14ac:dyDescent="0.2">
      <c r="A42" s="17" t="s">
        <v>228</v>
      </c>
      <c r="B42" s="18">
        <v>17400</v>
      </c>
    </row>
    <row r="43" spans="1:2" x14ac:dyDescent="0.2">
      <c r="A43" s="17" t="s">
        <v>835</v>
      </c>
      <c r="B43" s="18">
        <v>17400</v>
      </c>
    </row>
    <row r="44" spans="1:2" x14ac:dyDescent="0.2">
      <c r="A44" s="17" t="s">
        <v>836</v>
      </c>
      <c r="B44" s="18">
        <v>29000</v>
      </c>
    </row>
    <row r="45" spans="1:2" x14ac:dyDescent="0.2">
      <c r="A45" s="17" t="s">
        <v>837</v>
      </c>
      <c r="B45" s="18">
        <v>34800</v>
      </c>
    </row>
    <row r="46" spans="1:2" x14ac:dyDescent="0.2">
      <c r="A46" s="17" t="s">
        <v>838</v>
      </c>
      <c r="B46" s="18">
        <v>34800</v>
      </c>
    </row>
    <row r="47" spans="1:2" x14ac:dyDescent="0.2">
      <c r="A47" s="17" t="s">
        <v>839</v>
      </c>
      <c r="B47" s="18">
        <v>34800</v>
      </c>
    </row>
    <row r="48" spans="1:2" x14ac:dyDescent="0.2">
      <c r="A48" s="17" t="s">
        <v>840</v>
      </c>
      <c r="B48" s="19">
        <v>34800</v>
      </c>
    </row>
    <row r="49" spans="1:2" x14ac:dyDescent="0.2">
      <c r="A49" s="17" t="s">
        <v>236</v>
      </c>
      <c r="B49" s="18">
        <v>34800</v>
      </c>
    </row>
    <row r="50" spans="1:2" x14ac:dyDescent="0.2">
      <c r="A50" s="17" t="s">
        <v>841</v>
      </c>
      <c r="B50" s="18">
        <v>58000</v>
      </c>
    </row>
    <row r="51" spans="1:2" x14ac:dyDescent="0.2">
      <c r="A51" s="17" t="s">
        <v>842</v>
      </c>
      <c r="B51" s="18">
        <v>58000</v>
      </c>
    </row>
    <row r="52" spans="1:2" x14ac:dyDescent="0.2">
      <c r="A52" s="17" t="s">
        <v>843</v>
      </c>
      <c r="B52" s="18">
        <v>92800</v>
      </c>
    </row>
    <row r="53" spans="1:2" x14ac:dyDescent="0.2">
      <c r="A53" s="17" t="s">
        <v>844</v>
      </c>
      <c r="B53" s="18">
        <v>102803.84</v>
      </c>
    </row>
    <row r="54" spans="1:2" x14ac:dyDescent="0.2">
      <c r="A54" s="17" t="s">
        <v>845</v>
      </c>
      <c r="B54" s="18">
        <v>104400</v>
      </c>
    </row>
    <row r="55" spans="1:2" x14ac:dyDescent="0.2">
      <c r="A55" s="17" t="s">
        <v>846</v>
      </c>
      <c r="B55" s="18">
        <v>116000</v>
      </c>
    </row>
    <row r="56" spans="1:2" x14ac:dyDescent="0.2">
      <c r="A56" s="17" t="s">
        <v>847</v>
      </c>
      <c r="B56" s="18">
        <v>174000</v>
      </c>
    </row>
    <row r="57" spans="1:2" x14ac:dyDescent="0.2">
      <c r="A57" s="17" t="s">
        <v>848</v>
      </c>
      <c r="B57" s="18">
        <v>174000</v>
      </c>
    </row>
    <row r="58" spans="1:2" x14ac:dyDescent="0.2">
      <c r="A58" s="17" t="s">
        <v>849</v>
      </c>
      <c r="B58" s="18">
        <v>232000</v>
      </c>
    </row>
    <row r="59" spans="1:2" x14ac:dyDescent="0.2">
      <c r="A59" s="20"/>
      <c r="B59" s="21">
        <f>SUBTOTAL(9,B36:B58)</f>
        <v>1428416.3399999999</v>
      </c>
    </row>
    <row r="75" spans="1:2" ht="15" x14ac:dyDescent="0.25">
      <c r="A75" s="22" t="s">
        <v>850</v>
      </c>
      <c r="B75" s="23" t="s">
        <v>814</v>
      </c>
    </row>
    <row r="76" spans="1:2" ht="15" x14ac:dyDescent="0.2">
      <c r="A76" s="24" t="s">
        <v>851</v>
      </c>
      <c r="B76" s="18">
        <v>4483</v>
      </c>
    </row>
    <row r="77" spans="1:2" ht="15" x14ac:dyDescent="0.2">
      <c r="A77" s="24" t="s">
        <v>852</v>
      </c>
      <c r="B77" s="25">
        <v>1376472.1</v>
      </c>
    </row>
    <row r="78" spans="1:2" ht="15" x14ac:dyDescent="0.2">
      <c r="A78" s="24" t="s">
        <v>853</v>
      </c>
      <c r="B78" s="25">
        <v>1540212.5</v>
      </c>
    </row>
    <row r="79" spans="1:2" x14ac:dyDescent="0.2">
      <c r="A79" s="26" t="s">
        <v>854</v>
      </c>
      <c r="B79" s="25">
        <v>2364837.94</v>
      </c>
    </row>
    <row r="80" spans="1:2" x14ac:dyDescent="0.2">
      <c r="A80" s="26" t="s">
        <v>855</v>
      </c>
      <c r="B80" s="25">
        <v>1862110.98</v>
      </c>
    </row>
    <row r="81" spans="1:2" x14ac:dyDescent="0.2">
      <c r="A81" s="26" t="s">
        <v>856</v>
      </c>
      <c r="B81" s="25">
        <v>1633012.5</v>
      </c>
    </row>
    <row r="82" spans="1:2" x14ac:dyDescent="0.2">
      <c r="A82" s="26" t="s">
        <v>857</v>
      </c>
      <c r="B82" s="25">
        <v>1809761.7</v>
      </c>
    </row>
    <row r="83" spans="1:2" x14ac:dyDescent="0.2">
      <c r="A83" s="26" t="s">
        <v>858</v>
      </c>
      <c r="B83" s="25">
        <v>1462761.62</v>
      </c>
    </row>
    <row r="84" spans="1:2" x14ac:dyDescent="0.2">
      <c r="A84" s="26" t="s">
        <v>859</v>
      </c>
      <c r="B84" s="25">
        <v>1428416.3399999999</v>
      </c>
    </row>
    <row r="85" spans="1:2" x14ac:dyDescent="0.2">
      <c r="A85" s="26" t="s">
        <v>860</v>
      </c>
      <c r="B85" s="25"/>
    </row>
    <row r="86" spans="1:2" x14ac:dyDescent="0.2">
      <c r="A86" s="26" t="s">
        <v>861</v>
      </c>
      <c r="B86" s="25"/>
    </row>
    <row r="87" spans="1:2" x14ac:dyDescent="0.2">
      <c r="A87" s="26" t="s">
        <v>862</v>
      </c>
      <c r="B87" s="25"/>
    </row>
    <row r="88" spans="1:2" ht="15" x14ac:dyDescent="0.25">
      <c r="A88" s="27" t="s">
        <v>863</v>
      </c>
      <c r="B88" s="28">
        <f>SUBTOTAL(9,B76:B87)</f>
        <v>13482068.68</v>
      </c>
    </row>
    <row r="89" spans="1:2" x14ac:dyDescent="0.2">
      <c r="A89" s="1"/>
      <c r="B89" s="1"/>
    </row>
    <row r="90" spans="1:2" x14ac:dyDescent="0.2">
      <c r="A90" s="1"/>
      <c r="B90" s="1"/>
    </row>
    <row r="91" spans="1:2" x14ac:dyDescent="0.2">
      <c r="A91" s="1"/>
      <c r="B91" s="1"/>
    </row>
    <row r="92" spans="1:2" x14ac:dyDescent="0.2">
      <c r="A92" s="1"/>
      <c r="B92" s="1"/>
    </row>
    <row r="93" spans="1:2" x14ac:dyDescent="0.2">
      <c r="A93" s="1"/>
      <c r="B93" s="1"/>
    </row>
    <row r="94" spans="1:2" x14ac:dyDescent="0.2">
      <c r="A94" s="1"/>
      <c r="B94" s="1"/>
    </row>
    <row r="95" spans="1:2" x14ac:dyDescent="0.2">
      <c r="A95" s="1"/>
      <c r="B95" s="1"/>
    </row>
    <row r="96" spans="1:2" x14ac:dyDescent="0.2">
      <c r="A96" s="1"/>
      <c r="B96" s="1"/>
    </row>
    <row r="97" spans="1:2" x14ac:dyDescent="0.2">
      <c r="A97" s="1"/>
      <c r="B97" s="1"/>
    </row>
    <row r="98" spans="1:2" x14ac:dyDescent="0.2">
      <c r="A98" s="1"/>
      <c r="B98" s="1"/>
    </row>
    <row r="99" spans="1:2" x14ac:dyDescent="0.2">
      <c r="A99" s="1"/>
      <c r="B99" s="1"/>
    </row>
    <row r="100" spans="1:2" ht="15" x14ac:dyDescent="0.25">
      <c r="A100" s="29" t="s">
        <v>864</v>
      </c>
      <c r="B100" s="29" t="s">
        <v>814</v>
      </c>
    </row>
    <row r="101" spans="1:2" ht="15" x14ac:dyDescent="0.2">
      <c r="A101" s="30" t="s">
        <v>865</v>
      </c>
      <c r="B101" s="31">
        <v>13181003.039999999</v>
      </c>
    </row>
    <row r="102" spans="1:2" x14ac:dyDescent="0.2">
      <c r="A102" s="30" t="s">
        <v>866</v>
      </c>
      <c r="B102" s="25">
        <v>13242277.75</v>
      </c>
    </row>
    <row r="103" spans="1:2" x14ac:dyDescent="0.2">
      <c r="A103" s="30" t="s">
        <v>867</v>
      </c>
      <c r="B103" s="25">
        <v>11480326.689999999</v>
      </c>
    </row>
    <row r="104" spans="1:2" x14ac:dyDescent="0.2">
      <c r="A104" s="30" t="s">
        <v>868</v>
      </c>
      <c r="B104" s="25">
        <v>13202883.74</v>
      </c>
    </row>
    <row r="105" spans="1:2" x14ac:dyDescent="0.2">
      <c r="A105" s="30" t="s">
        <v>869</v>
      </c>
      <c r="B105" s="25">
        <v>21630615.449999999</v>
      </c>
    </row>
    <row r="106" spans="1:2" x14ac:dyDescent="0.2">
      <c r="A106" s="30" t="s">
        <v>870</v>
      </c>
      <c r="B106" s="25">
        <v>10678500.960000001</v>
      </c>
    </row>
    <row r="107" spans="1:2" x14ac:dyDescent="0.2">
      <c r="A107" s="30" t="s">
        <v>871</v>
      </c>
      <c r="B107" s="25">
        <v>11803161.699999999</v>
      </c>
    </row>
    <row r="108" spans="1:2" x14ac:dyDescent="0.2">
      <c r="A108" s="30" t="s">
        <v>872</v>
      </c>
      <c r="B108" s="25">
        <v>10571114.5</v>
      </c>
    </row>
    <row r="109" spans="1:2" ht="15" x14ac:dyDescent="0.25">
      <c r="A109" s="32" t="s">
        <v>873</v>
      </c>
      <c r="B109" s="33">
        <v>13681359.849999998</v>
      </c>
    </row>
    <row r="110" spans="1:2" ht="15" x14ac:dyDescent="0.25">
      <c r="A110" s="32" t="s">
        <v>874</v>
      </c>
      <c r="B110" s="33">
        <v>27085490.870000001</v>
      </c>
    </row>
    <row r="111" spans="1:2" ht="15" x14ac:dyDescent="0.25">
      <c r="A111" s="32" t="s">
        <v>875</v>
      </c>
      <c r="B111" s="33">
        <v>25105094.239999998</v>
      </c>
    </row>
    <row r="112" spans="1:2" ht="15" x14ac:dyDescent="0.25">
      <c r="A112" s="32" t="s">
        <v>876</v>
      </c>
      <c r="B112" s="33">
        <v>15897227.019999998</v>
      </c>
    </row>
    <row r="113" spans="1:2" ht="15" x14ac:dyDescent="0.25">
      <c r="A113" s="32" t="s">
        <v>877</v>
      </c>
      <c r="B113" s="33">
        <v>13482068.68</v>
      </c>
    </row>
    <row r="114" spans="1:2" ht="15" x14ac:dyDescent="0.25">
      <c r="A114" s="34" t="s">
        <v>863</v>
      </c>
      <c r="B114" s="28">
        <f>SUM(B101:B113)</f>
        <v>201041124.49000001</v>
      </c>
    </row>
    <row r="115" spans="1:2" x14ac:dyDescent="0.2">
      <c r="A115" s="1"/>
      <c r="B115" s="1"/>
    </row>
    <row r="116" spans="1:2" x14ac:dyDescent="0.2">
      <c r="A116" s="1"/>
      <c r="B116" s="1"/>
    </row>
    <row r="117" spans="1:2" x14ac:dyDescent="0.2">
      <c r="A117" s="1"/>
      <c r="B117" s="1"/>
    </row>
    <row r="118" spans="1:2" x14ac:dyDescent="0.2">
      <c r="A118" s="1"/>
      <c r="B118" s="1"/>
    </row>
    <row r="119" spans="1:2" x14ac:dyDescent="0.2">
      <c r="A119" s="1"/>
      <c r="B119" s="1"/>
    </row>
    <row r="120" spans="1:2" x14ac:dyDescent="0.2">
      <c r="A120" s="1"/>
      <c r="B120" s="1"/>
    </row>
    <row r="121" spans="1:2" x14ac:dyDescent="0.2">
      <c r="A121" s="1"/>
      <c r="B121" s="1"/>
    </row>
    <row r="122" spans="1:2" x14ac:dyDescent="0.2">
      <c r="A122" s="1"/>
      <c r="B122" s="1"/>
    </row>
    <row r="123" spans="1:2" x14ac:dyDescent="0.2">
      <c r="A123" s="1"/>
      <c r="B123" s="1"/>
    </row>
    <row r="124" spans="1:2" x14ac:dyDescent="0.2">
      <c r="A124" s="1"/>
      <c r="B124" s="1"/>
    </row>
    <row r="125" spans="1:2" x14ac:dyDescent="0.2">
      <c r="A125" s="1"/>
      <c r="B125" s="1"/>
    </row>
    <row r="126" spans="1:2" x14ac:dyDescent="0.2">
      <c r="A126" s="1"/>
      <c r="B126" s="1"/>
    </row>
    <row r="127" spans="1:2" x14ac:dyDescent="0.2">
      <c r="A127" s="1"/>
      <c r="B127" s="1"/>
    </row>
    <row r="128" spans="1:2" x14ac:dyDescent="0.2">
      <c r="A128" s="1"/>
      <c r="B128" s="1"/>
    </row>
    <row r="129" spans="1:2" ht="15" x14ac:dyDescent="0.25">
      <c r="A129" s="23" t="s">
        <v>878</v>
      </c>
      <c r="B129" s="23" t="s">
        <v>815</v>
      </c>
    </row>
    <row r="130" spans="1:2" x14ac:dyDescent="0.2">
      <c r="A130" s="30" t="s">
        <v>879</v>
      </c>
      <c r="B130" s="25">
        <v>37925488.18</v>
      </c>
    </row>
    <row r="131" spans="1:2" x14ac:dyDescent="0.2">
      <c r="A131" s="30" t="s">
        <v>880</v>
      </c>
      <c r="B131" s="25">
        <v>32309116.41</v>
      </c>
    </row>
    <row r="132" spans="1:2" x14ac:dyDescent="0.2">
      <c r="A132" s="30" t="s">
        <v>881</v>
      </c>
      <c r="B132" s="25">
        <v>36055636.049999997</v>
      </c>
    </row>
    <row r="133" spans="1:2" ht="15" x14ac:dyDescent="0.25">
      <c r="A133" s="30" t="s">
        <v>882</v>
      </c>
      <c r="B133" s="40">
        <v>68087812.129999995</v>
      </c>
    </row>
    <row r="134" spans="1:2" x14ac:dyDescent="0.2">
      <c r="A134" s="30" t="s">
        <v>883</v>
      </c>
      <c r="B134" s="25">
        <v>13482068.68</v>
      </c>
    </row>
    <row r="135" spans="1:2" x14ac:dyDescent="0.2">
      <c r="A135" s="1"/>
      <c r="B135" s="1"/>
    </row>
  </sheetData>
  <autoFilter ref="A1:E26" xr:uid="{F6D2BA97-0C8A-4E65-B3AC-B769E9AE95DC}">
    <filterColumn colId="4">
      <customFilters>
        <customFilter operator="notEqual" val=" "/>
      </customFilters>
    </filterColumn>
  </autoFilter>
  <sortState xmlns:xlrd2="http://schemas.microsoft.com/office/spreadsheetml/2017/richdata2" ref="A36:B59">
    <sortCondition ref="B59"/>
  </sortState>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B19FC-020E-41B0-BE4B-DCBDEAA3E1B6}">
  <dimension ref="A1:E72"/>
  <sheetViews>
    <sheetView workbookViewId="0">
      <selection activeCell="B83" sqref="B83"/>
    </sheetView>
  </sheetViews>
  <sheetFormatPr baseColWidth="10" defaultRowHeight="12.75" x14ac:dyDescent="0.2"/>
  <cols>
    <col min="1" max="1" width="33.140625" customWidth="1"/>
    <col min="2" max="2" width="18.42578125" customWidth="1"/>
    <col min="3" max="3" width="62.28515625" customWidth="1"/>
    <col min="4" max="4" width="16.140625" customWidth="1"/>
    <col min="5" max="5" width="18.7109375" customWidth="1"/>
  </cols>
  <sheetData>
    <row r="1" spans="1:5" x14ac:dyDescent="0.2">
      <c r="A1" s="9" t="s">
        <v>0</v>
      </c>
      <c r="B1" s="9" t="s">
        <v>812</v>
      </c>
      <c r="C1" s="9" t="s">
        <v>813</v>
      </c>
      <c r="D1" s="9" t="s">
        <v>814</v>
      </c>
      <c r="E1" s="9" t="s">
        <v>815</v>
      </c>
    </row>
    <row r="2" spans="1:5" x14ac:dyDescent="0.2">
      <c r="A2" s="2" t="s">
        <v>472</v>
      </c>
      <c r="B2" s="3">
        <v>45925</v>
      </c>
      <c r="C2" s="2" t="s">
        <v>169</v>
      </c>
      <c r="D2" s="4">
        <v>120476.02</v>
      </c>
    </row>
    <row r="10" spans="1:5" ht="15" x14ac:dyDescent="0.25">
      <c r="A10" s="22" t="s">
        <v>850</v>
      </c>
      <c r="B10" s="23" t="s">
        <v>814</v>
      </c>
    </row>
    <row r="11" spans="1:5" ht="15" x14ac:dyDescent="0.2">
      <c r="A11" s="24" t="s">
        <v>851</v>
      </c>
      <c r="B11" s="25">
        <v>99131.75</v>
      </c>
    </row>
    <row r="12" spans="1:5" ht="15" x14ac:dyDescent="0.2">
      <c r="A12" s="24" t="s">
        <v>852</v>
      </c>
      <c r="B12" s="25">
        <v>180703.72999999998</v>
      </c>
    </row>
    <row r="13" spans="1:5" ht="15" x14ac:dyDescent="0.2">
      <c r="A13" s="24" t="s">
        <v>853</v>
      </c>
      <c r="B13" s="25">
        <v>7073671.3099999996</v>
      </c>
    </row>
    <row r="14" spans="1:5" x14ac:dyDescent="0.2">
      <c r="A14" s="26" t="s">
        <v>854</v>
      </c>
      <c r="B14" s="25">
        <v>5031089.3000000007</v>
      </c>
    </row>
    <row r="15" spans="1:5" x14ac:dyDescent="0.2">
      <c r="A15" s="26" t="s">
        <v>855</v>
      </c>
      <c r="B15" s="25">
        <v>31293.53</v>
      </c>
    </row>
    <row r="16" spans="1:5" x14ac:dyDescent="0.2">
      <c r="A16" s="26" t="s">
        <v>856</v>
      </c>
      <c r="B16" s="25">
        <v>23610.68</v>
      </c>
    </row>
    <row r="17" spans="1:2" x14ac:dyDescent="0.2">
      <c r="A17" s="26" t="s">
        <v>857</v>
      </c>
      <c r="B17" s="25">
        <v>143437.5</v>
      </c>
    </row>
    <row r="18" spans="1:2" x14ac:dyDescent="0.2">
      <c r="A18" s="26" t="s">
        <v>858</v>
      </c>
      <c r="B18" s="25">
        <v>0</v>
      </c>
    </row>
    <row r="19" spans="1:2" x14ac:dyDescent="0.2">
      <c r="A19" s="26" t="s">
        <v>859</v>
      </c>
      <c r="B19" s="25">
        <v>120476.02</v>
      </c>
    </row>
    <row r="20" spans="1:2" x14ac:dyDescent="0.2">
      <c r="A20" s="26" t="s">
        <v>860</v>
      </c>
      <c r="B20" s="25"/>
    </row>
    <row r="21" spans="1:2" x14ac:dyDescent="0.2">
      <c r="A21" s="26" t="s">
        <v>861</v>
      </c>
      <c r="B21" s="25"/>
    </row>
    <row r="22" spans="1:2" x14ac:dyDescent="0.2">
      <c r="A22" s="26" t="s">
        <v>862</v>
      </c>
      <c r="B22" s="25"/>
    </row>
    <row r="23" spans="1:2" x14ac:dyDescent="0.2">
      <c r="A23" s="27" t="s">
        <v>863</v>
      </c>
      <c r="B23" s="25">
        <f>SUBTOTAL(9,B11:B22)</f>
        <v>12703413.819999998</v>
      </c>
    </row>
    <row r="24" spans="1:2" x14ac:dyDescent="0.2">
      <c r="A24" s="1"/>
      <c r="B24" s="1"/>
    </row>
    <row r="25" spans="1:2" x14ac:dyDescent="0.2">
      <c r="A25" s="1"/>
      <c r="B25" s="1"/>
    </row>
    <row r="26" spans="1:2" x14ac:dyDescent="0.2">
      <c r="A26" s="1"/>
      <c r="B26" s="1"/>
    </row>
    <row r="27" spans="1:2" x14ac:dyDescent="0.2">
      <c r="A27" s="1"/>
      <c r="B27" s="1"/>
    </row>
    <row r="28" spans="1:2" x14ac:dyDescent="0.2">
      <c r="A28" s="1"/>
      <c r="B28" s="1"/>
    </row>
    <row r="29" spans="1:2" x14ac:dyDescent="0.2">
      <c r="A29" s="1"/>
      <c r="B29" s="1"/>
    </row>
    <row r="30" spans="1:2" x14ac:dyDescent="0.2">
      <c r="A30" s="1"/>
      <c r="B30" s="1"/>
    </row>
    <row r="31" spans="1:2" x14ac:dyDescent="0.2">
      <c r="A31" s="1"/>
      <c r="B31" s="1"/>
    </row>
    <row r="32" spans="1:2" x14ac:dyDescent="0.2">
      <c r="A32" s="1"/>
      <c r="B32" s="1"/>
    </row>
    <row r="33" spans="1:2" x14ac:dyDescent="0.2">
      <c r="A33" s="1"/>
      <c r="B33" s="1"/>
    </row>
    <row r="34" spans="1:2" x14ac:dyDescent="0.2">
      <c r="A34" s="1"/>
      <c r="B34" s="1"/>
    </row>
    <row r="35" spans="1:2" x14ac:dyDescent="0.2">
      <c r="A35" s="1"/>
      <c r="B35" s="1"/>
    </row>
    <row r="36" spans="1:2" x14ac:dyDescent="0.2">
      <c r="A36" s="1"/>
      <c r="B36" s="1"/>
    </row>
    <row r="37" spans="1:2" x14ac:dyDescent="0.2">
      <c r="A37" s="1"/>
      <c r="B37" s="1"/>
    </row>
    <row r="38" spans="1:2" x14ac:dyDescent="0.2">
      <c r="A38" s="1"/>
      <c r="B38" s="1"/>
    </row>
    <row r="39" spans="1:2" x14ac:dyDescent="0.2">
      <c r="A39" s="1"/>
      <c r="B39" s="1"/>
    </row>
    <row r="40" spans="1:2" ht="15" x14ac:dyDescent="0.25">
      <c r="A40" s="29" t="s">
        <v>864</v>
      </c>
      <c r="B40" s="29" t="s">
        <v>814</v>
      </c>
    </row>
    <row r="41" spans="1:2" x14ac:dyDescent="0.2">
      <c r="A41" s="30" t="s">
        <v>869</v>
      </c>
      <c r="B41" s="25">
        <v>8589629.7599999961</v>
      </c>
    </row>
    <row r="42" spans="1:2" x14ac:dyDescent="0.2">
      <c r="A42" s="30" t="s">
        <v>870</v>
      </c>
      <c r="B42" s="25">
        <v>9283244.1199999992</v>
      </c>
    </row>
    <row r="43" spans="1:2" x14ac:dyDescent="0.2">
      <c r="A43" s="30" t="s">
        <v>871</v>
      </c>
      <c r="B43" s="25">
        <v>18370928.539999999</v>
      </c>
    </row>
    <row r="44" spans="1:2" x14ac:dyDescent="0.2">
      <c r="A44" s="30" t="s">
        <v>872</v>
      </c>
      <c r="B44" s="25">
        <v>20177393.780000001</v>
      </c>
    </row>
    <row r="45" spans="1:2" ht="15" x14ac:dyDescent="0.25">
      <c r="A45" s="32" t="s">
        <v>873</v>
      </c>
      <c r="B45" s="33">
        <v>31170457.249999993</v>
      </c>
    </row>
    <row r="46" spans="1:2" ht="15" x14ac:dyDescent="0.25">
      <c r="A46" s="32" t="s">
        <v>874</v>
      </c>
      <c r="B46" s="33">
        <v>69297813.960000008</v>
      </c>
    </row>
    <row r="47" spans="1:2" ht="15" x14ac:dyDescent="0.25">
      <c r="A47" s="32" t="s">
        <v>875</v>
      </c>
      <c r="B47" s="33">
        <v>46838584.409999996</v>
      </c>
    </row>
    <row r="48" spans="1:2" ht="15" x14ac:dyDescent="0.25">
      <c r="A48" s="32" t="s">
        <v>876</v>
      </c>
      <c r="B48" s="33">
        <v>48738660.459999993</v>
      </c>
    </row>
    <row r="49" spans="1:2" x14ac:dyDescent="0.2">
      <c r="A49" s="32" t="s">
        <v>877</v>
      </c>
      <c r="B49" s="25">
        <v>12703413.819999998</v>
      </c>
    </row>
    <row r="50" spans="1:2" ht="15" x14ac:dyDescent="0.25">
      <c r="A50" s="34" t="s">
        <v>863</v>
      </c>
      <c r="B50" s="28">
        <f>SUM(B41:B49)</f>
        <v>265170126.09999996</v>
      </c>
    </row>
    <row r="51" spans="1:2" x14ac:dyDescent="0.2">
      <c r="A51" s="1"/>
      <c r="B51" s="1"/>
    </row>
    <row r="52" spans="1:2" x14ac:dyDescent="0.2">
      <c r="A52" s="1"/>
      <c r="B52" s="1"/>
    </row>
    <row r="53" spans="1:2" x14ac:dyDescent="0.2">
      <c r="A53" s="1"/>
      <c r="B53" s="1"/>
    </row>
    <row r="54" spans="1:2" x14ac:dyDescent="0.2">
      <c r="A54" s="1"/>
      <c r="B54" s="1"/>
    </row>
    <row r="55" spans="1:2" x14ac:dyDescent="0.2">
      <c r="A55" s="1"/>
      <c r="B55" s="1"/>
    </row>
    <row r="56" spans="1:2" x14ac:dyDescent="0.2">
      <c r="A56" s="1"/>
      <c r="B56" s="1"/>
    </row>
    <row r="57" spans="1:2" x14ac:dyDescent="0.2">
      <c r="A57" s="1"/>
      <c r="B57" s="1"/>
    </row>
    <row r="58" spans="1:2" x14ac:dyDescent="0.2">
      <c r="A58" s="1"/>
      <c r="B58" s="1"/>
    </row>
    <row r="59" spans="1:2" x14ac:dyDescent="0.2">
      <c r="A59" s="1"/>
      <c r="B59" s="1"/>
    </row>
    <row r="60" spans="1:2" x14ac:dyDescent="0.2">
      <c r="A60" s="1"/>
      <c r="B60" s="1"/>
    </row>
    <row r="61" spans="1:2" x14ac:dyDescent="0.2">
      <c r="A61" s="1"/>
      <c r="B61" s="1"/>
    </row>
    <row r="62" spans="1:2" x14ac:dyDescent="0.2">
      <c r="A62" s="1"/>
      <c r="B62" s="1"/>
    </row>
    <row r="63" spans="1:2" x14ac:dyDescent="0.2">
      <c r="A63" s="1"/>
      <c r="B63" s="1"/>
    </row>
    <row r="64" spans="1:2" x14ac:dyDescent="0.2">
      <c r="A64" s="1"/>
      <c r="B64" s="1"/>
    </row>
    <row r="65" spans="1:2" ht="15" x14ac:dyDescent="0.25">
      <c r="A65" s="23" t="s">
        <v>878</v>
      </c>
      <c r="B65" s="23" t="s">
        <v>815</v>
      </c>
    </row>
    <row r="66" spans="1:2" x14ac:dyDescent="0.2">
      <c r="A66" s="30" t="s">
        <v>880</v>
      </c>
      <c r="B66" s="25">
        <v>17872873.879999999</v>
      </c>
    </row>
    <row r="67" spans="1:2" x14ac:dyDescent="0.2">
      <c r="A67" s="30" t="s">
        <v>881</v>
      </c>
      <c r="B67" s="25">
        <v>69718779.569999993</v>
      </c>
    </row>
    <row r="68" spans="1:2" ht="15" x14ac:dyDescent="0.25">
      <c r="A68" s="30" t="s">
        <v>882</v>
      </c>
      <c r="B68" s="40">
        <v>164875058.83000001</v>
      </c>
    </row>
    <row r="69" spans="1:2" x14ac:dyDescent="0.2">
      <c r="A69" s="30" t="s">
        <v>883</v>
      </c>
      <c r="B69" s="25">
        <v>12703413.819999998</v>
      </c>
    </row>
    <row r="70" spans="1:2" x14ac:dyDescent="0.2">
      <c r="A70" s="1"/>
      <c r="B70" s="1"/>
    </row>
    <row r="71" spans="1:2" x14ac:dyDescent="0.2">
      <c r="A71" s="1"/>
      <c r="B71" s="1"/>
    </row>
    <row r="72" spans="1:2" x14ac:dyDescent="0.2">
      <c r="A72" s="1"/>
      <c r="B72" s="1"/>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81E2A-58EF-40E1-A8B9-A3470D96303E}">
  <sheetPr filterMode="1"/>
  <dimension ref="A1:E115"/>
  <sheetViews>
    <sheetView topLeftCell="A28" workbookViewId="0">
      <selection activeCell="B115" sqref="B115"/>
    </sheetView>
  </sheetViews>
  <sheetFormatPr baseColWidth="10" defaultRowHeight="12.75" x14ac:dyDescent="0.2"/>
  <cols>
    <col min="1" max="1" width="28.42578125" customWidth="1"/>
    <col min="2" max="2" width="18.42578125" customWidth="1"/>
    <col min="3" max="3" width="62.28515625" customWidth="1"/>
    <col min="4" max="4" width="16.140625" customWidth="1"/>
    <col min="5" max="5" width="18.7109375" customWidth="1"/>
  </cols>
  <sheetData>
    <row r="1" spans="1:5" x14ac:dyDescent="0.2">
      <c r="A1" s="9" t="s">
        <v>0</v>
      </c>
      <c r="B1" s="9" t="s">
        <v>812</v>
      </c>
      <c r="C1" s="9" t="s">
        <v>813</v>
      </c>
      <c r="D1" s="9" t="s">
        <v>814</v>
      </c>
      <c r="E1" s="9" t="s">
        <v>815</v>
      </c>
    </row>
    <row r="2" spans="1:5" s="15" customFormat="1" x14ac:dyDescent="0.2">
      <c r="A2" s="12" t="s">
        <v>73</v>
      </c>
      <c r="B2" s="13">
        <v>45926</v>
      </c>
      <c r="C2" s="12" t="s">
        <v>74</v>
      </c>
      <c r="D2" s="14">
        <v>279328</v>
      </c>
      <c r="E2" s="16">
        <f>SUM(D2:D5 )</f>
        <v>2714901.94</v>
      </c>
    </row>
    <row r="3" spans="1:5" s="15" customFormat="1" hidden="1" x14ac:dyDescent="0.2">
      <c r="A3" s="12" t="s">
        <v>73</v>
      </c>
      <c r="B3" s="13">
        <v>45930</v>
      </c>
      <c r="C3" s="12" t="s">
        <v>74</v>
      </c>
      <c r="D3" s="14">
        <v>465573.94</v>
      </c>
    </row>
    <row r="4" spans="1:5" s="15" customFormat="1" hidden="1" x14ac:dyDescent="0.2">
      <c r="A4" s="12" t="s">
        <v>73</v>
      </c>
      <c r="B4" s="13">
        <v>45912</v>
      </c>
      <c r="C4" s="12" t="s">
        <v>74</v>
      </c>
      <c r="D4" s="14">
        <v>570000</v>
      </c>
    </row>
    <row r="5" spans="1:5" s="15" customFormat="1" hidden="1" x14ac:dyDescent="0.2">
      <c r="A5" s="12" t="s">
        <v>73</v>
      </c>
      <c r="B5" s="13">
        <v>45904</v>
      </c>
      <c r="C5" s="12" t="s">
        <v>74</v>
      </c>
      <c r="D5" s="14">
        <v>1400000</v>
      </c>
    </row>
    <row r="6" spans="1:5" x14ac:dyDescent="0.2">
      <c r="A6" s="2" t="s">
        <v>149</v>
      </c>
      <c r="B6" s="3">
        <v>45919</v>
      </c>
      <c r="C6" s="2" t="s">
        <v>150</v>
      </c>
      <c r="D6" s="4">
        <v>86680</v>
      </c>
      <c r="E6" s="4">
        <v>86680</v>
      </c>
    </row>
    <row r="7" spans="1:5" s="15" customFormat="1" x14ac:dyDescent="0.2">
      <c r="A7" s="12" t="s">
        <v>245</v>
      </c>
      <c r="B7" s="13">
        <v>45930</v>
      </c>
      <c r="C7" s="12" t="s">
        <v>246</v>
      </c>
      <c r="D7" s="14">
        <v>123936.41</v>
      </c>
      <c r="E7" s="16">
        <f>SUM(D7:D8 )</f>
        <v>423936.41000000003</v>
      </c>
    </row>
    <row r="8" spans="1:5" s="15" customFormat="1" hidden="1" x14ac:dyDescent="0.2">
      <c r="A8" s="12" t="s">
        <v>245</v>
      </c>
      <c r="B8" s="13">
        <v>45912</v>
      </c>
      <c r="C8" s="12" t="s">
        <v>246</v>
      </c>
      <c r="D8" s="14">
        <v>300000</v>
      </c>
    </row>
    <row r="9" spans="1:5" x14ac:dyDescent="0.2">
      <c r="A9" s="2" t="s">
        <v>75</v>
      </c>
      <c r="B9" s="3">
        <v>45930</v>
      </c>
      <c r="C9" s="2" t="s">
        <v>76</v>
      </c>
      <c r="D9" s="4">
        <v>715511.88</v>
      </c>
      <c r="E9" s="10">
        <f>SUM(D9:D10 )</f>
        <v>1865511.88</v>
      </c>
    </row>
    <row r="10" spans="1:5" hidden="1" x14ac:dyDescent="0.2">
      <c r="A10" s="2" t="s">
        <v>75</v>
      </c>
      <c r="B10" s="3">
        <v>45912</v>
      </c>
      <c r="C10" s="2" t="s">
        <v>76</v>
      </c>
      <c r="D10" s="4">
        <v>1150000</v>
      </c>
    </row>
    <row r="11" spans="1:5" s="15" customFormat="1" x14ac:dyDescent="0.2">
      <c r="A11" s="12" t="s">
        <v>247</v>
      </c>
      <c r="B11" s="13">
        <v>45919</v>
      </c>
      <c r="C11" s="12" t="s">
        <v>248</v>
      </c>
      <c r="D11" s="14">
        <v>49300</v>
      </c>
      <c r="E11" s="14">
        <v>49300</v>
      </c>
    </row>
    <row r="12" spans="1:5" x14ac:dyDescent="0.2">
      <c r="A12" s="2" t="s">
        <v>252</v>
      </c>
      <c r="B12" s="3">
        <v>45912</v>
      </c>
      <c r="C12" s="2" t="s">
        <v>253</v>
      </c>
      <c r="D12" s="4">
        <v>100000</v>
      </c>
      <c r="E12" s="10">
        <f>SUM(D12:D13 )</f>
        <v>200000</v>
      </c>
    </row>
    <row r="13" spans="1:5" hidden="1" x14ac:dyDescent="0.2">
      <c r="A13" s="2" t="s">
        <v>252</v>
      </c>
      <c r="B13" s="3">
        <v>45930</v>
      </c>
      <c r="C13" s="2" t="s">
        <v>253</v>
      </c>
      <c r="D13" s="4">
        <v>100000</v>
      </c>
    </row>
    <row r="14" spans="1:5" s="15" customFormat="1" ht="12" customHeight="1" x14ac:dyDescent="0.2">
      <c r="A14" s="12" t="s">
        <v>78</v>
      </c>
      <c r="B14" s="13">
        <v>45926</v>
      </c>
      <c r="C14" s="12" t="s">
        <v>493</v>
      </c>
      <c r="D14" s="14">
        <v>241030.12</v>
      </c>
      <c r="E14" s="16">
        <f>SUM(D14:D23 )</f>
        <v>10013411.260000002</v>
      </c>
    </row>
    <row r="15" spans="1:5" s="15" customFormat="1" hidden="1" x14ac:dyDescent="0.2">
      <c r="A15" s="12" t="s">
        <v>78</v>
      </c>
      <c r="B15" s="13">
        <v>45904</v>
      </c>
      <c r="C15" s="12" t="s">
        <v>492</v>
      </c>
      <c r="D15" s="14">
        <v>310961.7</v>
      </c>
    </row>
    <row r="16" spans="1:5" s="15" customFormat="1" hidden="1" x14ac:dyDescent="0.2">
      <c r="A16" s="12" t="s">
        <v>78</v>
      </c>
      <c r="B16" s="13">
        <v>45926</v>
      </c>
      <c r="C16" s="12" t="s">
        <v>492</v>
      </c>
      <c r="D16" s="14">
        <v>311465.42</v>
      </c>
    </row>
    <row r="17" spans="1:5" s="15" customFormat="1" hidden="1" x14ac:dyDescent="0.2">
      <c r="A17" s="12" t="s">
        <v>78</v>
      </c>
      <c r="B17" s="13">
        <v>45904</v>
      </c>
      <c r="C17" s="12" t="s">
        <v>492</v>
      </c>
      <c r="D17" s="14">
        <v>415901.59</v>
      </c>
    </row>
    <row r="18" spans="1:5" s="15" customFormat="1" hidden="1" x14ac:dyDescent="0.2">
      <c r="A18" s="12" t="s">
        <v>78</v>
      </c>
      <c r="B18" s="13">
        <v>45919</v>
      </c>
      <c r="C18" s="12" t="s">
        <v>492</v>
      </c>
      <c r="D18" s="14">
        <v>544455.89</v>
      </c>
    </row>
    <row r="19" spans="1:5" s="15" customFormat="1" hidden="1" x14ac:dyDescent="0.2">
      <c r="A19" s="12" t="s">
        <v>78</v>
      </c>
      <c r="B19" s="13">
        <v>45904</v>
      </c>
      <c r="C19" s="12" t="s">
        <v>492</v>
      </c>
      <c r="D19" s="14">
        <v>636559.07999999996</v>
      </c>
    </row>
    <row r="20" spans="1:5" s="15" customFormat="1" hidden="1" x14ac:dyDescent="0.2">
      <c r="A20" s="12" t="s">
        <v>78</v>
      </c>
      <c r="B20" s="13">
        <v>45904</v>
      </c>
      <c r="C20" s="12" t="s">
        <v>492</v>
      </c>
      <c r="D20" s="14">
        <v>774090.08</v>
      </c>
    </row>
    <row r="21" spans="1:5" s="15" customFormat="1" hidden="1" x14ac:dyDescent="0.2">
      <c r="A21" s="12" t="s">
        <v>78</v>
      </c>
      <c r="B21" s="13">
        <v>45930</v>
      </c>
      <c r="C21" s="12" t="s">
        <v>492</v>
      </c>
      <c r="D21" s="14">
        <v>783266.06</v>
      </c>
    </row>
    <row r="22" spans="1:5" s="15" customFormat="1" hidden="1" x14ac:dyDescent="0.2">
      <c r="A22" s="12" t="s">
        <v>78</v>
      </c>
      <c r="B22" s="13">
        <v>45917</v>
      </c>
      <c r="C22" s="12" t="s">
        <v>79</v>
      </c>
      <c r="D22" s="14">
        <v>2997840.66</v>
      </c>
    </row>
    <row r="23" spans="1:5" s="15" customFormat="1" hidden="1" x14ac:dyDescent="0.2">
      <c r="A23" s="12" t="s">
        <v>78</v>
      </c>
      <c r="B23" s="13">
        <v>45917</v>
      </c>
      <c r="C23" s="12" t="s">
        <v>79</v>
      </c>
      <c r="D23" s="14">
        <v>2997840.66</v>
      </c>
    </row>
    <row r="24" spans="1:5" x14ac:dyDescent="0.2">
      <c r="A24" s="2" t="s">
        <v>170</v>
      </c>
      <c r="B24" s="3">
        <v>45926</v>
      </c>
      <c r="C24" s="2" t="s">
        <v>487</v>
      </c>
      <c r="D24" s="4">
        <v>104400.45</v>
      </c>
      <c r="E24" s="10">
        <f>SUM(D24:D27 )</f>
        <v>1089545.44</v>
      </c>
    </row>
    <row r="25" spans="1:5" hidden="1" x14ac:dyDescent="0.2">
      <c r="A25" s="2" t="s">
        <v>170</v>
      </c>
      <c r="B25" s="3">
        <v>45910</v>
      </c>
      <c r="C25" s="2" t="s">
        <v>171</v>
      </c>
      <c r="D25" s="4">
        <v>278071.38</v>
      </c>
    </row>
    <row r="26" spans="1:5" hidden="1" x14ac:dyDescent="0.2">
      <c r="A26" s="2" t="s">
        <v>170</v>
      </c>
      <c r="B26" s="3">
        <v>45915</v>
      </c>
      <c r="C26" s="2" t="s">
        <v>244</v>
      </c>
      <c r="D26" s="4">
        <v>348000</v>
      </c>
    </row>
    <row r="27" spans="1:5" hidden="1" x14ac:dyDescent="0.2">
      <c r="A27" s="2" t="s">
        <v>170</v>
      </c>
      <c r="B27" s="3">
        <v>45910</v>
      </c>
      <c r="C27" s="2" t="s">
        <v>171</v>
      </c>
      <c r="D27" s="4">
        <v>359073.61</v>
      </c>
    </row>
    <row r="28" spans="1:5" x14ac:dyDescent="0.2">
      <c r="A28" s="12" t="s">
        <v>249</v>
      </c>
      <c r="B28" s="13">
        <v>45911</v>
      </c>
      <c r="C28" s="12" t="s">
        <v>250</v>
      </c>
      <c r="D28" s="14">
        <v>200000</v>
      </c>
      <c r="E28" s="10">
        <f>SUM(D28:D31 )</f>
        <v>4074999.9799999995</v>
      </c>
    </row>
    <row r="29" spans="1:5" hidden="1" x14ac:dyDescent="0.2">
      <c r="A29" s="12" t="s">
        <v>249</v>
      </c>
      <c r="B29" s="13">
        <v>45901</v>
      </c>
      <c r="C29" s="12" t="s">
        <v>250</v>
      </c>
      <c r="D29" s="14">
        <v>1291666.6599999999</v>
      </c>
    </row>
    <row r="30" spans="1:5" hidden="1" x14ac:dyDescent="0.2">
      <c r="A30" s="12" t="s">
        <v>249</v>
      </c>
      <c r="B30" s="13">
        <v>45912</v>
      </c>
      <c r="C30" s="12" t="s">
        <v>250</v>
      </c>
      <c r="D30" s="14">
        <v>1291666.6599999999</v>
      </c>
    </row>
    <row r="31" spans="1:5" hidden="1" x14ac:dyDescent="0.2">
      <c r="A31" s="12" t="s">
        <v>249</v>
      </c>
      <c r="B31" s="13">
        <v>45930</v>
      </c>
      <c r="C31" s="12" t="s">
        <v>250</v>
      </c>
      <c r="D31" s="14">
        <v>1291666.6599999999</v>
      </c>
    </row>
    <row r="32" spans="1:5" hidden="1" x14ac:dyDescent="0.2">
      <c r="D32" s="11">
        <f>SUM(D2:D31)</f>
        <v>20518286.91</v>
      </c>
    </row>
    <row r="40" spans="1:2" x14ac:dyDescent="0.2">
      <c r="A40" s="8" t="s">
        <v>0</v>
      </c>
      <c r="B40" s="8" t="s">
        <v>815</v>
      </c>
    </row>
    <row r="41" spans="1:2" x14ac:dyDescent="0.2">
      <c r="A41" s="17" t="s">
        <v>816</v>
      </c>
      <c r="B41" s="18">
        <v>49300</v>
      </c>
    </row>
    <row r="42" spans="1:2" x14ac:dyDescent="0.2">
      <c r="A42" s="17" t="s">
        <v>817</v>
      </c>
      <c r="B42" s="18">
        <v>86680</v>
      </c>
    </row>
    <row r="43" spans="1:2" x14ac:dyDescent="0.2">
      <c r="A43" s="17" t="s">
        <v>818</v>
      </c>
      <c r="B43" s="19">
        <v>200000</v>
      </c>
    </row>
    <row r="44" spans="1:2" x14ac:dyDescent="0.2">
      <c r="A44" s="17" t="s">
        <v>819</v>
      </c>
      <c r="B44" s="19">
        <v>423936.41000000003</v>
      </c>
    </row>
    <row r="45" spans="1:2" x14ac:dyDescent="0.2">
      <c r="A45" s="17" t="s">
        <v>820</v>
      </c>
      <c r="B45" s="19">
        <v>1089545.44</v>
      </c>
    </row>
    <row r="46" spans="1:2" x14ac:dyDescent="0.2">
      <c r="A46" s="17" t="s">
        <v>821</v>
      </c>
      <c r="B46" s="19">
        <v>1865511.88</v>
      </c>
    </row>
    <row r="47" spans="1:2" x14ac:dyDescent="0.2">
      <c r="A47" s="17" t="s">
        <v>822</v>
      </c>
      <c r="B47" s="19">
        <v>2714901.94</v>
      </c>
    </row>
    <row r="48" spans="1:2" x14ac:dyDescent="0.2">
      <c r="A48" s="17" t="s">
        <v>823</v>
      </c>
      <c r="B48" s="19">
        <v>4074999.9799999995</v>
      </c>
    </row>
    <row r="49" spans="1:2" x14ac:dyDescent="0.2">
      <c r="A49" s="17" t="s">
        <v>824</v>
      </c>
      <c r="B49" s="19">
        <v>10013411.260000002</v>
      </c>
    </row>
    <row r="50" spans="1:2" x14ac:dyDescent="0.2">
      <c r="A50" s="20"/>
      <c r="B50" s="19">
        <f>SUBTOTAL(9,B41:B49)</f>
        <v>20518286.91</v>
      </c>
    </row>
    <row r="80" spans="1:2" ht="15" x14ac:dyDescent="0.25">
      <c r="A80" s="22" t="s">
        <v>850</v>
      </c>
      <c r="B80" s="23" t="s">
        <v>814</v>
      </c>
    </row>
    <row r="81" spans="1:2" ht="15" x14ac:dyDescent="0.2">
      <c r="A81" s="24" t="s">
        <v>851</v>
      </c>
      <c r="B81" s="25">
        <v>27144139.140000001</v>
      </c>
    </row>
    <row r="82" spans="1:2" ht="15" x14ac:dyDescent="0.2">
      <c r="A82" s="24" t="s">
        <v>852</v>
      </c>
      <c r="B82" s="25">
        <v>27530796.740000002</v>
      </c>
    </row>
    <row r="83" spans="1:2" ht="15" x14ac:dyDescent="0.2">
      <c r="A83" s="24" t="s">
        <v>853</v>
      </c>
      <c r="B83" s="25">
        <v>12564935.260000002</v>
      </c>
    </row>
    <row r="84" spans="1:2" x14ac:dyDescent="0.2">
      <c r="A84" s="26" t="s">
        <v>854</v>
      </c>
      <c r="B84" s="25">
        <v>24765810.280000001</v>
      </c>
    </row>
    <row r="85" spans="1:2" x14ac:dyDescent="0.2">
      <c r="A85" s="26" t="s">
        <v>855</v>
      </c>
      <c r="B85" s="25">
        <v>15805830.02</v>
      </c>
    </row>
    <row r="86" spans="1:2" x14ac:dyDescent="0.2">
      <c r="A86" s="26" t="s">
        <v>856</v>
      </c>
      <c r="B86" s="25">
        <v>19946480.149999999</v>
      </c>
    </row>
    <row r="87" spans="1:2" x14ac:dyDescent="0.2">
      <c r="A87" s="26" t="s">
        <v>857</v>
      </c>
      <c r="B87" s="25">
        <v>15277036.719999999</v>
      </c>
    </row>
    <row r="88" spans="1:2" x14ac:dyDescent="0.2">
      <c r="A88" s="26" t="s">
        <v>858</v>
      </c>
      <c r="B88" s="25">
        <v>12664645.690000001</v>
      </c>
    </row>
    <row r="89" spans="1:2" x14ac:dyDescent="0.2">
      <c r="A89" s="26" t="s">
        <v>859</v>
      </c>
      <c r="B89" s="25">
        <v>20518286.91</v>
      </c>
    </row>
    <row r="90" spans="1:2" x14ac:dyDescent="0.2">
      <c r="A90" s="26" t="s">
        <v>860</v>
      </c>
      <c r="B90" s="25"/>
    </row>
    <row r="91" spans="1:2" x14ac:dyDescent="0.2">
      <c r="A91" s="26" t="s">
        <v>861</v>
      </c>
      <c r="B91" s="25"/>
    </row>
    <row r="92" spans="1:2" x14ac:dyDescent="0.2">
      <c r="A92" s="26" t="s">
        <v>862</v>
      </c>
      <c r="B92" s="25"/>
    </row>
    <row r="93" spans="1:2" ht="15" x14ac:dyDescent="0.25">
      <c r="A93" s="27" t="s">
        <v>863</v>
      </c>
      <c r="B93" s="28">
        <f>SUBTOTAL(9,B81:B92)</f>
        <v>176217960.91</v>
      </c>
    </row>
    <row r="94" spans="1:2" x14ac:dyDescent="0.2">
      <c r="A94" s="1"/>
      <c r="B94" s="1"/>
    </row>
    <row r="95" spans="1:2" x14ac:dyDescent="0.2">
      <c r="A95" s="1"/>
      <c r="B95" s="1"/>
    </row>
    <row r="96" spans="1:2" x14ac:dyDescent="0.2">
      <c r="A96" s="1"/>
      <c r="B96" s="1"/>
    </row>
    <row r="97" spans="1:2" x14ac:dyDescent="0.2">
      <c r="A97" s="1"/>
      <c r="B97" s="1"/>
    </row>
    <row r="98" spans="1:2" x14ac:dyDescent="0.2">
      <c r="A98" s="1"/>
      <c r="B98" s="1"/>
    </row>
    <row r="99" spans="1:2" x14ac:dyDescent="0.2">
      <c r="A99" s="1"/>
      <c r="B99" s="1"/>
    </row>
    <row r="100" spans="1:2" x14ac:dyDescent="0.2">
      <c r="A100" s="1"/>
      <c r="B100" s="1"/>
    </row>
    <row r="101" spans="1:2" x14ac:dyDescent="0.2">
      <c r="A101" s="1"/>
      <c r="B101" s="1"/>
    </row>
    <row r="102" spans="1:2" x14ac:dyDescent="0.2">
      <c r="A102" s="1"/>
      <c r="B102" s="1"/>
    </row>
    <row r="103" spans="1:2" x14ac:dyDescent="0.2">
      <c r="A103" s="1"/>
      <c r="B103" s="1"/>
    </row>
    <row r="104" spans="1:2" x14ac:dyDescent="0.2">
      <c r="A104" s="1"/>
      <c r="B104" s="1"/>
    </row>
    <row r="105" spans="1:2" ht="15" x14ac:dyDescent="0.25">
      <c r="A105" s="29" t="s">
        <v>864</v>
      </c>
      <c r="B105" s="29" t="s">
        <v>814</v>
      </c>
    </row>
    <row r="106" spans="1:2" ht="15" x14ac:dyDescent="0.25">
      <c r="A106" s="32" t="s">
        <v>875</v>
      </c>
      <c r="B106" s="33">
        <v>337313801.24999994</v>
      </c>
    </row>
    <row r="107" spans="1:2" ht="15" x14ac:dyDescent="0.25">
      <c r="A107" s="32" t="s">
        <v>876</v>
      </c>
      <c r="B107" s="33">
        <v>249525521.41999996</v>
      </c>
    </row>
    <row r="108" spans="1:2" ht="15" x14ac:dyDescent="0.25">
      <c r="A108" s="32" t="s">
        <v>877</v>
      </c>
      <c r="B108" s="33">
        <v>176217960.91</v>
      </c>
    </row>
    <row r="109" spans="1:2" ht="15" x14ac:dyDescent="0.25">
      <c r="A109" s="34" t="s">
        <v>863</v>
      </c>
      <c r="B109" s="28">
        <f>SUBTOTAL(9,B106:B108)</f>
        <v>763057283.5799998</v>
      </c>
    </row>
    <row r="110" spans="1:2" x14ac:dyDescent="0.2">
      <c r="A110" s="1"/>
      <c r="B110" s="1"/>
    </row>
    <row r="111" spans="1:2" x14ac:dyDescent="0.2">
      <c r="A111" s="1"/>
      <c r="B111" s="1"/>
    </row>
    <row r="112" spans="1:2" x14ac:dyDescent="0.2">
      <c r="A112" s="1"/>
      <c r="B112" s="1"/>
    </row>
    <row r="113" spans="1:2" x14ac:dyDescent="0.2">
      <c r="A113" s="1"/>
      <c r="B113" s="1"/>
    </row>
    <row r="114" spans="1:2" x14ac:dyDescent="0.2">
      <c r="A114" s="1"/>
      <c r="B114" s="1"/>
    </row>
    <row r="115" spans="1:2" x14ac:dyDescent="0.2">
      <c r="A115" s="1"/>
      <c r="B115" s="1"/>
    </row>
  </sheetData>
  <autoFilter ref="A1:E32" xr:uid="{06B81E2A-58EF-40E1-A8B9-A3470D96303E}">
    <filterColumn colId="4">
      <customFilters>
        <customFilter operator="notEqual" val=" "/>
      </customFilters>
    </filterColumn>
  </autoFilter>
  <sortState xmlns:xlrd2="http://schemas.microsoft.com/office/spreadsheetml/2017/richdata2" ref="A41:B50">
    <sortCondition ref="B50"/>
  </sortState>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3er Trim. 25</vt:lpstr>
      <vt:lpstr>Sep</vt:lpstr>
      <vt:lpstr>ARRE</vt:lpstr>
      <vt:lpstr>BAS</vt:lpstr>
      <vt:lpstr>COM</vt:lpstr>
      <vt:lpstr>DES</vt:lpstr>
      <vt:lpstr>DIF</vt:lpstr>
      <vt:lpstr>PARQ</vt:lpstr>
      <vt:lpstr>PARA</vt:lpstr>
      <vt:lpstr>SER</vt:lpstr>
      <vt:lpstr>HON</vt:lpstr>
      <vt:lpstr>OBRAS</vt:lpstr>
      <vt:lpstr>Hoja12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IAP</cp:lastModifiedBy>
  <cp:lastPrinted>2025-05-19T19:53:02Z</cp:lastPrinted>
  <dcterms:created xsi:type="dcterms:W3CDTF">2025-05-19T19:43:46Z</dcterms:created>
  <dcterms:modified xsi:type="dcterms:W3CDTF">2026-01-09T19:07:33Z</dcterms:modified>
</cp:coreProperties>
</file>