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7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8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9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P\Desktop\CCVTA\DESTINATARIOS\2025\"/>
    </mc:Choice>
  </mc:AlternateContent>
  <xr:revisionPtr revIDLastSave="0" documentId="13_ncr:1_{DBFC6D10-084F-46CC-B851-6CDEB1044874}" xr6:coauthVersionLast="47" xr6:coauthVersionMax="47" xr10:uidLastSave="{00000000-0000-0000-0000-000000000000}"/>
  <bookViews>
    <workbookView xWindow="-120" yWindow="-120" windowWidth="20730" windowHeight="11160" xr2:uid="{306641F4-401D-4721-8422-D7127383C15D}"/>
  </bookViews>
  <sheets>
    <sheet name="NOV" sheetId="1" r:id="rId1"/>
    <sheet name="ARRE" sheetId="2" r:id="rId2"/>
    <sheet name="BAS" sheetId="3" r:id="rId3"/>
    <sheet name="COM" sheetId="4" r:id="rId4"/>
    <sheet name="DES" sheetId="5" r:id="rId5"/>
    <sheet name="DIF" sheetId="6" r:id="rId6"/>
    <sheet name="PARQ" sheetId="7" r:id="rId7"/>
    <sheet name="PARA" sheetId="8" r:id="rId8"/>
    <sheet name="SER" sheetId="9" r:id="rId9"/>
    <sheet name="HON" sheetId="10" r:id="rId10"/>
    <sheet name="OBRAS" sheetId="11" r:id="rId11"/>
    <sheet name="AC" sheetId="12" r:id="rId12"/>
  </sheets>
  <definedNames>
    <definedName name="_xlnm._FilterDatabase" localSheetId="11" hidden="1">AC!$A$1:$E$59</definedName>
    <definedName name="_xlnm._FilterDatabase" localSheetId="1" hidden="1">ARRE!$A$1:$E$19</definedName>
    <definedName name="_xlnm._FilterDatabase" localSheetId="3" hidden="1">COM!$A$1:$E$57</definedName>
    <definedName name="_xlnm._FilterDatabase" localSheetId="0" hidden="1">NOV!$A$1:$E$625</definedName>
    <definedName name="_xlnm._FilterDatabase" localSheetId="10" hidden="1">OBRAS!$A$1:$E$22</definedName>
    <definedName name="_xlnm._FilterDatabase" localSheetId="7" hidden="1">PARA!$A$1:$E$37</definedName>
    <definedName name="_xlnm._FilterDatabase" localSheetId="6" hidden="1">PARQ!$A$1:$E$16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9" i="11" l="1"/>
  <c r="B73" i="11"/>
  <c r="B45" i="11"/>
  <c r="B69" i="10"/>
  <c r="B53" i="10"/>
  <c r="B22" i="10"/>
  <c r="K15" i="9"/>
  <c r="J15" i="9"/>
  <c r="I15" i="9"/>
  <c r="H14" i="9"/>
  <c r="H13" i="9"/>
  <c r="H12" i="9"/>
  <c r="H10" i="9"/>
  <c r="B114" i="8"/>
  <c r="B98" i="8"/>
  <c r="B55" i="8"/>
  <c r="B90" i="7"/>
  <c r="B63" i="7"/>
  <c r="B35" i="7"/>
  <c r="B114" i="6"/>
  <c r="B88" i="6"/>
  <c r="B60" i="6"/>
  <c r="B53" i="5"/>
  <c r="B28" i="5"/>
  <c r="B134" i="4"/>
  <c r="B108" i="4"/>
  <c r="B72" i="4"/>
  <c r="B53" i="3"/>
  <c r="B23" i="3"/>
  <c r="B99" i="2"/>
  <c r="B73" i="2"/>
  <c r="B41" i="2"/>
  <c r="H15" i="9" l="1"/>
  <c r="E58" i="12"/>
  <c r="E56" i="12"/>
  <c r="E54" i="12"/>
  <c r="E51" i="12"/>
  <c r="E49" i="12"/>
  <c r="E46" i="12"/>
  <c r="E44" i="12"/>
  <c r="E41" i="12"/>
  <c r="E30" i="12"/>
  <c r="E26" i="12"/>
  <c r="E24" i="12"/>
  <c r="E20" i="12"/>
  <c r="E15" i="12"/>
  <c r="E13" i="12"/>
  <c r="E11" i="12"/>
  <c r="E7" i="12"/>
  <c r="E5" i="12"/>
  <c r="E19" i="11"/>
  <c r="E14" i="11"/>
  <c r="E11" i="11"/>
  <c r="E9" i="11"/>
  <c r="E6" i="11"/>
  <c r="E2" i="11"/>
  <c r="E28" i="8"/>
  <c r="E19" i="8"/>
  <c r="E17" i="8"/>
  <c r="E15" i="8"/>
  <c r="E12" i="8"/>
  <c r="E10" i="8"/>
  <c r="E8" i="8"/>
  <c r="E2" i="8"/>
  <c r="E11" i="7"/>
  <c r="E9" i="7"/>
  <c r="E5" i="7"/>
  <c r="E3" i="7"/>
  <c r="E29" i="4"/>
  <c r="E26" i="4"/>
  <c r="E19" i="4"/>
  <c r="E10" i="4"/>
  <c r="E2" i="4"/>
  <c r="E14" i="2"/>
  <c r="D19" i="9"/>
  <c r="D60" i="12"/>
  <c r="D22" i="11"/>
  <c r="D8" i="10"/>
  <c r="D16" i="7"/>
  <c r="D26" i="6"/>
  <c r="D8" i="5"/>
  <c r="D57" i="4"/>
  <c r="D5" i="3"/>
  <c r="D19" i="2"/>
  <c r="D625" i="1"/>
  <c r="E60" i="12"/>
</calcChain>
</file>

<file path=xl/sharedStrings.xml><?xml version="1.0" encoding="utf-8"?>
<sst xmlns="http://schemas.openxmlformats.org/spreadsheetml/2006/main" count="2213" uniqueCount="517">
  <si>
    <t>Persona física o razón social</t>
  </si>
  <si>
    <t>Articulos de Aseo y Limpia</t>
  </si>
  <si>
    <t>OP ECOLOGIA SAPI DE CV</t>
  </si>
  <si>
    <t>Servicio de Recolección y Disposición Final de Basura</t>
  </si>
  <si>
    <t>PERAZA ARELLANES JESUS MIREYA</t>
  </si>
  <si>
    <t>Gastos de Viaticos y Giras de Trabajo en el Pais</t>
  </si>
  <si>
    <t>ACOSTA BOJORQUEZ ANSELMO</t>
  </si>
  <si>
    <t>GONZALEZ GONZALEZ CULINARIA SA DE CV</t>
  </si>
  <si>
    <t>OTROS APOYOS</t>
  </si>
  <si>
    <t>RADIOMOVIL DIPSA SA DE CV</t>
  </si>
  <si>
    <t>Servicio de Telefono</t>
  </si>
  <si>
    <t>TELEFONIA POR CABLE SA DE CV</t>
  </si>
  <si>
    <t>ACOSTA CASTRO FRIDA PATRICIA</t>
  </si>
  <si>
    <t>Atencion a Invitados Especiales</t>
  </si>
  <si>
    <t>PAEZ ROIZ JOAQUIN</t>
  </si>
  <si>
    <t>CAJA CHICA</t>
  </si>
  <si>
    <t>PREMIER DE ORIENTE S DE RL DE C.V.</t>
  </si>
  <si>
    <t>Reparacion y Mantenimiento de Equipo de Transporte</t>
  </si>
  <si>
    <t>AGUIRRE ENCINAS BLANCA CAROLINA</t>
  </si>
  <si>
    <t>Herramienta y Utensilios Menores</t>
  </si>
  <si>
    <t>ALATORRE BELTRAN OSCAR</t>
  </si>
  <si>
    <t>ALCANTAR CASTRO AURORA</t>
  </si>
  <si>
    <t>ALVARADO MACHADO STEPHANY PALOMA</t>
  </si>
  <si>
    <t>FAISMUN-PROGR. MEJORAMIENTO VIV .CUARTO PARA BAÑO</t>
  </si>
  <si>
    <t>ALVAREZ ORTIZ HECTOR</t>
  </si>
  <si>
    <t>ARIAS RUANO FRANCISCO</t>
  </si>
  <si>
    <t>AUTO SERVICIO LA PIEDRERA S.A. DE C.V.</t>
  </si>
  <si>
    <t>Combustibles y Lubricantes</t>
  </si>
  <si>
    <t>BALDENEBRO LOPEZ JESUS ADRIAN</t>
  </si>
  <si>
    <t>CABRERA ZAZUETA CARMEN JULIA</t>
  </si>
  <si>
    <t>CLM COMERCIALIZADORA DE LOS MOCHIS, S.A. DE C.V.</t>
  </si>
  <si>
    <t>COMBUSTIBLES Y LUBRICANTES DE LOS MOCHIS, S.A. DE C.V.</t>
  </si>
  <si>
    <t>COMISION MUNICIPAL DE DESARROLLO DE CENTROS POBLADOS</t>
  </si>
  <si>
    <t>FAISMUN -PROGR.URBANIZACION, (PAVIMENTACION)</t>
  </si>
  <si>
    <t>COMTA S.A. DE C.V.</t>
  </si>
  <si>
    <t>CONSTRUCTORA Y ARRENDADORA LOPEZ, S.A. DE C.V.</t>
  </si>
  <si>
    <t>APOYOS SINDICATO DE TRABAJADORES DEL MPIO DE AHOME</t>
  </si>
  <si>
    <t>CONSTRUCTORA Y COMERCIALIZADORA ERKAN SA DE CV</t>
  </si>
  <si>
    <t>FAISMUN- PROGRAMA URBANIZACION(RED ELECTRIFICACION)</t>
  </si>
  <si>
    <t>FAISMUN-PROGR.URBANIZACION, (RED ALUMBRADO PUBLICO)</t>
  </si>
  <si>
    <t>COPIADORAS DIGITALES DE SINALOA S.A. DE C.V.</t>
  </si>
  <si>
    <t>ARRENDAMIENTO DE COPIADORAS</t>
  </si>
  <si>
    <t>COTA LOPEZ PEDRO</t>
  </si>
  <si>
    <t>REPARACION Y MANTENIMIENTO DE MAQUINARIA</t>
  </si>
  <si>
    <t>COTA SOTO FAUSTO ANTONIO</t>
  </si>
  <si>
    <t>FAISMUN-PROGRAMA DE URBANIZACION (ESPACIO PUBLICO MULTIDEPORTIVO)</t>
  </si>
  <si>
    <t>DELGADO FLORES ARTURO</t>
  </si>
  <si>
    <t>DIMAS FIERRO DIEGO ARMANDO</t>
  </si>
  <si>
    <t>PRODUCTOS ALIMENTICIOS PARA CAFETERIA</t>
  </si>
  <si>
    <t>ELECTRO MAYOREO AHOME SA DE CV</t>
  </si>
  <si>
    <t>Mantenimiento de Alumbrado Publico</t>
  </si>
  <si>
    <t>MANTENIMIENTO DE PANTEONES</t>
  </si>
  <si>
    <t>FERNANDEZ PEREZ SERGIO</t>
  </si>
  <si>
    <t>IMPRESION DIGITAL</t>
  </si>
  <si>
    <t>FERRETERIA MALOVA S.A DE C.V</t>
  </si>
  <si>
    <t>MANTENIMIENTO DE EDIFICIO</t>
  </si>
  <si>
    <t>FRAUSTO ESCOBAR MARIA LUISA</t>
  </si>
  <si>
    <t>GALEANA PERAZA MARIA GUADALUPE</t>
  </si>
  <si>
    <t>GALVEZ MEZA IVAN ROBERTO</t>
  </si>
  <si>
    <t>GAMEZ GAMEZ CRISTIAN IVAN</t>
  </si>
  <si>
    <t>Apoyos a la Educación</t>
  </si>
  <si>
    <t>GAMEZ LOPEZ YENIVA</t>
  </si>
  <si>
    <t>GARCIA MENDOZA FELICIANO</t>
  </si>
  <si>
    <t>GERARDO LUGO CESAR EMILIANO</t>
  </si>
  <si>
    <t>GOMEZ MEZA MARIA ARELY</t>
  </si>
  <si>
    <t>GONZALEZ EGUIARTE ALFREDO</t>
  </si>
  <si>
    <t>GRACIAN FALCON JESUS HUMBERTO</t>
  </si>
  <si>
    <t>Mantenimiento de Mercados y Rastros</t>
  </si>
  <si>
    <t>HERRERA ESPINOZA ROY DE JESUS</t>
  </si>
  <si>
    <t>REFACCIONES DE MAQUINARIA</t>
  </si>
  <si>
    <t>IBARRA RODRIGUEZ MIGUEL ALBERTO</t>
  </si>
  <si>
    <t>JUNTA DE AGUA POTABLE Y ALCANTARILLADO DEL MUNICIPIO DE AHOME</t>
  </si>
  <si>
    <t>Consumo de Agua</t>
  </si>
  <si>
    <t>LEYVA GAMEZ CLAUDIA VALERIA</t>
  </si>
  <si>
    <t>LEYVA VALENZUELA KARLA IVETTE</t>
  </si>
  <si>
    <t>LEYVA VALENZUELA ROSARIO ALBERTO</t>
  </si>
  <si>
    <t>LIZARRAGA PRECIADO KATIA LIZETH</t>
  </si>
  <si>
    <t>ALIMENTOS PARA PERSONAL</t>
  </si>
  <si>
    <t>LOPEZ ARREDONDO CYNTHIA</t>
  </si>
  <si>
    <t>LOPEZ GAMEZ MARIEL AURORA</t>
  </si>
  <si>
    <t>LOPEZ GARATE JORGE LUIS</t>
  </si>
  <si>
    <t>LOPEZ VALDOVINOS JORGE SANTIAGO</t>
  </si>
  <si>
    <t>FAISMUN-PROGRAMA DE URBANIZACION (PUENTE PEATONAL Y VEHICULAR)</t>
  </si>
  <si>
    <t>MENDEZ MALACON JESUS MANUEL</t>
  </si>
  <si>
    <t>MONTIEL VILLANAZUL RAMONA ELENA</t>
  </si>
  <si>
    <t>MOTOLOGY,  SA DE CV</t>
  </si>
  <si>
    <t>MULTISERVICIOS AYON SA DE CV</t>
  </si>
  <si>
    <t>REFACCIONES Y ACCESORIOS MENORES DE EQUIPO DE TRANSPORTE</t>
  </si>
  <si>
    <t>NAVA CERVANTES MIRYAM GUADALUPE</t>
  </si>
  <si>
    <t>SERVICIOS DE FUMIGACION</t>
  </si>
  <si>
    <t>OPERADORA DE SERVICIOS PAQUETEXPRESS SA DE CV</t>
  </si>
  <si>
    <t>SERVICIO DE CORREOS Y TELEGRAFOS</t>
  </si>
  <si>
    <t>MANTENIMIENTO MENOR DE OFICINAS</t>
  </si>
  <si>
    <t>PANDURO CHAVEZ GEOVANNY HERIBERTO</t>
  </si>
  <si>
    <t>PATRONATO DE ADMON DEL CUERPO VOLUNTARIO DE BOMBEROS DE LOS MOCHIS AC</t>
  </si>
  <si>
    <t>Patronato de Bomberos</t>
  </si>
  <si>
    <t>PREMIER AUTOCOUNTRY, S.A. DE C.V.</t>
  </si>
  <si>
    <t>REYES CHAIDEZ DONALDO IMMER</t>
  </si>
  <si>
    <t>REYES LEY LIDIA ADELA</t>
  </si>
  <si>
    <t>REYNOSO ROMERO LUIS ESTEBAN</t>
  </si>
  <si>
    <t>MANTENIMIENTO DE EQUIPO DE TRANSPORTE</t>
  </si>
  <si>
    <t>RIVERA ROBLES SANDRA GUADALUPE</t>
  </si>
  <si>
    <t>ROBLES SOTO MARIA ESTHER</t>
  </si>
  <si>
    <t>RODRIGUEZ PALAFOX ROSARIO ABDEL</t>
  </si>
  <si>
    <t>FAISMUN-PROGR. MEJORAMIENTO VIV .TECHO FIRME</t>
  </si>
  <si>
    <t>ROMAN GRIJALVA MARTHA EUGENIA</t>
  </si>
  <si>
    <t>Actividades Civicas y Culturales</t>
  </si>
  <si>
    <t>ROMANO GOMEZ MIGUEL ALBERTO</t>
  </si>
  <si>
    <t>ROMERO GOMEZ ALEJANDRO</t>
  </si>
  <si>
    <t>SANCHEZ LEYVA ALVIN ALEJANDRO</t>
  </si>
  <si>
    <t>SEGURANCA MEXICO S.A. DE C.V.</t>
  </si>
  <si>
    <t>SERRANO MOREMO EDDITH ALEXANDRINA</t>
  </si>
  <si>
    <t>SERVICIOS DEL CERRO DE LA MEMORIA SA DE CV</t>
  </si>
  <si>
    <t>SERVICIOS DEL VALLE DEL FUERTE, S.A. DE C.V.</t>
  </si>
  <si>
    <t>SINDICATO DE TRABAJADORES AL SERVICIO DEL H. AYUNTAMIENTO DE AHOME, SINALOA</t>
  </si>
  <si>
    <t>SOBERANES CASTRO EDITH KINUE</t>
  </si>
  <si>
    <t>VARGAS LANDEROS GABRIEL ALFREDO</t>
  </si>
  <si>
    <t>VEGA RUIZ JUAN CARLOS</t>
  </si>
  <si>
    <t>Papeleria y Articulos de Oficina</t>
  </si>
  <si>
    <t>VELAZQUEZ CHAPARRO JOSE TRINIDAD</t>
  </si>
  <si>
    <t>VELAZQUEZ VALDEZ ROSA MARGARITA</t>
  </si>
  <si>
    <t>VELEZ CASTRO MARIA LOURDES</t>
  </si>
  <si>
    <t>VERDUGO ROSAS JESUS ANDREA</t>
  </si>
  <si>
    <t>VIDRIO VISION DEL NOROESTE, S.A. DE C.V.</t>
  </si>
  <si>
    <t>indemnizaciones por Afectaciones</t>
  </si>
  <si>
    <t>VILLARREAL CASTRO JUAN CARLOS</t>
  </si>
  <si>
    <t>ZAVALA CAMACHO ISAIAS</t>
  </si>
  <si>
    <t>ACOSTA SEPULVEDA SELENE LISETH</t>
  </si>
  <si>
    <t>GASTOS DIVERSOS</t>
  </si>
  <si>
    <t>CRISTAL PAC, S.A. DE C.V.</t>
  </si>
  <si>
    <t>Mantenimiento de Edificio</t>
  </si>
  <si>
    <t>INSTITUTO MEXICANO DEL SEGURO SOCIAL</t>
  </si>
  <si>
    <t>Cuotas IMSS, ISSSTE, etc</t>
  </si>
  <si>
    <t>LEON LAZCANO MARTIN ULISES</t>
  </si>
  <si>
    <t>PINZON VAZQUEZ JOEL ULISES</t>
  </si>
  <si>
    <t>Actividades cívicas y culturales</t>
  </si>
  <si>
    <t>Automoviles y Equipo de Transporte</t>
  </si>
  <si>
    <t>SANCHEZ ACUÑA ROCIO DEL CARMEN</t>
  </si>
  <si>
    <t>YAMA MOCHIS, S.A. DE C.V.</t>
  </si>
  <si>
    <t>ARMENTA VALDEZ JUAN ANDRES</t>
  </si>
  <si>
    <t>Mantenimiento de Parques y Jardines</t>
  </si>
  <si>
    <t>ARMENTA VILLEGAS ENISE GUADALUPE</t>
  </si>
  <si>
    <t>INSTITUTO MUNICIPAL DE ARTE Y CULTURA DE AHOME</t>
  </si>
  <si>
    <t>INSTITUTO MUNICIPAL DE ARTE Y CULTURA</t>
  </si>
  <si>
    <t>INTELIGENCIA CORPORATIVA UBESA MX SA DE CV</t>
  </si>
  <si>
    <t>LUNA VEGA ROSARIO ESTHER</t>
  </si>
  <si>
    <t>ZAMORANO MELGAR MANUEL ENRIQUE</t>
  </si>
  <si>
    <t>Placas y tenencias</t>
  </si>
  <si>
    <t>CAMIONERA DEL PACIFICO, S.A. DE C.V.</t>
  </si>
  <si>
    <t>Maquinaria y Equipo de Construccion</t>
  </si>
  <si>
    <t>ESPINOZA MENDIVIL JUAN PABLO</t>
  </si>
  <si>
    <t>Difusión Por Radio, Television, y Otros Medios de Mensajes Sobre Programas y Actividades Gubernamentales</t>
  </si>
  <si>
    <t>RAMOS COTA ROSA MERCEDES</t>
  </si>
  <si>
    <t>SERVICIOS INTEGRALES WALKIRIA S.C.</t>
  </si>
  <si>
    <t>AGUILAR SANTAOLAYA CESAR DAVID</t>
  </si>
  <si>
    <t>ALONSO CORTES LUIS HUMBERTO</t>
  </si>
  <si>
    <t>MANTENIMIENTO DE PARQUES Y JARDINES</t>
  </si>
  <si>
    <t>APGR COMUNICACIONES SA DE CV</t>
  </si>
  <si>
    <t>ARMENTA ANGULO JOEL ABRAHAM</t>
  </si>
  <si>
    <t>ARMENTA VILLEGAS ARISTEO</t>
  </si>
  <si>
    <t>ASTORGA SOTO MARIA ISABEL</t>
  </si>
  <si>
    <t>AUTISMO MOCHIS, IAP</t>
  </si>
  <si>
    <t>ASOCIACIONES CIVILES Y/O INSTITUCIONES AFINES</t>
  </si>
  <si>
    <t>CAMACHO BURGOS ISMAEL</t>
  </si>
  <si>
    <t>CAMACHO MERCADO JAVIER</t>
  </si>
  <si>
    <t>CARO TORRES MIGUEL ANGEL</t>
  </si>
  <si>
    <t>CASA HOGAR SANTA EDUWIGES AC</t>
  </si>
  <si>
    <t>CASTRO GIL NALLELY AZENETH</t>
  </si>
  <si>
    <t>CASTRO RUIZ ALMA HILDELIZA</t>
  </si>
  <si>
    <t>CERVANTES RAMIREZ JESUS ALEXIS</t>
  </si>
  <si>
    <t>COMUNICACION ACTIVA DE SINALOA S.A C.V</t>
  </si>
  <si>
    <t>CONSULTORIA MERCURIO S.C.</t>
  </si>
  <si>
    <t>CORRALES GANDARA ALEJANDRO</t>
  </si>
  <si>
    <t>COTA LEY RANDALL ALBERTO</t>
  </si>
  <si>
    <t>COTA MURILLO RAUL</t>
  </si>
  <si>
    <t>HONORARIOS PROFESIONALES DE SERVICIOS LEGALES, DE CONTABILIDAD, AUDITORIA Y RELACIONADOS</t>
  </si>
  <si>
    <t>CRUZ ROJA MEXICANA, I.A.P</t>
  </si>
  <si>
    <t>EQUIPOS REFACCIONES Y MANT.IND., S.A. DE C.V.</t>
  </si>
  <si>
    <t>Herramientas y Maquinaria Herramientas</t>
  </si>
  <si>
    <t>ESCOBAR TORRES GERARDO RUBEN</t>
  </si>
  <si>
    <t>ESPINOZA HIGUERA MARCO ANTONIO</t>
  </si>
  <si>
    <t>FIERRO VILLELA LUIS ANTONIO</t>
  </si>
  <si>
    <t>FUNDACION GRACIELA BELTRAN CARRANZA AC</t>
  </si>
  <si>
    <t>GALICIA ARIZMENDI FABIAN OSWALDO</t>
  </si>
  <si>
    <t>GARCIA SANCHEZ JORGE ARMANDO</t>
  </si>
  <si>
    <t>GARCIA VERDUGO FRANCISCO JAVIER</t>
  </si>
  <si>
    <t>DESPENSAS</t>
  </si>
  <si>
    <t>GENARO MARTINEZ RITO</t>
  </si>
  <si>
    <t>GOMEZ LIZARRAGA MARIA LUISA</t>
  </si>
  <si>
    <t>Muebles de Oficina y Estanteria</t>
  </si>
  <si>
    <t>GRANJA CRREAD LOS MOCHIS AC</t>
  </si>
  <si>
    <t>GRUPO CHAVEZ RADIOCAST, S.A. DE C.V.</t>
  </si>
  <si>
    <t>GRUPO COMERCIAL PRODUCTOS, SERVICIOS Y DISTRIBUCIONES FEGARI, SA DE CV</t>
  </si>
  <si>
    <t>MATERIALES, ACCESORIOS Y SUMINISTROS MEDICOS</t>
  </si>
  <si>
    <t>HARO RABAGO JUAN ANTONIO</t>
  </si>
  <si>
    <t>IMAGEN Y ACCESORIOS SA DE CV</t>
  </si>
  <si>
    <t>SERVICIOS DE TELECOMUNICACIONES</t>
  </si>
  <si>
    <t>IMPULSORA DE LA CULTURA Y DE LAS ARTES IAP</t>
  </si>
  <si>
    <t>INDEX DATACOM, S.A DE C.V.</t>
  </si>
  <si>
    <t>INSTITUTO SINALOENSE DE EDUCACION POR RADIO</t>
  </si>
  <si>
    <t>ITURRIOS CORRALES DALVINGH</t>
  </si>
  <si>
    <t>JACOBO MENDOZA OCTAVIO</t>
  </si>
  <si>
    <t>LAD MEDIOS SA DE CV</t>
  </si>
  <si>
    <t>LARA JIMENEZ LUIS DIVIER</t>
  </si>
  <si>
    <t>LEYVA LOPEZ KIMBERLY</t>
  </si>
  <si>
    <t>LINEA DIRECTA Y SERVICIOS S.C.</t>
  </si>
  <si>
    <t>LOPEZ DELGADO MARCO ULISES</t>
  </si>
  <si>
    <t>LOPEZ JIMENEZ JUAN CARLOS</t>
  </si>
  <si>
    <t>LORA ESCALANTE LUIS MARIO</t>
  </si>
  <si>
    <t>MAQUINOR MAQUINARIA AGRICOLA E INSUMOS DEL NORTE SA DE CV</t>
  </si>
  <si>
    <t>EQUIPAMIENTO DE SEGURIDAD</t>
  </si>
  <si>
    <t>MENDOZA VALDEZ CARLOS EDGARDO</t>
  </si>
  <si>
    <t>MILLAN CHAVEZ JOSE FIDEL</t>
  </si>
  <si>
    <t>MUÑOZ ESPINOZA MARISOL</t>
  </si>
  <si>
    <t>NUEVO ESTILO DE VIDA LOS MOCHIS AC</t>
  </si>
  <si>
    <t>PACHECO OSORIO ALFREDO</t>
  </si>
  <si>
    <t>PADILLA FIERRO ROMAN ALFREDO</t>
  </si>
  <si>
    <t>PARRA GONZALEZ DULCINA</t>
  </si>
  <si>
    <t>PARRA SANCHEZ JUAN RAMON</t>
  </si>
  <si>
    <t>PRIMERO SEGUROS SA DE CV</t>
  </si>
  <si>
    <t>Seguros  de Responsabilidad Patrimonial Y Fianzas</t>
  </si>
  <si>
    <t>PROMOTORA DE APOYO A LA JUVENTUD, I.A.P,</t>
  </si>
  <si>
    <t>RADIO &amp; TV ADVERTISING, SA DE CV</t>
  </si>
  <si>
    <t>RADIO GPM MOCHIS SA DE CV</t>
  </si>
  <si>
    <t>RADIO TOPOLOBAMPO S.A. DE C.V.</t>
  </si>
  <si>
    <t>RADIODIFUSORA XHMSL FM, S.A. DE C.V.</t>
  </si>
  <si>
    <t>RAMIREZ TORRES MARISOL</t>
  </si>
  <si>
    <t>REEDIFICANDO LA CASA AC</t>
  </si>
  <si>
    <t>REPORTEROS EN S.A. DE C.V.</t>
  </si>
  <si>
    <t>ROSAS PARRA CARLOS</t>
  </si>
  <si>
    <t>RUIZ MUNGARRO LUIS ALFONSO</t>
  </si>
  <si>
    <t>SADMUN SA DE CV</t>
  </si>
  <si>
    <t>SEMEX, S.A. DE C.V.</t>
  </si>
  <si>
    <t>ACONDICIONAMIENTO VIAL</t>
  </si>
  <si>
    <t>SERRANO AVENA DAVID ERNESTO</t>
  </si>
  <si>
    <t>SERVICIOS BROXEL SAPI DE CV</t>
  </si>
  <si>
    <t>SINCO Y MEDIOS S.C.</t>
  </si>
  <si>
    <t>SOBAMPO MANZANAREZ LUIS FERNANDO</t>
  </si>
  <si>
    <t>SOLANO CORONEL JOSE ALONSO</t>
  </si>
  <si>
    <t>SOTO FELIX MARCELA</t>
  </si>
  <si>
    <t>TELEFONOS DE MEXICO, S.A.B. DE C.V.</t>
  </si>
  <si>
    <t>VALENZUELA ZAÑUDO MARTHA ELVA</t>
  </si>
  <si>
    <t>VARGAS AVILES HIGINIO</t>
  </si>
  <si>
    <t>VILLA HURTADO SERGIO RAMON</t>
  </si>
  <si>
    <t>XECF RADIO IMPACTOS 14-10 S.A. DE C.V.</t>
  </si>
  <si>
    <t>ACOSTA RIESTRA ROTHXANA YANET</t>
  </si>
  <si>
    <t>CASTRO ACOSTA MARIA DE JESUS</t>
  </si>
  <si>
    <t>CHAPEM SA DE CV</t>
  </si>
  <si>
    <t>Obra Publica Directa</t>
  </si>
  <si>
    <t>COMISION MUNICIPAL DE DESARROLLO CENTROS,  POBLADOS (COMUN)</t>
  </si>
  <si>
    <t>CONSTRUCTORA GUKSA SA DE CV</t>
  </si>
  <si>
    <t>HERNANDEZ ROMERO MARIA DEL CARMEN</t>
  </si>
  <si>
    <t>INSTITUTO MUNICIPAL DE PLANEACION DE AHOME, SINALOA</t>
  </si>
  <si>
    <t>INSTITUTO MUNICIPAL DE PLANEACION</t>
  </si>
  <si>
    <t>INSTITUTO MUNICIPAL DEL DEPORTE DE AHOME, I.A.S.</t>
  </si>
  <si>
    <t>INSTITUTO MUNICIPAL DEL DEPORTE</t>
  </si>
  <si>
    <t>INSTITUTO PARA LA INCLUSION Y EL DESARROLLO DE LAS PERSONAS CON DISCAPACIDAD DEL MUNICIPIO DE AHOME SINALOA</t>
  </si>
  <si>
    <t>INSTITUTO DE INCLUSIÓN Y DESARROLLO DE LAS PERSONAS CON DISCAPACIDAD EN EL MUNICIPIO DE AHOME</t>
  </si>
  <si>
    <t>INSTITUTO PARA LA PREVENCION Y REHABILITACION DE ADICCIONES DEL MUNICIPIO DE AHOME</t>
  </si>
  <si>
    <t>INSTITUTO DE PREVENCION DE LAS  ADICCIONES DEL MUNICIPIO DE AHOME</t>
  </si>
  <si>
    <t>Aplicación Impuesto Predial Rustico</t>
  </si>
  <si>
    <t>K-PARTNERS</t>
  </si>
  <si>
    <t>ARRENDAMIENTO FINANCIERO</t>
  </si>
  <si>
    <t>LOPEZ MONTIEL MARTIN</t>
  </si>
  <si>
    <t>LOPEZ RAMIREZ MARCOS ENRIQUE</t>
  </si>
  <si>
    <t>RODRIGUEZ CELAYA ROGELIO</t>
  </si>
  <si>
    <t>SECRETARIA DE ADMINISTRACION Y FINANZAS IMPUESTOS SOBRE  NOMINA</t>
  </si>
  <si>
    <t>Impuesto sobre Nómina</t>
  </si>
  <si>
    <t>SISTEMA PARA EL DESARROLLO INTEGRAL DE LA FAMILIA DEL MUNICIPIO DE AHOME</t>
  </si>
  <si>
    <t>SISTEMA MUNICIPAL PARA EL DESARROLLO INTEGRAL DE LA FAMILIA (DIF)</t>
  </si>
  <si>
    <t>SOTO MIRANDA HOMAR JONATHAN</t>
  </si>
  <si>
    <t>Obra publica Directa</t>
  </si>
  <si>
    <t>VALENZUELA HERRERERA RAFAEL</t>
  </si>
  <si>
    <t>FAISMUN-PROGR URBANIZACION (CENTRO DESARROLLO COMUNITARIO)</t>
  </si>
  <si>
    <t>VELARDE VILLEGAS LUIS ALEJANDRO</t>
  </si>
  <si>
    <t>CAMPOS BERNAL ANASTACIO</t>
  </si>
  <si>
    <t>SERVICIOS DE VERIFICACION Y SEGUIMIENTO DE OBRA</t>
  </si>
  <si>
    <t>HUIZAR LOPEZ CESAR MANUEL</t>
  </si>
  <si>
    <t>INMOBILIARIA TURISTICA DEL NOROESTE, S.A. DE C.V.</t>
  </si>
  <si>
    <t>Arrendamiento de Edificios</t>
  </si>
  <si>
    <t>CORPORACION NOVAVISION S DE RL DE CV</t>
  </si>
  <si>
    <t>GRANDIO NAVARRO JOSE CARLOS</t>
  </si>
  <si>
    <t>HEREDIA HIGUERA LORENA</t>
  </si>
  <si>
    <t>SALAZAR GONZALEZ REYNA OLIVIA</t>
  </si>
  <si>
    <t>CFE SUMINISTRADOR DE SERVICIOS BASICOS</t>
  </si>
  <si>
    <t>Consumo de Energia Electrica</t>
  </si>
  <si>
    <t>D CLASE  GROUP S.A DE C.V</t>
  </si>
  <si>
    <t>UNIFORMES BOTAS, SEGURIDAD PUBLICA</t>
  </si>
  <si>
    <t>DIAGNOSTICO MEDICO DEL MPIO DE AHOME(DIMMA)</t>
  </si>
  <si>
    <t>AGUIRRE MAGALLANES MELANIA</t>
  </si>
  <si>
    <t>AGUA EMBOTELLADA</t>
  </si>
  <si>
    <t>AHUMADA LLANES ALEJANDRINA</t>
  </si>
  <si>
    <t>ALVAREZ FLORES ROSA ISELA</t>
  </si>
  <si>
    <t>ARMENTA ROJAS JUAN GUSTAVO</t>
  </si>
  <si>
    <t>BATTERY PLUS AUTOMOTRIZ S.A. DE C.V.</t>
  </si>
  <si>
    <t>CAMARA NACIONAL DE LA INDUSTRIA DE TRANSFORMACION DELEGACION LOS MOCHIS SINALOA</t>
  </si>
  <si>
    <t>CARREON GASTELUM JESUS SEBASTIAN</t>
  </si>
  <si>
    <t>CENTRO DE TRATAMIENTO EN ADICCIONES RESPLANDECE AC</t>
  </si>
  <si>
    <t>CHAVARRIA ESPINOZA GLORIA DANELY</t>
  </si>
  <si>
    <t>COMAYSER SA DE CV</t>
  </si>
  <si>
    <t>Consumibles Para  Equipo de Computo</t>
  </si>
  <si>
    <t>CORTEZ DUARTE VICTOR MANUEL</t>
  </si>
  <si>
    <t>CRUZ MORENO LORENZO</t>
  </si>
  <si>
    <t>EL DEBATE, S.A. DE C.V.</t>
  </si>
  <si>
    <t>ESPINOZA GARCIA MARIO XAVIER</t>
  </si>
  <si>
    <t>ESPINOZA VALDEZ HORTENCIA</t>
  </si>
  <si>
    <t>FIBRA HD</t>
  </si>
  <si>
    <t>FLORES FLORES MINERVA GUADALUPE</t>
  </si>
  <si>
    <t>FONSECA CASTRO VERONICA</t>
  </si>
  <si>
    <t>GARZON GASTELUM GABRIELA</t>
  </si>
  <si>
    <t>GAS DEL PACIFICO SA DE CV.</t>
  </si>
  <si>
    <t>Medicinas y Servicios Medicos</t>
  </si>
  <si>
    <t>GUTIERREZ EZQUERRA GABRIELA</t>
  </si>
  <si>
    <t>HERRERA BLANCAS VLADIMIR</t>
  </si>
  <si>
    <t>ICAM ARQUITECTOS SA DE CV</t>
  </si>
  <si>
    <t>INMOFACIL S.A. DE C.V</t>
  </si>
  <si>
    <t>INSTITUTO MUNICIPAL DE LA JUVENTUD DE AHOME</t>
  </si>
  <si>
    <t>INSTITUTO MUNICIPAL DE LA JUVENTUD</t>
  </si>
  <si>
    <t>IRIZAR LOPEZ SILVIA</t>
  </si>
  <si>
    <t>ISLAS ARREDONDO JORGE ISAAC</t>
  </si>
  <si>
    <t>FAISMUN-PROGRAMA DE AGUA POTABLE( RED O SISTEMA DE AGUA ENTUBADA)</t>
  </si>
  <si>
    <t>FAISMUN-PROGR.INFR.BASICA DEL SECTOR EDUCATIVO</t>
  </si>
  <si>
    <t>LERMA RUIZ ROSARIO MIGUEL</t>
  </si>
  <si>
    <t>LOPEZ BERRELLEZA ANNA MARIA</t>
  </si>
  <si>
    <t>LOPEZ CARRILLO JOSE MARTIN</t>
  </si>
  <si>
    <t>LORA SIMENTAL JOSE GUADALUPE</t>
  </si>
  <si>
    <t>MADERA BAEZ PERLA MARIA</t>
  </si>
  <si>
    <t>MARTINEZ RITO GENARO</t>
  </si>
  <si>
    <t>MENDIVIL RASCON MARIA ESTHELA</t>
  </si>
  <si>
    <t>MH ELITE SINALOA SA DE CV</t>
  </si>
  <si>
    <t>SERVICIO DE VIGILANCIA</t>
  </si>
  <si>
    <t>PATRONATO PROEDUCACION DEL MUNICIPIO DE AHOME AC</t>
  </si>
  <si>
    <t>PATRONATO PRO-EDUCACION</t>
  </si>
  <si>
    <t>PEÑUELAS TOSTADO GERARDO</t>
  </si>
  <si>
    <t>PINEDA TORRES CARLOS HUMBERTO</t>
  </si>
  <si>
    <t>PROMOTORA AVILAN SA DE CV</t>
  </si>
  <si>
    <t>REFRI PAC, S.A. DE C.V.</t>
  </si>
  <si>
    <t>ROJO MONTES DE OCA KARLA AMERICA</t>
  </si>
  <si>
    <t>ROJOKARAM CONSTRUCTORA SA DE CV</t>
  </si>
  <si>
    <t>FISM-PROGR. INFRAESTRUCTURA BASICA DEL SECTOR SALUD</t>
  </si>
  <si>
    <t>SALCIDO AGUILAR LAURA LUCILL</t>
  </si>
  <si>
    <t>TORRES MIRANDA DAVID SALVADOR</t>
  </si>
  <si>
    <t>VALDEZ SALAZAR EMMANUELLE</t>
  </si>
  <si>
    <t>VELAZCO LOZANO RAFAEL</t>
  </si>
  <si>
    <t>ASOCIACION MEXICANA DE MUJERES EMPRESARIAS LOS MOCHIS AC</t>
  </si>
  <si>
    <t>BERNAL PONCE JULIO CESAR</t>
  </si>
  <si>
    <t>PROGRAMA REVESTIMENTO DE CALLES</t>
  </si>
  <si>
    <t>RETAMOZA MEDINA JAVIER ALONSO</t>
  </si>
  <si>
    <t>CALCAS Y PLACAS</t>
  </si>
  <si>
    <t>AGUILAR LUGO VANESSA LIZBETH</t>
  </si>
  <si>
    <t>ANAYA BOJORQUEZ FLOR ELENA</t>
  </si>
  <si>
    <t>APODACA PACHECO MIRIAM LIZETH</t>
  </si>
  <si>
    <t>APODACA RAMIREZ MARIANA</t>
  </si>
  <si>
    <t>ARCE CARDENAS SAUL ALEJANDRO</t>
  </si>
  <si>
    <t>ARMENTA PACHECO EVELIN PAOLA</t>
  </si>
  <si>
    <t>ASOCIACION ALZHEIMER DE LOS MOCHIS, I.A.P.</t>
  </si>
  <si>
    <t>BANCO DE ALIMENTOS DE LOS MOCHIS IAP</t>
  </si>
  <si>
    <t>BELTRAN GASTELUM JOVANA NATALY</t>
  </si>
  <si>
    <t>BERRELLEZA GRAJEDA MARIA</t>
  </si>
  <si>
    <t>CARRERA UGARTE NIDIA ARIANNA</t>
  </si>
  <si>
    <t>CARRIZOZA LOPEZ MARTHA ALICIA</t>
  </si>
  <si>
    <t>CASA DE DESCANSO PARA ADULTOS MAYORES VIRGEN DE LORETO AC</t>
  </si>
  <si>
    <t>CASTRO ANGULO KARELY</t>
  </si>
  <si>
    <t>CASTRO ANGULO YASMIN GUADALUPE</t>
  </si>
  <si>
    <t>CASTRO LEYVA ANA BEATRIZ</t>
  </si>
  <si>
    <t>CASTRO MOLINA SARAHI</t>
  </si>
  <si>
    <t>CASTRO RUIZ MARIA FERNANDA</t>
  </si>
  <si>
    <t>CASTRO VALDEZ JESUS ALFREDO</t>
  </si>
  <si>
    <t>CENTRO DE TRATAMIENTO CASA HOGAR CRREAD AC</t>
  </si>
  <si>
    <t>CHAIREZ GAXIOLA ALMA ABIGAIL</t>
  </si>
  <si>
    <t>CLINICA DE TRATAMIENTO DE LAS ADICCIONES VIDA PLENA AC</t>
  </si>
  <si>
    <t>CONFLO S DE RL DE CV</t>
  </si>
  <si>
    <t>CORRALES URIAS GUILLERMO</t>
  </si>
  <si>
    <t>CORTEZ RENTERIA ANGEL ANTONIO</t>
  </si>
  <si>
    <t>ARRENDAMIENTO DE MAQUINARIA</t>
  </si>
  <si>
    <t>COSSIO PACHECO JORGE MAURICIO</t>
  </si>
  <si>
    <t>COTA ENCINAS MANUEL DE JESUS</t>
  </si>
  <si>
    <t>ESCOBEDO CHAVEZ CAROLINA ISABEL</t>
  </si>
  <si>
    <t>ESPINOZA LERMA NIDIA</t>
  </si>
  <si>
    <t>ESTRADA NUÑEZ MICHELL DE JESUS</t>
  </si>
  <si>
    <t>FELIX HENANDEZ VIANEY</t>
  </si>
  <si>
    <t>FIGUEROA BAEZ DULCE ENEYDA</t>
  </si>
  <si>
    <t>FIGUEROA DOMINGUEZ JULIO MARTIN</t>
  </si>
  <si>
    <t>FUNDACION HOGAR DEL ANCIANO MARIA AUXILIADORA IAP</t>
  </si>
  <si>
    <t>GAMEZ BORBOA ANGELA MARIA</t>
  </si>
  <si>
    <t>GOMEZ GOMEZ NANCY GUADALUPE</t>
  </si>
  <si>
    <t>GONZALEZ DIAZ KAREN GUADALUPE</t>
  </si>
  <si>
    <t>GONZALEZ SANDOVAL ALDO ANIBAL</t>
  </si>
  <si>
    <t>GRIJALVA SANDOVAL KATIA ARACELY</t>
  </si>
  <si>
    <t>GRUPO RETO RECUPERACION TOTAL LOS MOCHIS A C</t>
  </si>
  <si>
    <t>GUTIERREZ ROJO KARLA GUADALUPE</t>
  </si>
  <si>
    <t>HEREDIA VERDUGO PASTOR</t>
  </si>
  <si>
    <t>Mantenimiento y Mejoras de Oficina</t>
  </si>
  <si>
    <t>HERRERAS BLANCAS VLADIMIR</t>
  </si>
  <si>
    <t>INETUM MEXICO SA DE CV</t>
  </si>
  <si>
    <t>INSTITUTO DEL NOROESTE EN CIENCIAS DE LA SALUD AC</t>
  </si>
  <si>
    <t>LOPEZ MEDINA ITZEL ROMINA</t>
  </si>
  <si>
    <t>LOPEZ RIOS FELIZARDO</t>
  </si>
  <si>
    <t>LOPEZ SALMON JUAN DE DIOS</t>
  </si>
  <si>
    <t>LUGO ORTEGA ROSA HILDA</t>
  </si>
  <si>
    <t>LUGO VERDUZCO MAYRA CAROLINA</t>
  </si>
  <si>
    <t>MACIAS DUEÑAS BARTOLO</t>
  </si>
  <si>
    <t>MARTINEZ QUIÑONEZ ANNAKAREN DANIELA</t>
  </si>
  <si>
    <t>MORENO LOPEZ MELISSA</t>
  </si>
  <si>
    <t>MUJERES APOYANDOTE AC</t>
  </si>
  <si>
    <t>MURILLO RUIZ MARIANA</t>
  </si>
  <si>
    <t>NATERA RUBIO TANIA LUCINA</t>
  </si>
  <si>
    <t>NOZATO ESCOBOZA MANUEL AURELIO</t>
  </si>
  <si>
    <t>OCHOA MORALES JOSE RUBEN</t>
  </si>
  <si>
    <t>Gastos de viaje y giras de trabajo</t>
  </si>
  <si>
    <t>PORTILLO FONSECA JACQUELINE</t>
  </si>
  <si>
    <t>PORTILLO OSUNA CARLOS ARMANDO</t>
  </si>
  <si>
    <t>SERVICIO DE CORREO ELECTRONICO</t>
  </si>
  <si>
    <t>QUIHUIS CISNEROS JOSE RAUL</t>
  </si>
  <si>
    <t>QUINTERO VALDEZ DANIELA</t>
  </si>
  <si>
    <t>QUIROZ MORENO ALBA CRISTINA</t>
  </si>
  <si>
    <t>RAMIREZ CASTRO DANIELA</t>
  </si>
  <si>
    <t>RIVERA CARDENAS LIZBETH</t>
  </si>
  <si>
    <t>RIVERA DURAN JOSE LUIS</t>
  </si>
  <si>
    <t>ROCHA DAMIAN MARIANA JAYDET</t>
  </si>
  <si>
    <t>SAPIEN CHINCHILLAS ANA RAQUEL</t>
  </si>
  <si>
    <t>SEILSIN/PROVELIM SA DE CV</t>
  </si>
  <si>
    <t>SHRINERS DEL ESTADO DE SINALOA I.A.P</t>
  </si>
  <si>
    <t>SIARI MARTIN DEL CAMPO KARLA ESPERANZA</t>
  </si>
  <si>
    <t>TORRES VALENZUELA EVELIA</t>
  </si>
  <si>
    <t>URIAS PACHECO ROSARIO MANUEL</t>
  </si>
  <si>
    <t>VALDES MERCADO JOSE ROBERTO</t>
  </si>
  <si>
    <t>VALDEZ GUTIERREZ MYRNA CECILIA</t>
  </si>
  <si>
    <t>VALDEZ TAPIA FLOR DE DALIA</t>
  </si>
  <si>
    <t>VALDOVINOS FLORES ROSA</t>
  </si>
  <si>
    <t>VALENCIA MORENO PAULINA IVETH</t>
  </si>
  <si>
    <t>VALENZUELA RUBIO MICHELLE PAULINA</t>
  </si>
  <si>
    <t>VALENZUELA SOTO DANNA SAMANTA</t>
  </si>
  <si>
    <t>VAZQUEZ ACOSTA HECTOR SAUL</t>
  </si>
  <si>
    <t>VEGA RUIZ ALONDRA ARIZBETH</t>
  </si>
  <si>
    <t>ZATARAIN NUÑEZ CAROLINE</t>
  </si>
  <si>
    <t>ZAZUETA ARELLANOS MARIAN LORENA</t>
  </si>
  <si>
    <t>ZAZUETA CRUZ AYELEN</t>
  </si>
  <si>
    <t>MONTIEL BARRAZA LlUVIA ZULEMA</t>
  </si>
  <si>
    <t xml:space="preserve">Fecha </t>
  </si>
  <si>
    <t xml:space="preserve">Concepto </t>
  </si>
  <si>
    <t xml:space="preserve">Monto </t>
  </si>
  <si>
    <t>Suma</t>
  </si>
  <si>
    <t xml:space="preserve">Mes </t>
  </si>
  <si>
    <t>Monto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</si>
  <si>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</si>
  <si>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</si>
  <si>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</si>
  <si>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</si>
  <si>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</si>
  <si>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</si>
  <si>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</si>
  <si>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</si>
  <si>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</si>
  <si>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</si>
  <si>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</si>
  <si>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</si>
  <si>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</si>
  <si>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Año</t>
  </si>
  <si>
    <t>Año 2013</t>
  </si>
  <si>
    <t>Año 2014</t>
  </si>
  <si>
    <t>Año 2015</t>
  </si>
  <si>
    <t>Año 2016</t>
  </si>
  <si>
    <t>Año 2017</t>
  </si>
  <si>
    <t>Año 2018</t>
  </si>
  <si>
    <t>Año 2019</t>
  </si>
  <si>
    <t>Año 2020</t>
  </si>
  <si>
    <t>Año 2021</t>
  </si>
  <si>
    <t>Año 2022</t>
  </si>
  <si>
    <t>Año 2023</t>
  </si>
  <si>
    <t>Año 2024</t>
  </si>
  <si>
    <t>Año 2025</t>
  </si>
  <si>
    <t xml:space="preserve">Administración </t>
  </si>
  <si>
    <t>2014 al 2016</t>
  </si>
  <si>
    <t>2017 y 2018</t>
  </si>
  <si>
    <t>2019 al 2021</t>
  </si>
  <si>
    <t>2022 al 2024</t>
  </si>
  <si>
    <t>2025 al 2027</t>
  </si>
  <si>
    <t xml:space="preserve">GAS DEL PACIFICO </t>
  </si>
  <si>
    <t>COMTA</t>
  </si>
  <si>
    <t xml:space="preserve">SERVICIOS DEL CERRO DE LA MEMORIA </t>
  </si>
  <si>
    <t>COMBUSTIBLES Y LUBRICANTES DE LOS MOCHIS</t>
  </si>
  <si>
    <t xml:space="preserve">AUTO SERVICIO LA PIEDRERA </t>
  </si>
  <si>
    <t>SERVICIOS DEL VALLE DEL FUERTE</t>
  </si>
  <si>
    <t>INTELIGENCIA CORPORATIVA UBESA MX</t>
  </si>
  <si>
    <t xml:space="preserve">ELECTRO MAYOREO AHOME </t>
  </si>
  <si>
    <t xml:space="preserve">SEILSIN/PROVELIM </t>
  </si>
  <si>
    <t xml:space="preserve">SERVICIOS INTEGRALES WALKIRIA </t>
  </si>
  <si>
    <t>IMDIS</t>
  </si>
  <si>
    <t>IMJU</t>
  </si>
  <si>
    <t>IMPRA</t>
  </si>
  <si>
    <t>IMPLAN</t>
  </si>
  <si>
    <t>IMAC</t>
  </si>
  <si>
    <t>IMDA</t>
  </si>
  <si>
    <t>DIF</t>
  </si>
  <si>
    <t>COMUN</t>
  </si>
  <si>
    <t>JAPAMA</t>
  </si>
  <si>
    <t>GASTO TOTAL</t>
  </si>
  <si>
    <t>GASTO EN ENERGÍA ELÉCTRICA</t>
  </si>
  <si>
    <t>ARRENDAMIENTO DE LUMINARIAS</t>
  </si>
  <si>
    <t>MANTENIMIENTO DE ALUMBRADO PÚBLICO</t>
  </si>
  <si>
    <t>ENERO A DICIEMBRE DE 2013</t>
  </si>
  <si>
    <t>ENERO A DICIEMBRE DE 2014</t>
  </si>
  <si>
    <t>ENERO A DICIEMBRE DE 2015</t>
  </si>
  <si>
    <t>ENERO A DICIEMBRE DE 2016</t>
  </si>
  <si>
    <t>ENERO A DICIEMBRE DE 2017</t>
  </si>
  <si>
    <t>ENERO A DICIEMBRE DE 2018</t>
  </si>
  <si>
    <t>ENERO A DICIEMBRE DE 2019</t>
  </si>
  <si>
    <t>ENERO A DICIEMBRE DE 2020</t>
  </si>
  <si>
    <t>ENERO A DICIEMBRE DE 2021</t>
  </si>
  <si>
    <t>ENERO A DICIEMBRE DE 2022</t>
  </si>
  <si>
    <t>ENERO A DICIEMBRE DE 2023</t>
  </si>
  <si>
    <t>ENERO A DICIEMBRE DE 2024</t>
  </si>
  <si>
    <t>ENERO A DICIEMBRE DE 2025</t>
  </si>
  <si>
    <t>SUMA</t>
  </si>
  <si>
    <t xml:space="preserve">INETUM MEXICO </t>
  </si>
  <si>
    <t xml:space="preserve">SADMUN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</si>
</sst>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 dd\/mm\/yyyy"/>
  </numFmts>
  <fonts count="1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top"/>
    </xf>
    <xf numFmtId="0" fontId="7" fillId="0" borderId="0"/>
  </cellStyleXfs>
  <cellXfs count="53">
    <xf numFmtId="0" fontId="0" fillId="0" borderId="0" xfId="0">
      <alignment vertical="top"/>
    </xf>
    <xf numFmtId="0" fontId="3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>
      <alignment vertical="top"/>
    </xf>
    <xf numFmtId="164" fontId="2" fillId="0" borderId="0" xfId="0" applyNumberFormat="1" applyFont="1">
      <alignment vertical="top"/>
    </xf>
    <xf numFmtId="4" fontId="2" fillId="0" borderId="0" xfId="0" applyNumberFormat="1" applyFont="1">
      <alignment vertical="top"/>
    </xf>
    <xf numFmtId="0" fontId="2" fillId="0" borderId="0" xfId="0" applyFont="1" applyAlignment="1"/>
    <xf numFmtId="4" fontId="3" fillId="0" borderId="0" xfId="0" applyNumberFormat="1" applyFont="1">
      <alignment vertical="top"/>
    </xf>
    <xf numFmtId="4" fontId="0" fillId="0" borderId="0" xfId="0" applyNumberFormat="1">
      <alignment vertical="top"/>
    </xf>
    <xf numFmtId="0" fontId="2" fillId="2" borderId="0" xfId="0" applyFont="1" applyFill="1">
      <alignment vertical="top"/>
    </xf>
    <xf numFmtId="164" fontId="2" fillId="2" borderId="0" xfId="0" applyNumberFormat="1" applyFont="1" applyFill="1">
      <alignment vertical="top"/>
    </xf>
    <xf numFmtId="4" fontId="2" fillId="2" borderId="0" xfId="0" applyNumberFormat="1" applyFont="1" applyFill="1">
      <alignment vertical="top"/>
    </xf>
    <xf numFmtId="0" fontId="0" fillId="2" borderId="0" xfId="0" applyFill="1">
      <alignment vertical="top"/>
    </xf>
    <xf numFmtId="0" fontId="4" fillId="0" borderId="0" xfId="0" applyFont="1">
      <alignment vertical="top"/>
    </xf>
    <xf numFmtId="0" fontId="4" fillId="2" borderId="0" xfId="0" applyFont="1" applyFill="1">
      <alignment vertical="top"/>
    </xf>
    <xf numFmtId="4" fontId="0" fillId="2" borderId="0" xfId="0" applyNumberFormat="1" applyFill="1">
      <alignment vertical="top"/>
    </xf>
    <xf numFmtId="0" fontId="3" fillId="0" borderId="1" xfId="0" applyFont="1" applyBorder="1" applyAlignment="1">
      <alignment horizontal="center"/>
    </xf>
    <xf numFmtId="0" fontId="2" fillId="0" borderId="1" xfId="0" applyFont="1" applyBorder="1">
      <alignment vertical="top"/>
    </xf>
    <xf numFmtId="4" fontId="2" fillId="0" borderId="1" xfId="0" applyNumberFormat="1" applyFont="1" applyBorder="1">
      <alignment vertical="top"/>
    </xf>
    <xf numFmtId="0" fontId="0" fillId="0" borderId="1" xfId="0" applyBorder="1">
      <alignment vertical="top"/>
    </xf>
    <xf numFmtId="4" fontId="0" fillId="0" borderId="1" xfId="0" applyNumberFormat="1" applyBorder="1">
      <alignment vertical="top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" xfId="1" applyBorder="1" applyAlignment="1">
      <alignment vertical="top"/>
    </xf>
    <xf numFmtId="4" fontId="0" fillId="0" borderId="1" xfId="0" applyNumberFormat="1" applyBorder="1" applyAlignment="1"/>
    <xf numFmtId="0" fontId="8" fillId="0" borderId="1" xfId="0" applyFont="1" applyBorder="1" applyAlignment="1"/>
    <xf numFmtId="0" fontId="6" fillId="0" borderId="1" xfId="0" applyFont="1" applyBorder="1" applyAlignment="1">
      <alignment horizontal="right"/>
    </xf>
    <xf numFmtId="4" fontId="9" fillId="0" borderId="1" xfId="0" applyNumberFormat="1" applyFont="1" applyBorder="1" applyAlignment="1"/>
    <xf numFmtId="0" fontId="9" fillId="0" borderId="1" xfId="0" applyFont="1" applyBorder="1" applyAlignment="1">
      <alignment horizontal="center"/>
    </xf>
    <xf numFmtId="0" fontId="0" fillId="0" borderId="1" xfId="0" applyBorder="1" applyAlignment="1"/>
    <xf numFmtId="43" fontId="10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4" fontId="7" fillId="0" borderId="1" xfId="0" applyNumberFormat="1" applyFont="1" applyBorder="1" applyAlignment="1"/>
    <xf numFmtId="0" fontId="9" fillId="0" borderId="1" xfId="0" applyFont="1" applyBorder="1" applyAlignment="1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4" fontId="2" fillId="0" borderId="1" xfId="0" applyNumberFormat="1" applyFont="1" applyBorder="1" applyAlignment="1"/>
    <xf numFmtId="4" fontId="2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/>
    <xf numFmtId="4" fontId="1" fillId="0" borderId="1" xfId="0" applyNumberFormat="1" applyFont="1" applyBorder="1" applyAlignment="1"/>
    <xf numFmtId="4" fontId="3" fillId="0" borderId="1" xfId="0" applyNumberFormat="1" applyFont="1" applyBorder="1">
      <alignment vertical="top"/>
    </xf>
    <xf numFmtId="0" fontId="0" fillId="0" borderId="0" xfId="0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4" fontId="0" fillId="0" borderId="1" xfId="0" applyNumberFormat="1" applyBorder="1" applyAlignment="1">
      <alignment horizontal="right" wrapText="1"/>
    </xf>
    <xf numFmtId="4" fontId="0" fillId="3" borderId="1" xfId="0" applyNumberFormat="1" applyFill="1" applyBorder="1" applyAlignment="1">
      <alignment horizontal="right"/>
    </xf>
    <xf numFmtId="0" fontId="5" fillId="0" borderId="2" xfId="0" applyFont="1" applyBorder="1" applyAlignment="1">
      <alignment horizontal="left" wrapText="1"/>
    </xf>
    <xf numFmtId="4" fontId="0" fillId="0" borderId="2" xfId="0" applyNumberFormat="1" applyBorder="1" applyAlignment="1">
      <alignment horizontal="right"/>
    </xf>
    <xf numFmtId="4" fontId="0" fillId="0" borderId="0" xfId="0" applyNumberFormat="1" applyAlignment="1"/>
    <xf numFmtId="4" fontId="0" fillId="3" borderId="2" xfId="0" applyNumberFormat="1" applyFill="1" applyBorder="1" applyAlignment="1">
      <alignment horizontal="right"/>
    </xf>
    <xf numFmtId="4" fontId="0" fillId="3" borderId="1" xfId="0" applyNumberFormat="1" applyFill="1" applyBorder="1" applyAlignment="1"/>
    <xf numFmtId="0" fontId="5" fillId="0" borderId="1" xfId="0" applyFont="1" applyBorder="1" applyAlignment="1">
      <alignment horizontal="right" wrapText="1"/>
    </xf>
  </cellXfs>
  <cellStyles count="2">
    <cellStyle name="Normal" xfId="0" builtinId="0"/>
    <cellStyle name="Normal 2" xfId="1" xr:uid="{51AD7E8E-2EBF-43CA-BB31-340C1F7142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Arrendamientos </a:t>
            </a: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5844645550527904"/>
          <c:y val="2.7127837048422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ARRE!$B$25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14"/>
              <c:layout>
                <c:manualLayout>
                  <c:x val="-4.5248868778280547E-3"/>
                  <c:y val="-3.52661881629498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BD-4BEB-8EC3-5C59C2B5FE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ARRE!$A$26:$A$40</c:f>
              <c:strCache>
                <c:ptCount val="15"/>
                <c:pt idx="0">
                  <c:v>CORRALES URIAS GUILLERMO</c:v>
                </c:pt>
                <c:pt idx="1">
                  <c:v>ARMENTA ROJAS JUAN GUSTAVO</c:v>
                </c:pt>
                <c:pt idx="2">
                  <c:v>ROJO MONTES DE OCA KARLA AMERICA</c:v>
                </c:pt>
                <c:pt idx="3">
                  <c:v>INMOBILIARIA TURISTICA DEL NOROESTE, S.A. DE C.V.</c:v>
                </c:pt>
                <c:pt idx="4">
                  <c:v>ALVAREZ FLORES ROSA ISELA</c:v>
                </c:pt>
                <c:pt idx="5">
                  <c:v>FIBRA HD</c:v>
                </c:pt>
                <c:pt idx="6">
                  <c:v>GUTIERREZ EZQUERRA GABRIELA</c:v>
                </c:pt>
                <c:pt idx="7">
                  <c:v>CAMARA NACIONAL DE LA INDUSTRIA DE TRANSFORMACION DELEGACION LOS MOCHIS SINALOA</c:v>
                </c:pt>
                <c:pt idx="8">
                  <c:v>IRIZAR LOPEZ SILVIA</c:v>
                </c:pt>
                <c:pt idx="9">
                  <c:v>PROMOTORA AVILAN SA DE CV</c:v>
                </c:pt>
                <c:pt idx="10">
                  <c:v>FONSECA CASTRO VERONICA</c:v>
                </c:pt>
                <c:pt idx="11">
                  <c:v>CORTEZ RENTERIA ANGEL ANTONIO</c:v>
                </c:pt>
                <c:pt idx="12">
                  <c:v>COPIADORAS DIGITALES DE SINALOA S.A. DE C.V.</c:v>
                </c:pt>
                <c:pt idx="13">
                  <c:v>CRUZ MORENO LORENZO</c:v>
                </c:pt>
                <c:pt idx="14">
                  <c:v>K-PARTNERS</c:v>
                </c:pt>
              </c:strCache>
            </c:strRef>
          </c:cat>
          <c:val>
            <c:numRef>
              <c:f>ARRE!$B$26:$B$40</c:f>
              <c:numCache>
                <c:formatCode>#,##0.00</c:formatCode>
                <c:ptCount val="15"/>
                <c:pt idx="0">
                  <c:v>7630.3</c:v>
                </c:pt>
                <c:pt idx="1">
                  <c:v>11958.1</c:v>
                </c:pt>
                <c:pt idx="2">
                  <c:v>12505.2</c:v>
                </c:pt>
                <c:pt idx="3">
                  <c:v>19904.2</c:v>
                </c:pt>
                <c:pt idx="4">
                  <c:v>22728.2</c:v>
                </c:pt>
                <c:pt idx="5">
                  <c:v>23043.86</c:v>
                </c:pt>
                <c:pt idx="6">
                  <c:v>25552.02</c:v>
                </c:pt>
                <c:pt idx="7">
                  <c:v>29543.599999999999</c:v>
                </c:pt>
                <c:pt idx="8">
                  <c:v>34795.800000000003</c:v>
                </c:pt>
                <c:pt idx="9">
                  <c:v>50771.199999999997</c:v>
                </c:pt>
                <c:pt idx="10">
                  <c:v>71185.899999999994</c:v>
                </c:pt>
                <c:pt idx="11">
                  <c:v>81200</c:v>
                </c:pt>
                <c:pt idx="12">
                  <c:v>104400</c:v>
                </c:pt>
                <c:pt idx="13">
                  <c:v>187853.2</c:v>
                </c:pt>
                <c:pt idx="14">
                  <c:v>4704982.2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56-4418-9504-63C866999B8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47926623"/>
        <c:axId val="1147923263"/>
        <c:axId val="0"/>
      </c:bar3DChart>
      <c:catAx>
        <c:axId val="11479266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7923263"/>
        <c:crosses val="autoZero"/>
        <c:auto val="1"/>
        <c:lblAlgn val="ctr"/>
        <c:lblOffset val="100"/>
        <c:noMultiLvlLbl val="0"/>
      </c:catAx>
      <c:valAx>
        <c:axId val="1147923263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147926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Combustible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COM!$B$120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3010752688172043E-3"/>
                  <c:y val="8.5287846481876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0F-44B1-9008-033EA73BE1D8}"/>
                </c:ext>
              </c:extLst>
            </c:dLbl>
            <c:dLbl>
              <c:idx val="1"/>
              <c:layout>
                <c:manualLayout>
                  <c:x val="-2.6284045229460632E-17"/>
                  <c:y val="5.6858564321250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0F-44B1-9008-033EA73BE1D8}"/>
                </c:ext>
              </c:extLst>
            </c:dLbl>
            <c:dLbl>
              <c:idx val="4"/>
              <c:layout>
                <c:manualLayout>
                  <c:x val="0"/>
                  <c:y val="8.52878464818752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0F-44B1-9008-033EA73BE1D8}"/>
                </c:ext>
              </c:extLst>
            </c:dLbl>
            <c:dLbl>
              <c:idx val="6"/>
              <c:layout>
                <c:manualLayout>
                  <c:x val="-5.7347670250895528E-3"/>
                  <c:y val="5.6858564321250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0F-44B1-9008-033EA73BE1D8}"/>
                </c:ext>
              </c:extLst>
            </c:dLbl>
            <c:dLbl>
              <c:idx val="7"/>
              <c:layout>
                <c:manualLayout>
                  <c:x val="-4.3010752688172043E-3"/>
                  <c:y val="5.68585643212498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0F-44B1-9008-033EA73BE1D8}"/>
                </c:ext>
              </c:extLst>
            </c:dLbl>
            <c:dLbl>
              <c:idx val="10"/>
              <c:layout>
                <c:manualLayout>
                  <c:x val="-1.2903225806451613E-2"/>
                  <c:y val="8.52878464818763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0F-44B1-9008-033EA73BE1D8}"/>
                </c:ext>
              </c:extLst>
            </c:dLbl>
            <c:dLbl>
              <c:idx val="12"/>
              <c:layout>
                <c:manualLayout>
                  <c:x val="-1.0513618091784253E-16"/>
                  <c:y val="5.6858564321250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0F-44B1-9008-033EA73BE1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COM!$A$121:$A$133</c:f>
              <c:strCache>
                <c:ptCount val="13"/>
                <c:pt idx="0">
                  <c:v>Año 2013</c:v>
                </c:pt>
                <c:pt idx="1">
                  <c:v>Año 2014</c:v>
                </c:pt>
                <c:pt idx="2">
                  <c:v>Año 2015</c:v>
                </c:pt>
                <c:pt idx="3">
                  <c:v>Año 2016</c:v>
                </c:pt>
                <c:pt idx="4">
                  <c:v>Año 2017</c:v>
                </c:pt>
                <c:pt idx="5">
                  <c:v>Año 2018</c:v>
                </c:pt>
                <c:pt idx="6">
                  <c:v>Año 2019</c:v>
                </c:pt>
                <c:pt idx="7">
                  <c:v>Año 2020</c:v>
                </c:pt>
                <c:pt idx="8">
                  <c:v>Año 2021</c:v>
                </c:pt>
                <c:pt idx="9">
                  <c:v>Año 2022</c:v>
                </c:pt>
                <c:pt idx="10">
                  <c:v>Año 2023</c:v>
                </c:pt>
                <c:pt idx="11">
                  <c:v>Año 2024</c:v>
                </c:pt>
                <c:pt idx="12">
                  <c:v>Año 2025</c:v>
                </c:pt>
              </c:strCache>
            </c:strRef>
          </c:cat>
          <c:val>
            <c:numRef>
              <c:f>COM!$B$121:$B$133</c:f>
              <c:numCache>
                <c:formatCode>#,##0.00</c:formatCode>
                <c:ptCount val="13"/>
                <c:pt idx="0" formatCode="_(* #,##0.00_);_(* \(#,##0.00\);_(* &quot;-&quot;??_);_(@_)">
                  <c:v>59681317.369999997</c:v>
                </c:pt>
                <c:pt idx="1">
                  <c:v>71596398.170000002</c:v>
                </c:pt>
                <c:pt idx="2">
                  <c:v>80449843.450000003</c:v>
                </c:pt>
                <c:pt idx="3">
                  <c:v>88997159</c:v>
                </c:pt>
                <c:pt idx="4">
                  <c:v>75709421.150000006</c:v>
                </c:pt>
                <c:pt idx="5">
                  <c:v>85442395.490000024</c:v>
                </c:pt>
                <c:pt idx="6">
                  <c:v>110525583.23</c:v>
                </c:pt>
                <c:pt idx="7">
                  <c:v>120906697.31</c:v>
                </c:pt>
                <c:pt idx="8">
                  <c:v>127975375.17000002</c:v>
                </c:pt>
                <c:pt idx="9">
                  <c:v>184871236.47</c:v>
                </c:pt>
                <c:pt idx="10">
                  <c:v>226238065.50000003</c:v>
                </c:pt>
                <c:pt idx="11">
                  <c:v>251172502.66999999</c:v>
                </c:pt>
                <c:pt idx="12">
                  <c:v>215282911.64999998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0F-44B1-9008-033EA73BE1D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50143"/>
        <c:axId val="232550623"/>
        <c:axId val="0"/>
      </c:bar3DChart>
      <c:catAx>
        <c:axId val="2325501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50623"/>
        <c:crosses val="autoZero"/>
        <c:auto val="1"/>
        <c:lblAlgn val="ctr"/>
        <c:lblOffset val="100"/>
        <c:noMultiLvlLbl val="0"/>
      </c:catAx>
      <c:valAx>
        <c:axId val="232550623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2325501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>
                <a:solidFill>
                  <a:sysClr val="window" lastClr="FFFFFF"/>
                </a:solidFill>
              </a:rPr>
              <a:t>gasto en COMBUSTIBLE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COM!$B$157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73F1-4DA6-ADBC-D6864C688E3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73F1-4DA6-ADBC-D6864C688E39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73F1-4DA6-ADBC-D6864C688E39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73F1-4DA6-ADBC-D6864C688E39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73F1-4DA6-ADBC-D6864C688E39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COM!$A$158:$A$163</c:f>
              <c:strCache>
                <c:ptCount val="6"/>
                <c:pt idx="0">
                  <c:v>2013</c:v>
                </c:pt>
                <c:pt idx="1">
                  <c:v>2014 al 2016</c:v>
                </c:pt>
                <c:pt idx="2">
                  <c:v>2017 y 2018</c:v>
                </c:pt>
                <c:pt idx="3">
                  <c:v>2019 al 2021</c:v>
                </c:pt>
                <c:pt idx="4">
                  <c:v>2022 al 2024</c:v>
                </c:pt>
                <c:pt idx="5">
                  <c:v>2025 al 2027</c:v>
                </c:pt>
              </c:strCache>
            </c:strRef>
          </c:cat>
          <c:val>
            <c:numRef>
              <c:f>COM!$B$158:$B$163</c:f>
              <c:numCache>
                <c:formatCode>#,##0.00</c:formatCode>
                <c:ptCount val="6"/>
                <c:pt idx="0">
                  <c:v>59681317.369999997</c:v>
                </c:pt>
                <c:pt idx="1">
                  <c:v>241043400.62</c:v>
                </c:pt>
                <c:pt idx="2">
                  <c:v>161151816.63999999</c:v>
                </c:pt>
                <c:pt idx="3">
                  <c:v>359407655.70999998</c:v>
                </c:pt>
                <c:pt idx="4">
                  <c:v>662281804.63999999</c:v>
                </c:pt>
                <c:pt idx="5">
                  <c:v>215282911.64999998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1-4DA6-ADBC-D6864C688E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959915119"/>
        <c:axId val="1959912719"/>
        <c:axId val="0"/>
      </c:bar3DChart>
      <c:catAx>
        <c:axId val="195991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9912719"/>
        <c:crosses val="autoZero"/>
        <c:auto val="1"/>
        <c:lblAlgn val="ctr"/>
        <c:lblOffset val="100"/>
        <c:noMultiLvlLbl val="0"/>
      </c:catAx>
      <c:valAx>
        <c:axId val="1959912719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959915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Despensas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DES!$B$15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DES!$A$16:$A$26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DES!$B$16:$B$26</c:f>
              <c:numCache>
                <c:formatCode>#,##0.00</c:formatCode>
                <c:ptCount val="11"/>
                <c:pt idx="0">
                  <c:v>253555.20000000001</c:v>
                </c:pt>
                <c:pt idx="1">
                  <c:v>3393007.1999999997</c:v>
                </c:pt>
                <c:pt idx="2">
                  <c:v>1042852.5</c:v>
                </c:pt>
                <c:pt idx="3">
                  <c:v>4924280.1000000006</c:v>
                </c:pt>
                <c:pt idx="4">
                  <c:v>2120837.5</c:v>
                </c:pt>
                <c:pt idx="5">
                  <c:v>1453885.8</c:v>
                </c:pt>
                <c:pt idx="6">
                  <c:v>0</c:v>
                </c:pt>
                <c:pt idx="7">
                  <c:v>1029460.8</c:v>
                </c:pt>
                <c:pt idx="8">
                  <c:v>3667777.2</c:v>
                </c:pt>
                <c:pt idx="9">
                  <c:v>3752469.6</c:v>
                </c:pt>
                <c:pt idx="10">
                  <c:v>3792479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26-4BCF-BDA5-793E7A2EE23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74623"/>
        <c:axId val="232545343"/>
        <c:axId val="0"/>
      </c:bar3DChart>
      <c:catAx>
        <c:axId val="23257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45343"/>
        <c:crosses val="autoZero"/>
        <c:auto val="1"/>
        <c:lblAlgn val="ctr"/>
        <c:lblOffset val="100"/>
        <c:noMultiLvlLbl val="0"/>
      </c:catAx>
      <c:valAx>
        <c:axId val="23254534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325746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Despensas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DES!$B$40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2.7952480782669526E-3"/>
                  <c:y val="1.3185000349091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B8-48EF-9C46-9FABCFFFFBAE}"/>
                </c:ext>
              </c:extLst>
            </c:dLbl>
            <c:dLbl>
              <c:idx val="3"/>
              <c:layout>
                <c:manualLayout>
                  <c:x val="1.6771488469601678E-2"/>
                  <c:y val="6.5925001745455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B8-48EF-9C46-9FABCFFFF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DES!$A$41:$A$52</c:f>
              <c:strCache>
                <c:ptCount val="12"/>
                <c:pt idx="0">
                  <c:v>Año 2014</c:v>
                </c:pt>
                <c:pt idx="1">
                  <c:v>Año 2015</c:v>
                </c:pt>
                <c:pt idx="2">
                  <c:v>Año 2016</c:v>
                </c:pt>
                <c:pt idx="3">
                  <c:v>Año 2017</c:v>
                </c:pt>
                <c:pt idx="4">
                  <c:v>Año 2018</c:v>
                </c:pt>
                <c:pt idx="5">
                  <c:v>Año 2019</c:v>
                </c:pt>
                <c:pt idx="6">
                  <c:v>Año 2020</c:v>
                </c:pt>
                <c:pt idx="7">
                  <c:v>Año 2021</c:v>
                </c:pt>
                <c:pt idx="8">
                  <c:v>Año 2022</c:v>
                </c:pt>
                <c:pt idx="9">
                  <c:v>Año 2023</c:v>
                </c:pt>
                <c:pt idx="10">
                  <c:v>Año 2024</c:v>
                </c:pt>
                <c:pt idx="11">
                  <c:v>Año 2025</c:v>
                </c:pt>
              </c:strCache>
            </c:strRef>
          </c:cat>
          <c:val>
            <c:numRef>
              <c:f>DES!$B$41:$B$52</c:f>
              <c:numCache>
                <c:formatCode>#,##0.00</c:formatCode>
                <c:ptCount val="12"/>
                <c:pt idx="0">
                  <c:v>11305544.829999996</c:v>
                </c:pt>
                <c:pt idx="1">
                  <c:v>12310996.85</c:v>
                </c:pt>
                <c:pt idx="2">
                  <c:v>12884799.58</c:v>
                </c:pt>
                <c:pt idx="3">
                  <c:v>11421600.84</c:v>
                </c:pt>
                <c:pt idx="4">
                  <c:v>21823728.370000001</c:v>
                </c:pt>
                <c:pt idx="5">
                  <c:v>15458588.42</c:v>
                </c:pt>
                <c:pt idx="6">
                  <c:v>28213256.450000003</c:v>
                </c:pt>
                <c:pt idx="7">
                  <c:v>21548946.59</c:v>
                </c:pt>
                <c:pt idx="8">
                  <c:v>25384689.210000001</c:v>
                </c:pt>
                <c:pt idx="9">
                  <c:v>38016261.760000005</c:v>
                </c:pt>
                <c:pt idx="10">
                  <c:v>33343751.620000001</c:v>
                </c:pt>
                <c:pt idx="11">
                  <c:v>25430604.900000002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8-48EF-9C46-9FABCFFFFB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56383"/>
        <c:axId val="232557823"/>
        <c:axId val="0"/>
      </c:bar3DChart>
      <c:catAx>
        <c:axId val="2325563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57823"/>
        <c:crosses val="autoZero"/>
        <c:auto val="1"/>
        <c:lblAlgn val="ctr"/>
        <c:lblOffset val="100"/>
        <c:noMultiLvlLbl val="0"/>
      </c:catAx>
      <c:valAx>
        <c:axId val="2325578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32556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>
                <a:solidFill>
                  <a:sysClr val="window" lastClr="FFFFFF"/>
                </a:solidFill>
              </a:rPr>
              <a:t>gasto en DESPENSAS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DES!$B$66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24F3-4AE5-A45D-48A224B9027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24F3-4AE5-A45D-48A224B9027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24F3-4AE5-A45D-48A224B90271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24F3-4AE5-A45D-48A224B90271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24F3-4AE5-A45D-48A224B90271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DES!$A$67:$A$71</c:f>
              <c:strCache>
                <c:ptCount val="5"/>
                <c:pt idx="0">
                  <c:v>2014 al 2016</c:v>
                </c:pt>
                <c:pt idx="1">
                  <c:v>2017 y 2018</c:v>
                </c:pt>
                <c:pt idx="2">
                  <c:v>2019 al 2021</c:v>
                </c:pt>
                <c:pt idx="3">
                  <c:v>2022 al 2024</c:v>
                </c:pt>
                <c:pt idx="4">
                  <c:v>2025 al 2027</c:v>
                </c:pt>
              </c:strCache>
            </c:strRef>
          </c:cat>
          <c:val>
            <c:numRef>
              <c:f>DES!$B$67:$B$71</c:f>
              <c:numCache>
                <c:formatCode>#,##0.00</c:formatCode>
                <c:ptCount val="5"/>
                <c:pt idx="0">
                  <c:v>36501341.259999998</c:v>
                </c:pt>
                <c:pt idx="1">
                  <c:v>33245329.210000001</c:v>
                </c:pt>
                <c:pt idx="2">
                  <c:v>65220791.460000001</c:v>
                </c:pt>
                <c:pt idx="3">
                  <c:v>96744702.590000004</c:v>
                </c:pt>
                <c:pt idx="4">
                  <c:v>25430604.900000002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3-4AE5-A45D-48A224B9027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959919439"/>
        <c:axId val="1959891119"/>
        <c:axId val="0"/>
      </c:bar3DChart>
      <c:catAx>
        <c:axId val="195991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9891119"/>
        <c:crosses val="autoZero"/>
        <c:auto val="1"/>
        <c:lblAlgn val="ctr"/>
        <c:lblOffset val="100"/>
        <c:noMultiLvlLbl val="0"/>
      </c:catAx>
      <c:valAx>
        <c:axId val="1959891119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959919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Difusión</a:t>
            </a:r>
            <a:r>
              <a:rPr lang="es-MX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DIF!$B$35</c:f>
              <c:strCache>
                <c:ptCount val="1"/>
                <c:pt idx="0">
                  <c:v>Monto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DIF!$A$36:$A$59</c:f>
              <c:strCache>
                <c:ptCount val="24"/>
                <c:pt idx="0">
                  <c:v>CAMACHO MERCADO JAVIER</c:v>
                </c:pt>
                <c:pt idx="1">
                  <c:v>CASTRO GIL NALLELY AZENETH</c:v>
                </c:pt>
                <c:pt idx="2">
                  <c:v>ESCOBAR TORRES GERARDO RUBEN</c:v>
                </c:pt>
                <c:pt idx="3">
                  <c:v>GALICIA ARIZMENDI FABIAN OSWALDO</c:v>
                </c:pt>
                <c:pt idx="4">
                  <c:v>CAMACHO BURGOS ISMAEL</c:v>
                </c:pt>
                <c:pt idx="5">
                  <c:v>PADILLA FIERRO ROMAN ALFREDO</c:v>
                </c:pt>
                <c:pt idx="6">
                  <c:v>ESPINOZA MENDIVIL JUAN PABLO</c:v>
                </c:pt>
                <c:pt idx="7">
                  <c:v>REPORTEROS EN S.A. DE C.V.</c:v>
                </c:pt>
                <c:pt idx="8">
                  <c:v>ROSAS PARRA CARLOS</c:v>
                </c:pt>
                <c:pt idx="9">
                  <c:v>SINCO Y MEDIOS S.C.</c:v>
                </c:pt>
                <c:pt idx="10">
                  <c:v>RADIO &amp; TV ADVERTISING, SA DE CV</c:v>
                </c:pt>
                <c:pt idx="11">
                  <c:v>CONSULTORIA MERCURIO S.C.</c:v>
                </c:pt>
                <c:pt idx="12">
                  <c:v>INSTITUTO SINALOENSE DE EDUCACION POR RADIO</c:v>
                </c:pt>
                <c:pt idx="13">
                  <c:v>RADIO GPM MOCHIS SA DE CV</c:v>
                </c:pt>
                <c:pt idx="14">
                  <c:v>VALENZUELA ZAÑUDO MARTHA ELVA</c:v>
                </c:pt>
                <c:pt idx="15">
                  <c:v>APGR COMUNICACIONES SA DE CV</c:v>
                </c:pt>
                <c:pt idx="16">
                  <c:v>COMUNICACION ACTIVA DE SINALOA S.A C.V</c:v>
                </c:pt>
                <c:pt idx="17">
                  <c:v>XECF RADIO IMPACTOS 14-10 S.A. DE C.V.</c:v>
                </c:pt>
                <c:pt idx="18">
                  <c:v>RADIO TOPOLOBAMPO S.A. DE C.V.</c:v>
                </c:pt>
                <c:pt idx="19">
                  <c:v>GRUPO CHAVEZ RADIOCAST, S.A. DE C.V.</c:v>
                </c:pt>
                <c:pt idx="20">
                  <c:v>LAD MEDIOS SA DE CV</c:v>
                </c:pt>
                <c:pt idx="21">
                  <c:v>RADIODIFUSORA XHMSL FM, S.A. DE C.V.</c:v>
                </c:pt>
                <c:pt idx="22">
                  <c:v>LINEA DIRECTA Y SERVICIOS S.C.</c:v>
                </c:pt>
                <c:pt idx="23">
                  <c:v>EL DEBATE, S.A. DE C.V.</c:v>
                </c:pt>
              </c:strCache>
            </c:strRef>
          </c:cat>
          <c:val>
            <c:numRef>
              <c:f>DIF!$B$36:$B$59</c:f>
              <c:numCache>
                <c:formatCode>#,##0.00</c:formatCode>
                <c:ptCount val="24"/>
                <c:pt idx="0">
                  <c:v>11600</c:v>
                </c:pt>
                <c:pt idx="1">
                  <c:v>11600</c:v>
                </c:pt>
                <c:pt idx="2">
                  <c:v>11600</c:v>
                </c:pt>
                <c:pt idx="3">
                  <c:v>11600</c:v>
                </c:pt>
                <c:pt idx="4">
                  <c:v>15000</c:v>
                </c:pt>
                <c:pt idx="5">
                  <c:v>15000</c:v>
                </c:pt>
                <c:pt idx="6">
                  <c:v>17212.5</c:v>
                </c:pt>
                <c:pt idx="7">
                  <c:v>17400</c:v>
                </c:pt>
                <c:pt idx="8">
                  <c:v>17400</c:v>
                </c:pt>
                <c:pt idx="9">
                  <c:v>17400</c:v>
                </c:pt>
                <c:pt idx="10">
                  <c:v>29000</c:v>
                </c:pt>
                <c:pt idx="11">
                  <c:v>34800</c:v>
                </c:pt>
                <c:pt idx="12">
                  <c:v>34800</c:v>
                </c:pt>
                <c:pt idx="13">
                  <c:v>34800</c:v>
                </c:pt>
                <c:pt idx="14">
                  <c:v>34800</c:v>
                </c:pt>
                <c:pt idx="15">
                  <c:v>58000</c:v>
                </c:pt>
                <c:pt idx="16">
                  <c:v>58000</c:v>
                </c:pt>
                <c:pt idx="17">
                  <c:v>92800</c:v>
                </c:pt>
                <c:pt idx="18">
                  <c:v>104400</c:v>
                </c:pt>
                <c:pt idx="19">
                  <c:v>116000</c:v>
                </c:pt>
                <c:pt idx="20">
                  <c:v>174000</c:v>
                </c:pt>
                <c:pt idx="21">
                  <c:v>174000</c:v>
                </c:pt>
                <c:pt idx="22">
                  <c:v>232000</c:v>
                </c:pt>
                <c:pt idx="23">
                  <c:v>310327.84000000003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DB-4966-8221-5A47F20704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53503"/>
        <c:axId val="232572223"/>
        <c:axId val="0"/>
      </c:bar3DChart>
      <c:catAx>
        <c:axId val="2325535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72223"/>
        <c:crosses val="autoZero"/>
        <c:auto val="1"/>
        <c:lblAlgn val="ctr"/>
        <c:lblOffset val="100"/>
        <c:noMultiLvlLbl val="0"/>
      </c:catAx>
      <c:valAx>
        <c:axId val="232572223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2325535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Difusión 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DIF!$B$75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8"/>
              <c:layout>
                <c:manualLayout>
                  <c:x val="0"/>
                  <c:y val="1.2898023352531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29-4AAD-9F6B-D98EA4241EC3}"/>
                </c:ext>
              </c:extLst>
            </c:dLbl>
            <c:dLbl>
              <c:idx val="9"/>
              <c:layout>
                <c:manualLayout>
                  <c:x val="-9.0702947845806101E-3"/>
                  <c:y val="9.67351751439850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29-4AAD-9F6B-D98EA4241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DIF!$A$76:$A$86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DIF!$B$76:$B$86</c:f>
              <c:numCache>
                <c:formatCode>#,##0.00</c:formatCode>
                <c:ptCount val="11"/>
                <c:pt idx="0">
                  <c:v>4483</c:v>
                </c:pt>
                <c:pt idx="1">
                  <c:v>1376472.1</c:v>
                </c:pt>
                <c:pt idx="2">
                  <c:v>1540212.5</c:v>
                </c:pt>
                <c:pt idx="3">
                  <c:v>2364837.94</c:v>
                </c:pt>
                <c:pt idx="4">
                  <c:v>1862110.98</c:v>
                </c:pt>
                <c:pt idx="5">
                  <c:v>1633012.5</c:v>
                </c:pt>
                <c:pt idx="6">
                  <c:v>1809761.7</c:v>
                </c:pt>
                <c:pt idx="7">
                  <c:v>1462761.62</c:v>
                </c:pt>
                <c:pt idx="8">
                  <c:v>1428416.3399999999</c:v>
                </c:pt>
                <c:pt idx="9">
                  <c:v>1629856.26</c:v>
                </c:pt>
                <c:pt idx="10">
                  <c:v>1633540.34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29-4AAD-9F6B-D98EA4241E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82581999"/>
        <c:axId val="1982591599"/>
        <c:axId val="0"/>
      </c:bar3DChart>
      <c:catAx>
        <c:axId val="1982581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82591599"/>
        <c:crosses val="autoZero"/>
        <c:auto val="1"/>
        <c:lblAlgn val="ctr"/>
        <c:lblOffset val="100"/>
        <c:noMultiLvlLbl val="0"/>
      </c:catAx>
      <c:valAx>
        <c:axId val="198259159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982581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Difusión 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DIF!$B$100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1.8161180476730987E-2"/>
                  <c:y val="9.2272191825410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C0-4FEB-A948-FB13FB69CF8B}"/>
                </c:ext>
              </c:extLst>
            </c:dLbl>
            <c:dLbl>
              <c:idx val="2"/>
              <c:layout>
                <c:manualLayout>
                  <c:x val="7.5671585319712449E-3"/>
                  <c:y val="9.22721918254103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C0-4FEB-A948-FB13FB69CF8B}"/>
                </c:ext>
              </c:extLst>
            </c:dLbl>
            <c:dLbl>
              <c:idx val="5"/>
              <c:layout>
                <c:manualLayout>
                  <c:x val="-4.5402951191827468E-3"/>
                  <c:y val="9.22721918254092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C0-4FEB-A948-FB13FB69CF8B}"/>
                </c:ext>
              </c:extLst>
            </c:dLbl>
            <c:dLbl>
              <c:idx val="7"/>
              <c:layout>
                <c:manualLayout>
                  <c:x val="4.5402951191827468E-3"/>
                  <c:y val="1.23029589100547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C0-4FEB-A948-FB13FB69CF8B}"/>
                </c:ext>
              </c:extLst>
            </c:dLbl>
            <c:dLbl>
              <c:idx val="10"/>
              <c:layout>
                <c:manualLayout>
                  <c:x val="7.5671585319712449E-3"/>
                  <c:y val="1.5378698637568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C0-4FEB-A948-FB13FB69CF8B}"/>
                </c:ext>
              </c:extLst>
            </c:dLbl>
            <c:dLbl>
              <c:idx val="11"/>
              <c:layout>
                <c:manualLayout>
                  <c:x val="-6.0537268255769962E-3"/>
                  <c:y val="1.8454438365082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C0-4FEB-A948-FB13FB69CF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DIF!$A$101:$A$113</c:f>
              <c:strCache>
                <c:ptCount val="13"/>
                <c:pt idx="0">
                  <c:v>Año 2013</c:v>
                </c:pt>
                <c:pt idx="1">
                  <c:v>Año 2014</c:v>
                </c:pt>
                <c:pt idx="2">
                  <c:v>Año 2015</c:v>
                </c:pt>
                <c:pt idx="3">
                  <c:v>Año 2016</c:v>
                </c:pt>
                <c:pt idx="4">
                  <c:v>Año 2017</c:v>
                </c:pt>
                <c:pt idx="5">
                  <c:v>Año 2018</c:v>
                </c:pt>
                <c:pt idx="6">
                  <c:v>Año 2019</c:v>
                </c:pt>
                <c:pt idx="7">
                  <c:v>Año 2020</c:v>
                </c:pt>
                <c:pt idx="8">
                  <c:v>Año 2021</c:v>
                </c:pt>
                <c:pt idx="9">
                  <c:v>Año 2022</c:v>
                </c:pt>
                <c:pt idx="10">
                  <c:v>Año 2023</c:v>
                </c:pt>
                <c:pt idx="11">
                  <c:v>Año 2024</c:v>
                </c:pt>
                <c:pt idx="12">
                  <c:v>Año 2025</c:v>
                </c:pt>
              </c:strCache>
            </c:strRef>
          </c:cat>
          <c:val>
            <c:numRef>
              <c:f>DIF!$B$101:$B$113</c:f>
              <c:numCache>
                <c:formatCode>#,##0.00</c:formatCode>
                <c:ptCount val="13"/>
                <c:pt idx="0" formatCode="_(* #,##0.00_);_(* \(#,##0.00\);_(* &quot;-&quot;??_);_(@_)">
                  <c:v>13181003.039999999</c:v>
                </c:pt>
                <c:pt idx="1">
                  <c:v>13242277.75</c:v>
                </c:pt>
                <c:pt idx="2">
                  <c:v>11480326.689999999</c:v>
                </c:pt>
                <c:pt idx="3">
                  <c:v>13202883.74</c:v>
                </c:pt>
                <c:pt idx="4">
                  <c:v>21630615.449999999</c:v>
                </c:pt>
                <c:pt idx="5">
                  <c:v>10678500.960000001</c:v>
                </c:pt>
                <c:pt idx="6">
                  <c:v>11803161.699999999</c:v>
                </c:pt>
                <c:pt idx="7">
                  <c:v>10571114.5</c:v>
                </c:pt>
                <c:pt idx="8">
                  <c:v>13681359.849999998</c:v>
                </c:pt>
                <c:pt idx="9">
                  <c:v>27085490.870000001</c:v>
                </c:pt>
                <c:pt idx="10">
                  <c:v>25105094.239999998</c:v>
                </c:pt>
                <c:pt idx="11">
                  <c:v>15897227.019999998</c:v>
                </c:pt>
                <c:pt idx="12">
                  <c:v>16745465.279999999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C0-4FEB-A948-FB13FB69CF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82595919"/>
        <c:axId val="1982596399"/>
        <c:axId val="0"/>
      </c:bar3DChart>
      <c:catAx>
        <c:axId val="198259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82596399"/>
        <c:crosses val="autoZero"/>
        <c:auto val="1"/>
        <c:lblAlgn val="ctr"/>
        <c:lblOffset val="100"/>
        <c:noMultiLvlLbl val="0"/>
      </c:catAx>
      <c:valAx>
        <c:axId val="1982596399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1982595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 dirty="0">
                <a:solidFill>
                  <a:sysClr val="window" lastClr="FFFFFF"/>
                </a:solidFill>
              </a:rPr>
              <a:t>GASTO EN DIFUSIÓN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DIF!$B$129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2085-4F20-9140-421F200124B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2085-4F20-9140-421F200124B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2085-4F20-9140-421F200124BF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2085-4F20-9140-421F200124BF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2085-4F20-9140-421F200124BF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DIF!$A$130:$A$134</c:f>
              <c:strCache>
                <c:ptCount val="5"/>
                <c:pt idx="0">
                  <c:v>2014 al 2016</c:v>
                </c:pt>
                <c:pt idx="1">
                  <c:v>2017 y 2018</c:v>
                </c:pt>
                <c:pt idx="2">
                  <c:v>2019 al 2021</c:v>
                </c:pt>
                <c:pt idx="3">
                  <c:v>2022 al 2024</c:v>
                </c:pt>
                <c:pt idx="4">
                  <c:v>2025 al 2027</c:v>
                </c:pt>
              </c:strCache>
            </c:strRef>
          </c:cat>
          <c:val>
            <c:numRef>
              <c:f>DIF!$B$130:$B$134</c:f>
              <c:numCache>
                <c:formatCode>#,##0.00</c:formatCode>
                <c:ptCount val="5"/>
                <c:pt idx="0">
                  <c:v>37925488.18</c:v>
                </c:pt>
                <c:pt idx="1">
                  <c:v>32309116.41</c:v>
                </c:pt>
                <c:pt idx="2">
                  <c:v>36055636.049999997</c:v>
                </c:pt>
                <c:pt idx="3">
                  <c:v>68087812.129999995</c:v>
                </c:pt>
                <c:pt idx="4">
                  <c:v>16745465.279999999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5-4F20-9140-421F200124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32581391"/>
        <c:axId val="376138447"/>
        <c:axId val="0"/>
      </c:bar3DChart>
      <c:catAx>
        <c:axId val="32581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138447"/>
        <c:crosses val="autoZero"/>
        <c:auto val="1"/>
        <c:lblAlgn val="ctr"/>
        <c:lblOffset val="100"/>
        <c:noMultiLvlLbl val="0"/>
      </c:catAx>
      <c:valAx>
        <c:axId val="376138447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258139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Mantenimiento de Parques y Jardines 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PARQ!$B$25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PARQ!$A$26:$A$34</c:f>
              <c:strCache>
                <c:ptCount val="9"/>
                <c:pt idx="0">
                  <c:v>MACIAS DUEÑAS BARTOLO</c:v>
                </c:pt>
                <c:pt idx="1">
                  <c:v>ELECTRO MAYOREO AHOME </c:v>
                </c:pt>
                <c:pt idx="2">
                  <c:v>SEILSIN/PROVELIM </c:v>
                </c:pt>
                <c:pt idx="3">
                  <c:v>ALONSO CORTES LUIS HUMBERTO</c:v>
                </c:pt>
                <c:pt idx="4">
                  <c:v>SERVICIOS INTEGRALES WALKIRIA </c:v>
                </c:pt>
                <c:pt idx="5">
                  <c:v>LUNA VEGA ROSARIO ESTHER</c:v>
                </c:pt>
                <c:pt idx="6">
                  <c:v>ARMENTA VALDEZ JUAN ANDRES</c:v>
                </c:pt>
                <c:pt idx="7">
                  <c:v>INTELIGENCIA CORPORATIVA UBESA MX</c:v>
                </c:pt>
                <c:pt idx="8">
                  <c:v>ARMENTA VILLEGAS ENISE GUADALUPE</c:v>
                </c:pt>
              </c:strCache>
            </c:strRef>
          </c:cat>
          <c:val>
            <c:numRef>
              <c:f>PARQ!$B$26:$B$34</c:f>
              <c:numCache>
                <c:formatCode>#,##0.00</c:formatCode>
                <c:ptCount val="9"/>
                <c:pt idx="0">
                  <c:v>2632.62</c:v>
                </c:pt>
                <c:pt idx="1">
                  <c:v>10778.72</c:v>
                </c:pt>
                <c:pt idx="2">
                  <c:v>47676</c:v>
                </c:pt>
                <c:pt idx="3">
                  <c:v>69950.44</c:v>
                </c:pt>
                <c:pt idx="4">
                  <c:v>164720</c:v>
                </c:pt>
                <c:pt idx="5">
                  <c:v>227205</c:v>
                </c:pt>
                <c:pt idx="6">
                  <c:v>246712.5</c:v>
                </c:pt>
                <c:pt idx="7">
                  <c:v>292320</c:v>
                </c:pt>
                <c:pt idx="8">
                  <c:v>533906.66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9-42C5-9901-BC0FBE7B49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150447"/>
        <c:axId val="376149007"/>
        <c:axId val="0"/>
      </c:bar3DChart>
      <c:catAx>
        <c:axId val="376150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149007"/>
        <c:crosses val="autoZero"/>
        <c:auto val="1"/>
        <c:lblAlgn val="ctr"/>
        <c:lblOffset val="100"/>
        <c:noMultiLvlLbl val="0"/>
      </c:catAx>
      <c:valAx>
        <c:axId val="376149007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376150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Arrendamientos 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ARRE!$B$60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ARRE!$A$61:$A$71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ARRE!$B$61:$B$71</c:f>
              <c:numCache>
                <c:formatCode>#,##0.00</c:formatCode>
                <c:ptCount val="11"/>
                <c:pt idx="0">
                  <c:v>318325.87</c:v>
                </c:pt>
                <c:pt idx="1">
                  <c:v>1285940.94</c:v>
                </c:pt>
                <c:pt idx="2">
                  <c:v>3984039.8600000003</c:v>
                </c:pt>
                <c:pt idx="3">
                  <c:v>5366724.8599999994</c:v>
                </c:pt>
                <c:pt idx="4">
                  <c:v>2985016.25</c:v>
                </c:pt>
                <c:pt idx="5">
                  <c:v>921517.25</c:v>
                </c:pt>
                <c:pt idx="6">
                  <c:v>651847.96</c:v>
                </c:pt>
                <c:pt idx="7">
                  <c:v>5206789.71</c:v>
                </c:pt>
                <c:pt idx="8">
                  <c:v>5141158.75</c:v>
                </c:pt>
                <c:pt idx="9">
                  <c:v>2860566.92</c:v>
                </c:pt>
                <c:pt idx="10">
                  <c:v>5388053.7800000003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F-4D9A-BB29-6D0F895442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29983"/>
        <c:axId val="232518463"/>
        <c:axId val="0"/>
      </c:bar3DChart>
      <c:catAx>
        <c:axId val="232529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18463"/>
        <c:crosses val="autoZero"/>
        <c:auto val="1"/>
        <c:lblAlgn val="ctr"/>
        <c:lblOffset val="100"/>
        <c:noMultiLvlLbl val="0"/>
      </c:catAx>
      <c:valAx>
        <c:axId val="23251846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32529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Mantenimiento Mensual de Parques y Jardines 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PARQ!$B$50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PARQ!$A$51:$A$61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PARQ!$B$51:$B$61</c:f>
              <c:numCache>
                <c:formatCode>#,##0.00</c:formatCode>
                <c:ptCount val="11"/>
                <c:pt idx="0">
                  <c:v>99131.75</c:v>
                </c:pt>
                <c:pt idx="1">
                  <c:v>180703.72999999998</c:v>
                </c:pt>
                <c:pt idx="2">
                  <c:v>7073671.3099999996</c:v>
                </c:pt>
                <c:pt idx="3">
                  <c:v>5031089.3000000007</c:v>
                </c:pt>
                <c:pt idx="4">
                  <c:v>31293.53</c:v>
                </c:pt>
                <c:pt idx="5">
                  <c:v>23610.68</c:v>
                </c:pt>
                <c:pt idx="6">
                  <c:v>143437.5</c:v>
                </c:pt>
                <c:pt idx="7">
                  <c:v>0</c:v>
                </c:pt>
                <c:pt idx="8">
                  <c:v>120476.02</c:v>
                </c:pt>
                <c:pt idx="9">
                  <c:v>0</c:v>
                </c:pt>
                <c:pt idx="10">
                  <c:v>1595901.94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0-454F-A1F5-F652B971090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144207"/>
        <c:axId val="376133167"/>
        <c:axId val="0"/>
      </c:bar3DChart>
      <c:catAx>
        <c:axId val="3761442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133167"/>
        <c:crosses val="autoZero"/>
        <c:auto val="1"/>
        <c:lblAlgn val="ctr"/>
        <c:lblOffset val="100"/>
        <c:noMultiLvlLbl val="0"/>
      </c:catAx>
      <c:valAx>
        <c:axId val="37613316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761442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Mantenimiento Anual de Parques y Jardines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PARQ!$B$80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-4.5558086560364463E-3"/>
                  <c:y val="1.2563795888769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5A-4FAE-9865-C3935BE469E5}"/>
                </c:ext>
              </c:extLst>
            </c:dLbl>
            <c:dLbl>
              <c:idx val="6"/>
              <c:layout>
                <c:manualLayout>
                  <c:x val="-6.0744115413819289E-3"/>
                  <c:y val="9.4228469165773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5A-4FAE-9865-C3935BE469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PARQ!$A$81:$A$89</c:f>
              <c:strCache>
                <c:ptCount val="9"/>
                <c:pt idx="0">
                  <c:v>Año 2017</c:v>
                </c:pt>
                <c:pt idx="1">
                  <c:v>Año 2018</c:v>
                </c:pt>
                <c:pt idx="2">
                  <c:v>Año 2019</c:v>
                </c:pt>
                <c:pt idx="3">
                  <c:v>Año 2020</c:v>
                </c:pt>
                <c:pt idx="4">
                  <c:v>Año 2021</c:v>
                </c:pt>
                <c:pt idx="5">
                  <c:v>Año 2022</c:v>
                </c:pt>
                <c:pt idx="6">
                  <c:v>Año 2023</c:v>
                </c:pt>
                <c:pt idx="7">
                  <c:v>Año 2024</c:v>
                </c:pt>
                <c:pt idx="8">
                  <c:v>Año 2025</c:v>
                </c:pt>
              </c:strCache>
            </c:strRef>
          </c:cat>
          <c:val>
            <c:numRef>
              <c:f>PARQ!$B$81:$B$89</c:f>
              <c:numCache>
                <c:formatCode>#,##0.00</c:formatCode>
                <c:ptCount val="9"/>
                <c:pt idx="0">
                  <c:v>8589629.7599999961</c:v>
                </c:pt>
                <c:pt idx="1">
                  <c:v>9283244.1199999992</c:v>
                </c:pt>
                <c:pt idx="2">
                  <c:v>18370928.539999999</c:v>
                </c:pt>
                <c:pt idx="3">
                  <c:v>20177393.780000001</c:v>
                </c:pt>
                <c:pt idx="4">
                  <c:v>31170457.249999993</c:v>
                </c:pt>
                <c:pt idx="5">
                  <c:v>69297813.960000008</c:v>
                </c:pt>
                <c:pt idx="6">
                  <c:v>46838584.409999996</c:v>
                </c:pt>
                <c:pt idx="7">
                  <c:v>48738660.459999993</c:v>
                </c:pt>
                <c:pt idx="8">
                  <c:v>14299315.759999998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A-4FAE-9865-C3935BE469E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76161967"/>
        <c:axId val="376131727"/>
        <c:axId val="0"/>
      </c:bar3DChart>
      <c:catAx>
        <c:axId val="37616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131727"/>
        <c:crosses val="autoZero"/>
        <c:auto val="1"/>
        <c:lblAlgn val="ctr"/>
        <c:lblOffset val="100"/>
        <c:noMultiLvlLbl val="0"/>
      </c:catAx>
      <c:valAx>
        <c:axId val="37613172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3761619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 dirty="0">
                <a:solidFill>
                  <a:sysClr val="window" lastClr="FFFFFF"/>
                </a:solidFill>
              </a:rPr>
              <a:t>GASTO EN MANTENIMIENTO DE PARQUES Y JARDINES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PARQ!$B$105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AF6C-48B0-ADCE-17DE022F6E1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AF6C-48B0-ADCE-17DE022F6E19}"/>
              </c:ext>
            </c:extLst>
          </c:dPt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AF6C-48B0-ADCE-17DE022F6E19}"/>
              </c:ext>
            </c:extLst>
          </c:dPt>
          <c:dPt>
            <c:idx val="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AF6C-48B0-ADCE-17DE022F6E19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PARQ!$A$106:$A$109</c:f>
              <c:strCache>
                <c:ptCount val="4"/>
                <c:pt idx="0">
                  <c:v>2017 y 2018</c:v>
                </c:pt>
                <c:pt idx="1">
                  <c:v>2019 al 2021</c:v>
                </c:pt>
                <c:pt idx="2">
                  <c:v>2022 al 2024</c:v>
                </c:pt>
                <c:pt idx="3">
                  <c:v>2025 al 2027</c:v>
                </c:pt>
              </c:strCache>
            </c:strRef>
          </c:cat>
          <c:val>
            <c:numRef>
              <c:f>PARQ!$B$106:$B$109</c:f>
              <c:numCache>
                <c:formatCode>#,##0.00</c:formatCode>
                <c:ptCount val="4"/>
                <c:pt idx="0">
                  <c:v>17872873.879999999</c:v>
                </c:pt>
                <c:pt idx="1">
                  <c:v>69718779.569999993</c:v>
                </c:pt>
                <c:pt idx="2">
                  <c:v>164875058.83000001</c:v>
                </c:pt>
                <c:pt idx="3">
                  <c:v>14299315.759999998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6C-48B0-ADCE-17DE022F6E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376140847"/>
        <c:axId val="376146127"/>
        <c:axId val="0"/>
      </c:bar3DChart>
      <c:catAx>
        <c:axId val="376140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6146127"/>
        <c:crosses val="autoZero"/>
        <c:auto val="1"/>
        <c:lblAlgn val="ctr"/>
        <c:lblOffset val="100"/>
        <c:noMultiLvlLbl val="0"/>
      </c:catAx>
      <c:valAx>
        <c:axId val="376146127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376140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PARAMUNICIPALES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PARA!$B$45</c:f>
              <c:strCache>
                <c:ptCount val="1"/>
                <c:pt idx="0">
                  <c:v>Suma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B84-4B23-B433-DBF13F6A50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B84-4B23-B433-DBF13F6A506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CB84-4B23-B433-DBF13F6A506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CB84-4B23-B433-DBF13F6A506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7C1-4DEB-9D83-175B96CC9DD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4-87C1-4DEB-9D83-175B96CC9DD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7C1-4DEB-9D83-175B96CC9DD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7C1-4DEB-9D83-175B96CC9DD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87C1-4DEB-9D83-175B96CC9DDC}"/>
              </c:ext>
            </c:extLst>
          </c:dPt>
          <c:dLbls>
            <c:dLbl>
              <c:idx val="4"/>
              <c:layout>
                <c:manualLayout>
                  <c:x val="-5.9606632151953519E-2"/>
                  <c:y val="7.51038370123859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C1-4DEB-9D83-175B96CC9DDC}"/>
                </c:ext>
              </c:extLst>
            </c:dLbl>
            <c:dLbl>
              <c:idx val="5"/>
              <c:layout>
                <c:manualLayout>
                  <c:x val="-7.679440439923868E-2"/>
                  <c:y val="3.07175425596767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C1-4DEB-9D83-175B96CC9DDC}"/>
                </c:ext>
              </c:extLst>
            </c:dLbl>
            <c:dLbl>
              <c:idx val="6"/>
              <c:layout>
                <c:manualLayout>
                  <c:x val="-9.0372004239427789E-2"/>
                  <c:y val="-9.574956240088740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C1-4DEB-9D83-175B96CC9DDC}"/>
                </c:ext>
              </c:extLst>
            </c:dLbl>
            <c:dLbl>
              <c:idx val="7"/>
              <c:layout>
                <c:manualLayout>
                  <c:x val="-4.5265047471603044E-2"/>
                  <c:y val="-0.1669365047110261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C1-4DEB-9D83-175B96CC9DDC}"/>
                </c:ext>
              </c:extLst>
            </c:dLbl>
            <c:dLbl>
              <c:idx val="8"/>
              <c:layout>
                <c:manualLayout>
                  <c:x val="0.10074295417089778"/>
                  <c:y val="2.558603054725616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C1-4DEB-9D83-175B96CC9DDC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PARA!$A$46:$A$54</c:f>
              <c:strCache>
                <c:ptCount val="9"/>
                <c:pt idx="0">
                  <c:v>IMDIS</c:v>
                </c:pt>
                <c:pt idx="1">
                  <c:v>IMJU</c:v>
                </c:pt>
                <c:pt idx="2">
                  <c:v>IMPRA</c:v>
                </c:pt>
                <c:pt idx="3">
                  <c:v>IMPLAN</c:v>
                </c:pt>
                <c:pt idx="4">
                  <c:v>IMAC</c:v>
                </c:pt>
                <c:pt idx="5">
                  <c:v>IMDA</c:v>
                </c:pt>
                <c:pt idx="6">
                  <c:v>DIF</c:v>
                </c:pt>
                <c:pt idx="7">
                  <c:v>COMUN</c:v>
                </c:pt>
                <c:pt idx="8">
                  <c:v>JAPAMA</c:v>
                </c:pt>
              </c:strCache>
            </c:strRef>
          </c:cat>
          <c:val>
            <c:numRef>
              <c:f>PARA!$B$46:$B$54</c:f>
              <c:numCache>
                <c:formatCode>#,##0.00</c:formatCode>
                <c:ptCount val="9"/>
                <c:pt idx="0">
                  <c:v>37272</c:v>
                </c:pt>
                <c:pt idx="1">
                  <c:v>67458</c:v>
                </c:pt>
                <c:pt idx="2">
                  <c:v>200000</c:v>
                </c:pt>
                <c:pt idx="3">
                  <c:v>405983.47</c:v>
                </c:pt>
                <c:pt idx="4">
                  <c:v>1823192.1900000002</c:v>
                </c:pt>
                <c:pt idx="5">
                  <c:v>2090097.35</c:v>
                </c:pt>
                <c:pt idx="6">
                  <c:v>2583333.33</c:v>
                </c:pt>
                <c:pt idx="7">
                  <c:v>3663853.33</c:v>
                </c:pt>
                <c:pt idx="8">
                  <c:v>8419408.5599999987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1-4DEB-9D83-175B96CC9DD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Paramunicipales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PARA!$B$85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2.7952480782669526E-3"/>
                  <c:y val="1.72488118013382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2-4EF0-8691-722D767DD6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PARA!$A$86:$A$96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PARA!$B$86:$B$96</c:f>
              <c:numCache>
                <c:formatCode>#,##0.00</c:formatCode>
                <c:ptCount val="11"/>
                <c:pt idx="0">
                  <c:v>27144139.140000001</c:v>
                </c:pt>
                <c:pt idx="1">
                  <c:v>27530796.740000002</c:v>
                </c:pt>
                <c:pt idx="2">
                  <c:v>12564935.260000002</c:v>
                </c:pt>
                <c:pt idx="3">
                  <c:v>24765810.280000001</c:v>
                </c:pt>
                <c:pt idx="4">
                  <c:v>15805830.02</c:v>
                </c:pt>
                <c:pt idx="5">
                  <c:v>19946480.149999999</c:v>
                </c:pt>
                <c:pt idx="6">
                  <c:v>15277036.719999999</c:v>
                </c:pt>
                <c:pt idx="7">
                  <c:v>12664645.690000001</c:v>
                </c:pt>
                <c:pt idx="8">
                  <c:v>20518286.91</c:v>
                </c:pt>
                <c:pt idx="9">
                  <c:v>15668471.850000001</c:v>
                </c:pt>
                <c:pt idx="10">
                  <c:v>19290598.229999997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32-4EF0-8691-722D767DD6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7305359"/>
        <c:axId val="1317295759"/>
        <c:axId val="0"/>
      </c:bar3DChart>
      <c:catAx>
        <c:axId val="1317305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7295759"/>
        <c:crosses val="autoZero"/>
        <c:auto val="1"/>
        <c:lblAlgn val="ctr"/>
        <c:lblOffset val="100"/>
        <c:noMultiLvlLbl val="0"/>
      </c:catAx>
      <c:valAx>
        <c:axId val="131729575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17305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Paramunicipales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PARA!$B$110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PARA!$A$111:$A$113</c:f>
              <c:strCache>
                <c:ptCount val="3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</c:strCache>
            </c:strRef>
          </c:cat>
          <c:val>
            <c:numRef>
              <c:f>PARA!$B$111:$B$113</c:f>
              <c:numCache>
                <c:formatCode>#,##0.00</c:formatCode>
                <c:ptCount val="3"/>
                <c:pt idx="0">
                  <c:v>337313801.24999994</c:v>
                </c:pt>
                <c:pt idx="1">
                  <c:v>249525521.41999996</c:v>
                </c:pt>
                <c:pt idx="2">
                  <c:v>211177030.98999998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72-43B7-971E-297797317A7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7290479"/>
        <c:axId val="1317286639"/>
        <c:axId val="0"/>
      </c:bar3DChart>
      <c:catAx>
        <c:axId val="1317290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7286639"/>
        <c:crosses val="autoZero"/>
        <c:auto val="1"/>
        <c:lblAlgn val="ctr"/>
        <c:lblOffset val="100"/>
        <c:noMultiLvlLbl val="0"/>
      </c:catAx>
      <c:valAx>
        <c:axId val="131728663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172904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cap="all" baseline="0">
                <a:solidFill>
                  <a:schemeClr val="bg1"/>
                </a:solidFill>
              </a:rPr>
              <a:t>Gasto Anual en Energía y Mantenimiento de Luminarias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SER!$H$1</c:f>
              <c:strCache>
                <c:ptCount val="1"/>
                <c:pt idx="0">
                  <c:v>GASTO TOTAL</c:v>
                </c:pt>
              </c:strCache>
            </c:strRef>
          </c:tx>
          <c:spPr>
            <a:solidFill>
              <a:schemeClr val="accent6">
                <a:alpha val="88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6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6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SER!$G$2:$G$14</c:f>
              <c:strCache>
                <c:ptCount val="13"/>
                <c:pt idx="0">
                  <c:v>ENERO A DICIEMBRE DE 2013</c:v>
                </c:pt>
                <c:pt idx="1">
                  <c:v>ENERO A DICIEMBRE DE 2014</c:v>
                </c:pt>
                <c:pt idx="2">
                  <c:v>ENERO A DICIEMBRE DE 2015</c:v>
                </c:pt>
                <c:pt idx="3">
                  <c:v>ENERO A DICIEMBRE DE 2016</c:v>
                </c:pt>
                <c:pt idx="4">
                  <c:v>ENERO A DICIEMBRE DE 2017</c:v>
                </c:pt>
                <c:pt idx="5">
                  <c:v>ENERO A DICIEMBRE DE 2018</c:v>
                </c:pt>
                <c:pt idx="6">
                  <c:v>ENERO A DICIEMBRE DE 2019</c:v>
                </c:pt>
                <c:pt idx="7">
                  <c:v>ENERO A DICIEMBRE DE 2020</c:v>
                </c:pt>
                <c:pt idx="8">
                  <c:v>ENERO A DICIEMBRE DE 2021</c:v>
                </c:pt>
                <c:pt idx="9">
                  <c:v>ENERO A DICIEMBRE DE 2022</c:v>
                </c:pt>
                <c:pt idx="10">
                  <c:v>ENERO A DICIEMBRE DE 2023</c:v>
                </c:pt>
                <c:pt idx="11">
                  <c:v>ENERO A DICIEMBRE DE 2024</c:v>
                </c:pt>
                <c:pt idx="12">
                  <c:v>ENERO A DICIEMBRE DE 2025</c:v>
                </c:pt>
              </c:strCache>
            </c:strRef>
          </c:cat>
          <c:val>
            <c:numRef>
              <c:f>SER!$H$2:$H$14</c:f>
              <c:numCache>
                <c:formatCode>#,##0.00</c:formatCode>
                <c:ptCount val="13"/>
                <c:pt idx="0">
                  <c:v>54652736.270000003</c:v>
                </c:pt>
                <c:pt idx="1">
                  <c:v>72436561.439999998</c:v>
                </c:pt>
                <c:pt idx="2">
                  <c:v>72884150</c:v>
                </c:pt>
                <c:pt idx="3">
                  <c:v>76815507.270000011</c:v>
                </c:pt>
                <c:pt idx="4">
                  <c:v>98732624.839999989</c:v>
                </c:pt>
                <c:pt idx="5">
                  <c:v>85573982.529999986</c:v>
                </c:pt>
                <c:pt idx="6">
                  <c:v>88136395.219999999</c:v>
                </c:pt>
                <c:pt idx="7">
                  <c:v>50873632.419999994</c:v>
                </c:pt>
                <c:pt idx="8">
                  <c:v>59672917.360000007</c:v>
                </c:pt>
                <c:pt idx="9">
                  <c:v>57237746.410000011</c:v>
                </c:pt>
                <c:pt idx="10">
                  <c:v>32662236.43</c:v>
                </c:pt>
                <c:pt idx="11">
                  <c:v>63787550.320000008</c:v>
                </c:pt>
                <c:pt idx="12">
                  <c:v>94206220.060000002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E-4B09-856F-000E3460BD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1338659455"/>
        <c:axId val="1159258831"/>
        <c:axId val="0"/>
      </c:bar3DChart>
      <c:catAx>
        <c:axId val="13386594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9258831"/>
        <c:crosses val="autoZero"/>
        <c:auto val="1"/>
        <c:lblAlgn val="ctr"/>
        <c:lblOffset val="100"/>
        <c:noMultiLvlLbl val="0"/>
      </c:catAx>
      <c:valAx>
        <c:axId val="1159258831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338659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en Honorarios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HON!$B$15</c:f>
              <c:strCache>
                <c:ptCount val="1"/>
                <c:pt idx="0">
                  <c:v>Monto 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HON!$A$16:$A$21</c:f>
              <c:strCache>
                <c:ptCount val="6"/>
                <c:pt idx="0">
                  <c:v>LEYVA LOPEZ KIMBERLY</c:v>
                </c:pt>
                <c:pt idx="1">
                  <c:v>COTA MURILLO RAUL</c:v>
                </c:pt>
                <c:pt idx="2">
                  <c:v>LOPEZ MONTIEL MARTIN</c:v>
                </c:pt>
                <c:pt idx="3">
                  <c:v>MENDOZA VALDEZ CARLOS EDGARDO</c:v>
                </c:pt>
                <c:pt idx="4">
                  <c:v>INETUM MEXICO </c:v>
                </c:pt>
                <c:pt idx="5">
                  <c:v>SADMUN </c:v>
                </c:pt>
              </c:strCache>
            </c:strRef>
          </c:cat>
          <c:val>
            <c:numRef>
              <c:f>HON!$B$16:$B$21</c:f>
              <c:numCache>
                <c:formatCode>#,##0.00</c:formatCode>
                <c:ptCount val="6"/>
                <c:pt idx="0">
                  <c:v>27666</c:v>
                </c:pt>
                <c:pt idx="1">
                  <c:v>28687.5</c:v>
                </c:pt>
                <c:pt idx="2">
                  <c:v>34425</c:v>
                </c:pt>
                <c:pt idx="3">
                  <c:v>63600</c:v>
                </c:pt>
                <c:pt idx="4">
                  <c:v>64359.87</c:v>
                </c:pt>
                <c:pt idx="5">
                  <c:v>79634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9B-4DC3-9247-7F8BB73C9E1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7296239"/>
        <c:axId val="1317289039"/>
        <c:axId val="0"/>
      </c:bar3DChart>
      <c:catAx>
        <c:axId val="1317296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7289039"/>
        <c:crosses val="autoZero"/>
        <c:auto val="1"/>
        <c:lblAlgn val="ctr"/>
        <c:lblOffset val="100"/>
        <c:noMultiLvlLbl val="0"/>
      </c:catAx>
      <c:valAx>
        <c:axId val="131728903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172962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Mensual en Honorarios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HON!$B$40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3"/>
              <c:layout>
                <c:manualLayout>
                  <c:x val="7.5585789871504159E-3"/>
                  <c:y val="9.88875026181828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9E-49B7-AD64-450E5C93EB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HON!$A$41:$A$51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HON!$B$41:$B$51</c:f>
              <c:numCache>
                <c:formatCode>#,##0.00</c:formatCode>
                <c:ptCount val="11"/>
                <c:pt idx="0">
                  <c:v>151651.21</c:v>
                </c:pt>
                <c:pt idx="1">
                  <c:v>120045</c:v>
                </c:pt>
                <c:pt idx="2">
                  <c:v>6616322.3200000003</c:v>
                </c:pt>
                <c:pt idx="3">
                  <c:v>6606978.4699999997</c:v>
                </c:pt>
                <c:pt idx="4">
                  <c:v>207106.37</c:v>
                </c:pt>
                <c:pt idx="5">
                  <c:v>253506.37</c:v>
                </c:pt>
                <c:pt idx="6">
                  <c:v>167728.37</c:v>
                </c:pt>
                <c:pt idx="7">
                  <c:v>325690.53999999998</c:v>
                </c:pt>
                <c:pt idx="8">
                  <c:v>535999.37</c:v>
                </c:pt>
                <c:pt idx="9">
                  <c:v>451066.24</c:v>
                </c:pt>
                <c:pt idx="10">
                  <c:v>298372.37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9E-49B7-AD64-450E5C93EB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7292399"/>
        <c:axId val="1317292879"/>
        <c:axId val="0"/>
      </c:bar3DChart>
      <c:catAx>
        <c:axId val="131729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7292879"/>
        <c:crosses val="autoZero"/>
        <c:auto val="1"/>
        <c:lblAlgn val="ctr"/>
        <c:lblOffset val="100"/>
        <c:noMultiLvlLbl val="0"/>
      </c:catAx>
      <c:valAx>
        <c:axId val="131729287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1729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Honorarios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HON!$B$65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HON!$A$66:$A$68</c:f>
              <c:strCache>
                <c:ptCount val="3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</c:strCache>
            </c:strRef>
          </c:cat>
          <c:val>
            <c:numRef>
              <c:f>HON!$B$66:$B$68</c:f>
              <c:numCache>
                <c:formatCode>#,##0.00</c:formatCode>
                <c:ptCount val="3"/>
                <c:pt idx="0">
                  <c:v>7842868.9700000007</c:v>
                </c:pt>
                <c:pt idx="1">
                  <c:v>12777609.15</c:v>
                </c:pt>
                <c:pt idx="2">
                  <c:v>15734466.629999995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3FC-B06F-8A86FAD056C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7266959"/>
        <c:axId val="1317262639"/>
        <c:axId val="0"/>
      </c:bar3DChart>
      <c:catAx>
        <c:axId val="1317266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17262639"/>
        <c:crosses val="autoZero"/>
        <c:auto val="1"/>
        <c:lblAlgn val="ctr"/>
        <c:lblOffset val="100"/>
        <c:noMultiLvlLbl val="0"/>
      </c:catAx>
      <c:valAx>
        <c:axId val="1317262639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172669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Arrendamientos  </a:t>
            </a: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ARRE!$B$85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10"/>
              <c:layout>
                <c:manualLayout>
                  <c:x val="-1.8038331454340473E-2"/>
                  <c:y val="9.3348880046198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CA-4615-8527-12EC1E4CC18A}"/>
                </c:ext>
              </c:extLst>
            </c:dLbl>
            <c:dLbl>
              <c:idx val="11"/>
              <c:layout>
                <c:manualLayout>
                  <c:x val="9.0191657271702363E-3"/>
                  <c:y val="1.8669776009239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CA-4615-8527-12EC1E4CC1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ARRE!$A$86:$A$98</c:f>
              <c:strCache>
                <c:ptCount val="13"/>
                <c:pt idx="0">
                  <c:v>Año 2013</c:v>
                </c:pt>
                <c:pt idx="1">
                  <c:v>Año 2014</c:v>
                </c:pt>
                <c:pt idx="2">
                  <c:v>Año 2015</c:v>
                </c:pt>
                <c:pt idx="3">
                  <c:v>Año 2016</c:v>
                </c:pt>
                <c:pt idx="4">
                  <c:v>Año 2017</c:v>
                </c:pt>
                <c:pt idx="5">
                  <c:v>Año 2018</c:v>
                </c:pt>
                <c:pt idx="6">
                  <c:v>Año 2019</c:v>
                </c:pt>
                <c:pt idx="7">
                  <c:v>Año 2020</c:v>
                </c:pt>
                <c:pt idx="8">
                  <c:v>Año 2021</c:v>
                </c:pt>
                <c:pt idx="9">
                  <c:v>Año 2022</c:v>
                </c:pt>
                <c:pt idx="10">
                  <c:v>Año 2023</c:v>
                </c:pt>
                <c:pt idx="11">
                  <c:v>Año 2024</c:v>
                </c:pt>
                <c:pt idx="12">
                  <c:v>Año 2025</c:v>
                </c:pt>
              </c:strCache>
            </c:strRef>
          </c:cat>
          <c:val>
            <c:numRef>
              <c:f>ARRE!$B$86:$B$98</c:f>
              <c:numCache>
                <c:formatCode>#,##0.00</c:formatCode>
                <c:ptCount val="13"/>
                <c:pt idx="0" formatCode="_(* #,##0.00_);_(* \(#,##0.00\);_(* &quot;-&quot;??_);_(@_)">
                  <c:v>2349804.4900000002</c:v>
                </c:pt>
                <c:pt idx="1">
                  <c:v>33219163.170000002</c:v>
                </c:pt>
                <c:pt idx="2">
                  <c:v>41534727.170000002</c:v>
                </c:pt>
                <c:pt idx="3">
                  <c:v>64623022.280000053</c:v>
                </c:pt>
                <c:pt idx="4">
                  <c:v>36116924.529999986</c:v>
                </c:pt>
                <c:pt idx="5">
                  <c:v>32613961.109999999</c:v>
                </c:pt>
                <c:pt idx="6">
                  <c:v>39885673.149999999</c:v>
                </c:pt>
                <c:pt idx="7">
                  <c:v>25196439.07</c:v>
                </c:pt>
                <c:pt idx="8">
                  <c:v>31832090.620000005</c:v>
                </c:pt>
                <c:pt idx="9">
                  <c:v>56112942.229999997</c:v>
                </c:pt>
                <c:pt idx="10">
                  <c:v>79861373.850000009</c:v>
                </c:pt>
                <c:pt idx="11">
                  <c:v>77405761.839999989</c:v>
                </c:pt>
                <c:pt idx="12">
                  <c:v>34109982.149999999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A-4615-8527-12EC1E4CC1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37663"/>
        <c:axId val="232530463"/>
        <c:axId val="0"/>
      </c:bar3DChart>
      <c:catAx>
        <c:axId val="232537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30463"/>
        <c:crosses val="autoZero"/>
        <c:auto val="1"/>
        <c:lblAlgn val="ctr"/>
        <c:lblOffset val="100"/>
        <c:noMultiLvlLbl val="0"/>
      </c:catAx>
      <c:valAx>
        <c:axId val="232530463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none"/>
        <c:minorTickMark val="none"/>
        <c:tickLblPos val="nextTo"/>
        <c:crossAx val="232537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Obra Pública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OBRAS!$B$30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OBRAS!$A$31:$A$44</c:f>
              <c:strCache>
                <c:ptCount val="14"/>
                <c:pt idx="0">
                  <c:v>VALENZUELA HERRERERA RAFAEL</c:v>
                </c:pt>
                <c:pt idx="1">
                  <c:v>LOPEZ VALDOVINOS JORGE SANTIAGO</c:v>
                </c:pt>
                <c:pt idx="2">
                  <c:v>CONSTRUCTORA Y COMERCIALIZADORA ERKAN SA DE CV</c:v>
                </c:pt>
                <c:pt idx="3">
                  <c:v>CONSTRUCTORA GUKSA SA DE CV</c:v>
                </c:pt>
                <c:pt idx="4">
                  <c:v>RETAMOZA MEDINA JAVIER ALONSO</c:v>
                </c:pt>
                <c:pt idx="5">
                  <c:v>LOPEZ CARRILLO JOSE MARTIN</c:v>
                </c:pt>
                <c:pt idx="6">
                  <c:v>ICAM ARQUITECTOS SA DE CV</c:v>
                </c:pt>
                <c:pt idx="7">
                  <c:v>ALVARADO MACHADO STEPHANY PALOMA</c:v>
                </c:pt>
                <c:pt idx="8">
                  <c:v>LEON LAZCANO MARTIN ULISES</c:v>
                </c:pt>
                <c:pt idx="9">
                  <c:v>BERNAL PONCE JULIO CESAR</c:v>
                </c:pt>
                <c:pt idx="10">
                  <c:v>RODRIGUEZ PALAFOX ROSARIO ABDEL</c:v>
                </c:pt>
                <c:pt idx="11">
                  <c:v>ACOSTA RIESTRA ROTHXANA YANET</c:v>
                </c:pt>
                <c:pt idx="12">
                  <c:v>CHAPEM SA DE CV</c:v>
                </c:pt>
                <c:pt idx="13">
                  <c:v>COTA SOTO FAUSTO ANTONIO</c:v>
                </c:pt>
              </c:strCache>
            </c:strRef>
          </c:cat>
          <c:val>
            <c:numRef>
              <c:f>OBRAS!$B$31:$B$44</c:f>
              <c:numCache>
                <c:formatCode>#,##0.00</c:formatCode>
                <c:ptCount val="14"/>
                <c:pt idx="0">
                  <c:v>50277.06</c:v>
                </c:pt>
                <c:pt idx="1">
                  <c:v>195494.26</c:v>
                </c:pt>
                <c:pt idx="2">
                  <c:v>268108.69</c:v>
                </c:pt>
                <c:pt idx="3">
                  <c:v>313815.53000000003</c:v>
                </c:pt>
                <c:pt idx="4">
                  <c:v>359285.72</c:v>
                </c:pt>
                <c:pt idx="5">
                  <c:v>414286.56</c:v>
                </c:pt>
                <c:pt idx="6">
                  <c:v>435317.32</c:v>
                </c:pt>
                <c:pt idx="7">
                  <c:v>487695.18</c:v>
                </c:pt>
                <c:pt idx="8">
                  <c:v>561088.77</c:v>
                </c:pt>
                <c:pt idx="9">
                  <c:v>668602.82999999996</c:v>
                </c:pt>
                <c:pt idx="10">
                  <c:v>736873.64</c:v>
                </c:pt>
                <c:pt idx="11">
                  <c:v>737322.54</c:v>
                </c:pt>
                <c:pt idx="12">
                  <c:v>1049498.4300000002</c:v>
                </c:pt>
                <c:pt idx="13">
                  <c:v>1274594.1000000001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4D-4AAA-BAD3-652222CEC87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251625135"/>
        <c:axId val="1251625615"/>
        <c:axId val="0"/>
      </c:bar3DChart>
      <c:catAx>
        <c:axId val="12516251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51625615"/>
        <c:crosses val="autoZero"/>
        <c:auto val="1"/>
        <c:lblAlgn val="ctr"/>
        <c:lblOffset val="100"/>
        <c:noMultiLvlLbl val="0"/>
      </c:catAx>
      <c:valAx>
        <c:axId val="1251625615"/>
        <c:scaling>
          <c:orientation val="minMax"/>
        </c:scaling>
        <c:delete val="1"/>
        <c:axPos val="b"/>
        <c:numFmt formatCode="#,##0.00" sourceLinked="1"/>
        <c:majorTickMark val="none"/>
        <c:minorTickMark val="none"/>
        <c:tickLblPos val="nextTo"/>
        <c:crossAx val="12516251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Obra Pública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OBRAS!$B$60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OBRAS!$A$61:$A$71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OBRAS!$B$61:$B$71</c:f>
              <c:numCache>
                <c:formatCode>#,##0.00</c:formatCode>
                <c:ptCount val="11"/>
                <c:pt idx="0">
                  <c:v>2781961.81</c:v>
                </c:pt>
                <c:pt idx="1">
                  <c:v>139289.35999999999</c:v>
                </c:pt>
                <c:pt idx="2">
                  <c:v>2011174.97</c:v>
                </c:pt>
                <c:pt idx="3">
                  <c:v>5414220.3099999996</c:v>
                </c:pt>
                <c:pt idx="4">
                  <c:v>1783806.37</c:v>
                </c:pt>
                <c:pt idx="5">
                  <c:v>409043.77</c:v>
                </c:pt>
                <c:pt idx="6">
                  <c:v>1682017</c:v>
                </c:pt>
                <c:pt idx="7">
                  <c:v>7725577.4499999993</c:v>
                </c:pt>
                <c:pt idx="8">
                  <c:v>1688649.74</c:v>
                </c:pt>
                <c:pt idx="9">
                  <c:v>4170103.2399999993</c:v>
                </c:pt>
                <c:pt idx="10">
                  <c:v>7552260.6300000008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32-4C99-87BE-A05B7D4D0C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26200351"/>
        <c:axId val="1326202271"/>
        <c:axId val="0"/>
      </c:bar3DChart>
      <c:catAx>
        <c:axId val="1326200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6202271"/>
        <c:crosses val="autoZero"/>
        <c:auto val="1"/>
        <c:lblAlgn val="ctr"/>
        <c:lblOffset val="100"/>
        <c:noMultiLvlLbl val="0"/>
      </c:catAx>
      <c:valAx>
        <c:axId val="1326202271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326200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</a:rPr>
              <a:t>Gasto Anual en Obra Pública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OBRAS!$B$85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OBRAS!$A$86:$A$88</c:f>
              <c:strCache>
                <c:ptCount val="3"/>
                <c:pt idx="0">
                  <c:v>Año 2023</c:v>
                </c:pt>
                <c:pt idx="1">
                  <c:v>Año 2024</c:v>
                </c:pt>
                <c:pt idx="2">
                  <c:v>Año 2025</c:v>
                </c:pt>
              </c:strCache>
            </c:strRef>
          </c:cat>
          <c:val>
            <c:numRef>
              <c:f>OBRAS!$B$86:$B$88</c:f>
              <c:numCache>
                <c:formatCode>#,##0.00</c:formatCode>
                <c:ptCount val="3"/>
                <c:pt idx="0">
                  <c:v>109726444.04000001</c:v>
                </c:pt>
                <c:pt idx="1">
                  <c:v>110261484.91000001</c:v>
                </c:pt>
                <c:pt idx="2">
                  <c:v>35358104.649999999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BF-4060-8A88-64F82AAF4A8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2416927"/>
        <c:axId val="1490291007"/>
        <c:axId val="0"/>
      </c:bar3DChart>
      <c:catAx>
        <c:axId val="1012416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0291007"/>
        <c:crosses val="autoZero"/>
        <c:auto val="1"/>
        <c:lblAlgn val="ctr"/>
        <c:lblOffset val="100"/>
        <c:noMultiLvlLbl val="0"/>
      </c:catAx>
      <c:valAx>
        <c:axId val="1490291007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12416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 dirty="0">
                <a:solidFill>
                  <a:sysClr val="window" lastClr="FFFFFF"/>
                </a:solidFill>
              </a:rPr>
              <a:t>GASTO EN ARRENDAMIENTOS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ARRE!$B$113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2466-4DE1-B8D7-2A8B931101A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2466-4DE1-B8D7-2A8B931101A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2466-4DE1-B8D7-2A8B931101A6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2466-4DE1-B8D7-2A8B931101A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2466-4DE1-B8D7-2A8B931101A6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ARRE!$A$114:$A$119</c:f>
              <c:strCache>
                <c:ptCount val="6"/>
                <c:pt idx="0">
                  <c:v>2013</c:v>
                </c:pt>
                <c:pt idx="1">
                  <c:v>2014 al 2016</c:v>
                </c:pt>
                <c:pt idx="2">
                  <c:v>2017 y 2018</c:v>
                </c:pt>
                <c:pt idx="3">
                  <c:v>2019 al 2021</c:v>
                </c:pt>
                <c:pt idx="4">
                  <c:v>2022 al 2024</c:v>
                </c:pt>
                <c:pt idx="5">
                  <c:v>2025 al 2027</c:v>
                </c:pt>
              </c:strCache>
            </c:strRef>
          </c:cat>
          <c:val>
            <c:numRef>
              <c:f>ARRE!$B$114:$B$119</c:f>
              <c:numCache>
                <c:formatCode>#,##0.00</c:formatCode>
                <c:ptCount val="6"/>
                <c:pt idx="0">
                  <c:v>2349804.4900000002</c:v>
                </c:pt>
                <c:pt idx="1">
                  <c:v>139376912.62</c:v>
                </c:pt>
                <c:pt idx="2">
                  <c:v>68730885.640000001</c:v>
                </c:pt>
                <c:pt idx="3">
                  <c:v>96914202.840000004</c:v>
                </c:pt>
                <c:pt idx="4">
                  <c:v>213380077.91999999</c:v>
                </c:pt>
                <c:pt idx="5">
                  <c:v>34109982.149999999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6-4DE1-B8D7-2A8B931101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32563103"/>
        <c:axId val="232560703"/>
        <c:axId val="0"/>
      </c:bar3DChart>
      <c:catAx>
        <c:axId val="23256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60703"/>
        <c:crosses val="autoZero"/>
        <c:auto val="1"/>
        <c:lblAlgn val="ctr"/>
        <c:lblOffset val="100"/>
        <c:noMultiLvlLbl val="0"/>
      </c:catAx>
      <c:valAx>
        <c:axId val="232560703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32563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el Servicio de Recolección de Basura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BAS!$B$10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BAS!$A$11:$A$21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BAS!$B$11:$B$21</c:f>
              <c:numCache>
                <c:formatCode>#,##0.00</c:formatCode>
                <c:ptCount val="11"/>
                <c:pt idx="0">
                  <c:v>5997185.6600000001</c:v>
                </c:pt>
                <c:pt idx="1">
                  <c:v>12246544.23</c:v>
                </c:pt>
                <c:pt idx="2">
                  <c:v>12715305.789999999</c:v>
                </c:pt>
                <c:pt idx="3">
                  <c:v>24633003.640000001</c:v>
                </c:pt>
                <c:pt idx="4">
                  <c:v>6065691.2999999998</c:v>
                </c:pt>
                <c:pt idx="5">
                  <c:v>6490578.1399999997</c:v>
                </c:pt>
                <c:pt idx="6">
                  <c:v>12957737.139999999</c:v>
                </c:pt>
                <c:pt idx="7">
                  <c:v>17071637.130000003</c:v>
                </c:pt>
                <c:pt idx="8">
                  <c:v>11244242.439999999</c:v>
                </c:pt>
                <c:pt idx="9">
                  <c:v>13189580.18</c:v>
                </c:pt>
                <c:pt idx="10">
                  <c:v>13419940.699999999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CA-46A4-9188-21EAD8A998A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73183"/>
        <c:axId val="232562623"/>
        <c:axId val="0"/>
      </c:bar3DChart>
      <c:catAx>
        <c:axId val="23257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62623"/>
        <c:crosses val="autoZero"/>
        <c:auto val="1"/>
        <c:lblAlgn val="ctr"/>
        <c:lblOffset val="100"/>
        <c:noMultiLvlLbl val="0"/>
      </c:catAx>
      <c:valAx>
        <c:axId val="23256262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3257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Anual en el Servicio de Recolección de Basura</a:t>
            </a:r>
            <a:endParaRPr lang="en-US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BAS!$B$40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3"/>
              <c:layout>
                <c:manualLayout>
                  <c:x val="0"/>
                  <c:y val="1.0677342888574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B3-487C-A70E-038588031D3B}"/>
                </c:ext>
              </c:extLst>
            </c:dLbl>
            <c:dLbl>
              <c:idx val="4"/>
              <c:layout>
                <c:manualLayout>
                  <c:x val="1.2461059190031203E-2"/>
                  <c:y val="1.33466786107179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B3-487C-A70E-038588031D3B}"/>
                </c:ext>
              </c:extLst>
            </c:dLbl>
            <c:dLbl>
              <c:idx val="9"/>
              <c:layout>
                <c:manualLayout>
                  <c:x val="-1.5230183454482621E-2"/>
                  <c:y val="1.06773428885743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B3-487C-A70E-038588031D3B}"/>
                </c:ext>
              </c:extLst>
            </c:dLbl>
            <c:dLbl>
              <c:idx val="10"/>
              <c:layout>
                <c:manualLayout>
                  <c:x val="-8.30737279335410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B3-487C-A70E-038588031D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BAS!$A$41:$A$52</c:f>
              <c:strCache>
                <c:ptCount val="12"/>
                <c:pt idx="0">
                  <c:v>Año 2014</c:v>
                </c:pt>
                <c:pt idx="1">
                  <c:v>Año 2015</c:v>
                </c:pt>
                <c:pt idx="2">
                  <c:v>Año 2016</c:v>
                </c:pt>
                <c:pt idx="3">
                  <c:v>Año 2017</c:v>
                </c:pt>
                <c:pt idx="4">
                  <c:v>Año 2018</c:v>
                </c:pt>
                <c:pt idx="5">
                  <c:v>Año 2019</c:v>
                </c:pt>
                <c:pt idx="6">
                  <c:v>Año 2020</c:v>
                </c:pt>
                <c:pt idx="7">
                  <c:v>Año 2021</c:v>
                </c:pt>
                <c:pt idx="8">
                  <c:v>Año 2022</c:v>
                </c:pt>
                <c:pt idx="9">
                  <c:v>Año 2023</c:v>
                </c:pt>
                <c:pt idx="10">
                  <c:v>Año 2024</c:v>
                </c:pt>
                <c:pt idx="11">
                  <c:v>Año 2025</c:v>
                </c:pt>
              </c:strCache>
            </c:strRef>
          </c:cat>
          <c:val>
            <c:numRef>
              <c:f>BAS!$B$41:$B$52</c:f>
              <c:numCache>
                <c:formatCode>#,##0.00</c:formatCode>
                <c:ptCount val="12"/>
                <c:pt idx="0">
                  <c:v>72183034.639999986</c:v>
                </c:pt>
                <c:pt idx="1">
                  <c:v>65310368.68999999</c:v>
                </c:pt>
                <c:pt idx="2">
                  <c:v>74015264.75999999</c:v>
                </c:pt>
                <c:pt idx="3">
                  <c:v>71833183.890000001</c:v>
                </c:pt>
                <c:pt idx="4">
                  <c:v>70965165.319999993</c:v>
                </c:pt>
                <c:pt idx="5">
                  <c:v>90946679.379999995</c:v>
                </c:pt>
                <c:pt idx="6">
                  <c:v>59286267.530000001</c:v>
                </c:pt>
                <c:pt idx="7">
                  <c:v>102237287.49000001</c:v>
                </c:pt>
                <c:pt idx="8">
                  <c:v>114067161.23</c:v>
                </c:pt>
                <c:pt idx="9">
                  <c:v>129083815.29000001</c:v>
                </c:pt>
                <c:pt idx="10">
                  <c:v>133561949.95</c:v>
                </c:pt>
                <c:pt idx="11">
                  <c:v>136031446.34999999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B3-487C-A70E-038588031D3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59263"/>
        <c:axId val="232565503"/>
        <c:axId val="0"/>
      </c:bar3DChart>
      <c:catAx>
        <c:axId val="232559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65503"/>
        <c:crosses val="autoZero"/>
        <c:auto val="1"/>
        <c:lblAlgn val="ctr"/>
        <c:lblOffset val="100"/>
        <c:noMultiLvlLbl val="0"/>
      </c:catAx>
      <c:valAx>
        <c:axId val="23256550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325592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u="none" strike="noStrike" kern="1200" cap="all" baseline="0">
                <a:solidFill>
                  <a:sysClr val="window" lastClr="FFFFFF"/>
                </a:solidFill>
              </a:rPr>
              <a:t>gasto en RECOLECCIÓN DE BASURA por administración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BAS!$B$71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8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flat"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5-7BBA-4568-A93D-CA97CD4448C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4-7BBA-4568-A93D-CA97CD4448C9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3-7BBA-4568-A93D-CA97CD4448C9}"/>
              </c:ext>
            </c:extLst>
          </c:dPt>
          <c:dPt>
            <c:idx val="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2-7BBA-4568-A93D-CA97CD4448C9}"/>
              </c:ext>
            </c:extLst>
          </c:dPt>
          <c:dPt>
            <c:idx val="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 prstMaterial="flat"/>
            </c:spPr>
            <c:extLst>
              <c:ext xmlns:c16="http://schemas.microsoft.com/office/drawing/2014/chart" uri="{C3380CC4-5D6E-409C-BE32-E72D297353CC}">
                <c16:uniqueId val="{00000001-7BBA-4568-A93D-CA97CD4448C9}"/>
              </c:ext>
            </c:extLst>
          </c:dPt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BAS!$A$72:$A$76</c:f>
              <c:strCache>
                <c:ptCount val="5"/>
                <c:pt idx="0">
                  <c:v>2014 al 2016</c:v>
                </c:pt>
                <c:pt idx="1">
                  <c:v>2017 y 2018</c:v>
                </c:pt>
                <c:pt idx="2">
                  <c:v>2019 al 2021</c:v>
                </c:pt>
                <c:pt idx="3">
                  <c:v>2022 al 2024</c:v>
                </c:pt>
                <c:pt idx="4">
                  <c:v>2025 al 2027</c:v>
                </c:pt>
              </c:strCache>
            </c:strRef>
          </c:cat>
          <c:val>
            <c:numRef>
              <c:f>BAS!$B$72:$B$76</c:f>
              <c:numCache>
                <c:formatCode>#,##0.00</c:formatCode>
                <c:ptCount val="5"/>
                <c:pt idx="0">
                  <c:v>211508668.09</c:v>
                </c:pt>
                <c:pt idx="1">
                  <c:v>142798349.21000001</c:v>
                </c:pt>
                <c:pt idx="2">
                  <c:v>252470234.40000001</c:v>
                </c:pt>
                <c:pt idx="3">
                  <c:v>376712926.47000003</c:v>
                </c:pt>
                <c:pt idx="4">
                  <c:v>136031446.34999999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BA-4568-A93D-CA97CD4448C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32551103"/>
        <c:axId val="232549183"/>
        <c:axId val="0"/>
      </c:bar3DChart>
      <c:catAx>
        <c:axId val="232551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49183"/>
        <c:crosses val="autoZero"/>
        <c:auto val="1"/>
        <c:lblAlgn val="ctr"/>
        <c:lblOffset val="100"/>
        <c:noMultiLvlLbl val="0"/>
      </c:catAx>
      <c:valAx>
        <c:axId val="232549183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2325511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en Combustible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COM!$B$65</c:f>
              <c:strCache>
                <c:ptCount val="1"/>
                <c:pt idx="0">
                  <c:v>Suma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2.8037383177570093E-2"/>
                  <c:y val="-1.963189931154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3D-4349-81EE-C49744E5A651}"/>
                </c:ext>
              </c:extLst>
            </c:dLbl>
            <c:dLbl>
              <c:idx val="1"/>
              <c:layout>
                <c:manualLayout>
                  <c:x val="1.7133956386292778E-2"/>
                  <c:y val="-1.963189931154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3D-4349-81EE-C49744E5A651}"/>
                </c:ext>
              </c:extLst>
            </c:dLbl>
            <c:dLbl>
              <c:idx val="2"/>
              <c:layout>
                <c:manualLayout>
                  <c:x val="1.557632398753894E-3"/>
                  <c:y val="-1.9631899311543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3D-4349-81EE-C49744E5A651}"/>
                </c:ext>
              </c:extLst>
            </c:dLbl>
            <c:dLbl>
              <c:idx val="3"/>
              <c:layout>
                <c:manualLayout>
                  <c:x val="-6.2305295950155761E-3"/>
                  <c:y val="-9.8159496557719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3D-4349-81EE-C49744E5A651}"/>
                </c:ext>
              </c:extLst>
            </c:dLbl>
            <c:dLbl>
              <c:idx val="4"/>
              <c:layout>
                <c:manualLayout>
                  <c:x val="-1.4018691588785047E-2"/>
                  <c:y val="-9.815949655771906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3D-4349-81EE-C49744E5A651}"/>
                </c:ext>
              </c:extLst>
            </c:dLbl>
            <c:dLbl>
              <c:idx val="5"/>
              <c:layout>
                <c:manualLayout>
                  <c:x val="-1.71339563862929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3D-4349-81EE-C49744E5A6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COM!$A$66:$A$71</c:f>
              <c:strCache>
                <c:ptCount val="6"/>
                <c:pt idx="0">
                  <c:v>GAS DEL PACIFICO </c:v>
                </c:pt>
                <c:pt idx="1">
                  <c:v>COMTA</c:v>
                </c:pt>
                <c:pt idx="2">
                  <c:v>SERVICIOS DEL CERRO DE LA MEMORIA </c:v>
                </c:pt>
                <c:pt idx="3">
                  <c:v>COMBUSTIBLES Y LUBRICANTES DE LOS MOCHIS</c:v>
                </c:pt>
                <c:pt idx="4">
                  <c:v>AUTO SERVICIO LA PIEDRERA </c:v>
                </c:pt>
                <c:pt idx="5">
                  <c:v>SERVICIOS DEL VALLE DEL FUERTE</c:v>
                </c:pt>
              </c:strCache>
            </c:strRef>
          </c:cat>
          <c:val>
            <c:numRef>
              <c:f>COM!$B$66:$B$71</c:f>
              <c:numCache>
                <c:formatCode>#,##0.00</c:formatCode>
                <c:ptCount val="6"/>
                <c:pt idx="0">
                  <c:v>33990</c:v>
                </c:pt>
                <c:pt idx="1">
                  <c:v>199079.30000000005</c:v>
                </c:pt>
                <c:pt idx="2">
                  <c:v>329990.52</c:v>
                </c:pt>
                <c:pt idx="3">
                  <c:v>650376.6100000001</c:v>
                </c:pt>
                <c:pt idx="4">
                  <c:v>1469522.22</c:v>
                </c:pt>
                <c:pt idx="5">
                  <c:v>13640816.300000001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3D-4349-81EE-C49744E5A65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09786527"/>
        <c:axId val="936112015"/>
        <c:axId val="0"/>
      </c:bar3DChart>
      <c:catAx>
        <c:axId val="709786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936112015"/>
        <c:crosses val="autoZero"/>
        <c:auto val="1"/>
        <c:lblAlgn val="ctr"/>
        <c:lblOffset val="100"/>
        <c:noMultiLvlLbl val="0"/>
      </c:catAx>
      <c:valAx>
        <c:axId val="936112015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709786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effectLst/>
              </a:rPr>
              <a:t>Gasto Mensual en Combustible</a:t>
            </a:r>
            <a:endParaRPr lang="es-MX"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COM!$B$95</c:f>
              <c:strCache>
                <c:ptCount val="1"/>
                <c:pt idx="0">
                  <c:v>Monto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2"/>
              <c:layout>
                <c:manualLayout>
                  <c:x val="6.2671367019193104E-3"/>
                  <c:y val="9.7680085158575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33-4E5C-ABAF-633EADE88FA8}"/>
                </c:ext>
              </c:extLst>
            </c:dLbl>
            <c:dLbl>
              <c:idx val="5"/>
              <c:layout>
                <c:manualLayout>
                  <c:x val="-5.7448089455695381E-17"/>
                  <c:y val="1.30240113544766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33-4E5C-ABAF-633EADE88FA8}"/>
                </c:ext>
              </c:extLst>
            </c:dLbl>
            <c:dLbl>
              <c:idx val="8"/>
              <c:layout>
                <c:manualLayout>
                  <c:x val="0"/>
                  <c:y val="9.76800851585750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33-4E5C-ABAF-633EADE88F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COM!$A$96:$A$106</c:f>
              <c:strCache>
                <c:ptCount val="11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</c:strCache>
            </c:strRef>
          </c:cat>
          <c:val>
            <c:numRef>
              <c:f>COM!$B$96:$B$106</c:f>
              <c:numCache>
                <c:formatCode>#,##0.00</c:formatCode>
                <c:ptCount val="11"/>
                <c:pt idx="0">
                  <c:v>24541481.899999999</c:v>
                </c:pt>
                <c:pt idx="1">
                  <c:v>20554396.039999999</c:v>
                </c:pt>
                <c:pt idx="2">
                  <c:v>20005225.100000001</c:v>
                </c:pt>
                <c:pt idx="3">
                  <c:v>25429767.850000005</c:v>
                </c:pt>
                <c:pt idx="4">
                  <c:v>17525288.439999998</c:v>
                </c:pt>
                <c:pt idx="5">
                  <c:v>15847824.630000001</c:v>
                </c:pt>
                <c:pt idx="6">
                  <c:v>21113287.859999999</c:v>
                </c:pt>
                <c:pt idx="7">
                  <c:v>17321850.510000002</c:v>
                </c:pt>
                <c:pt idx="8">
                  <c:v>16305535.830000002</c:v>
                </c:pt>
                <c:pt idx="9">
                  <c:v>20314478.539999999</c:v>
                </c:pt>
                <c:pt idx="10">
                  <c:v>16323774.950000001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3-4E5C-ABAF-633EADE88F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32577983"/>
        <c:axId val="232576543"/>
        <c:axId val="0"/>
      </c:bar3DChart>
      <c:catAx>
        <c:axId val="2325779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2576543"/>
        <c:crosses val="autoZero"/>
        <c:auto val="1"/>
        <c:lblAlgn val="ctr"/>
        <c:lblOffset val="100"/>
        <c:noMultiLvlLbl val="0"/>
      </c:catAx>
      <c:valAx>
        <c:axId val="232576543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232577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4" Type="http://schemas.openxmlformats.org/officeDocument/2006/relationships/chart" Target="../charts/chart1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21</xdr:row>
      <xdr:rowOff>138112</xdr:rowOff>
    </xdr:from>
    <xdr:to>
      <xdr:col>9</xdr:col>
      <xdr:colOff>38100</xdr:colOff>
      <xdr:row>50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E54FB4-5883-6230-E55C-00851DAF2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54</xdr:row>
      <xdr:rowOff>157161</xdr:rowOff>
    </xdr:from>
    <xdr:to>
      <xdr:col>9</xdr:col>
      <xdr:colOff>19050</xdr:colOff>
      <xdr:row>77</xdr:row>
      <xdr:rowOff>161924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89DDEBD-9443-DE5F-A3A9-375FAEA1C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133349</xdr:colOff>
      <xdr:row>81</xdr:row>
      <xdr:rowOff>14286</xdr:rowOff>
    </xdr:from>
    <xdr:to>
      <xdr:col>9</xdr:col>
      <xdr:colOff>28574</xdr:colOff>
      <xdr:row>104</xdr:row>
      <xdr:rowOff>142874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A832A5B-A312-76F3-D00D-685282C1F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161925</xdr:colOff>
      <xdr:row>109</xdr:row>
      <xdr:rowOff>14286</xdr:rowOff>
    </xdr:from>
    <xdr:to>
      <xdr:col>8</xdr:col>
      <xdr:colOff>752475</xdr:colOff>
      <xdr:row>131</xdr:row>
      <xdr:rowOff>66674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1637E4E-37FA-0E43-C1CC-02D689734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285749</xdr:colOff>
      <xdr:row>25</xdr:row>
      <xdr:rowOff>14286</xdr:rowOff>
    </xdr:from>
    <xdr:to>
      <xdr:col>9</xdr:col>
      <xdr:colOff>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53935A8-14E4-24D6-3AF0-251CF01AD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276224</xdr:colOff>
      <xdr:row>55</xdr:row>
      <xdr:rowOff>147636</xdr:rowOff>
    </xdr:from>
    <xdr:to>
      <xdr:col>9</xdr:col>
      <xdr:colOff>19049</xdr:colOff>
      <xdr:row>78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999DA15-1DC5-4A41-2FDF-D0667ECBE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257174</xdr:colOff>
      <xdr:row>82</xdr:row>
      <xdr:rowOff>4762</xdr:rowOff>
    </xdr:from>
    <xdr:to>
      <xdr:col>6</xdr:col>
      <xdr:colOff>742949</xdr:colOff>
      <xdr:row>102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0B06BC1-B4B5-9689-3081-18516DDB0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171449</xdr:colOff>
      <xdr:row>5</xdr:row>
      <xdr:rowOff>138111</xdr:rowOff>
    </xdr:from>
    <xdr:to>
      <xdr:col>9</xdr:col>
      <xdr:colOff>752474</xdr:colOff>
      <xdr:row>30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1CA506B-06EC-83E5-AE0F-CFEE0510F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133349</xdr:colOff>
      <xdr:row>34</xdr:row>
      <xdr:rowOff>157162</xdr:rowOff>
    </xdr:from>
    <xdr:to>
      <xdr:col>9</xdr:col>
      <xdr:colOff>752474</xdr:colOff>
      <xdr:row>63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43269F3-0869-E13B-CB0A-2090B9C7D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485774</xdr:colOff>
      <xdr:row>68</xdr:row>
      <xdr:rowOff>14287</xdr:rowOff>
    </xdr:from>
    <xdr:to>
      <xdr:col>8</xdr:col>
      <xdr:colOff>761999</xdr:colOff>
      <xdr:row>89</xdr:row>
      <xdr:rowOff>133350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FAF166-BF19-40B8-3089-C25E88AE0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61</xdr:row>
      <xdr:rowOff>157162</xdr:rowOff>
    </xdr:from>
    <xdr:to>
      <xdr:col>10</xdr:col>
      <xdr:colOff>752475</xdr:colOff>
      <xdr:row>85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CB70B0-B847-C011-7CF6-32CE6748D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161924</xdr:colOff>
      <xdr:row>89</xdr:row>
      <xdr:rowOff>147637</xdr:rowOff>
    </xdr:from>
    <xdr:to>
      <xdr:col>10</xdr:col>
      <xdr:colOff>752475</xdr:colOff>
      <xdr:row>113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FAC0DCD-77A5-C1EC-9940-8C04509B17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116</xdr:row>
      <xdr:rowOff>152400</xdr:rowOff>
    </xdr:from>
    <xdr:to>
      <xdr:col>11</xdr:col>
      <xdr:colOff>19050</xdr:colOff>
      <xdr:row>143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739DCB4-7372-25A8-F40B-C15779F6C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295274</xdr:colOff>
      <xdr:row>150</xdr:row>
      <xdr:rowOff>9525</xdr:rowOff>
    </xdr:from>
    <xdr:to>
      <xdr:col>10</xdr:col>
      <xdr:colOff>19050</xdr:colOff>
      <xdr:row>173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E62C9E-8783-434B-EBDB-DECFDF187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11</xdr:row>
      <xdr:rowOff>4761</xdr:rowOff>
    </xdr:from>
    <xdr:to>
      <xdr:col>9</xdr:col>
      <xdr:colOff>752475</xdr:colOff>
      <xdr:row>32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CF3C15-998C-D151-4882-00CB2B427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36</xdr:row>
      <xdr:rowOff>4761</xdr:rowOff>
    </xdr:from>
    <xdr:to>
      <xdr:col>9</xdr:col>
      <xdr:colOff>752475</xdr:colOff>
      <xdr:row>59</xdr:row>
      <xdr:rowOff>19049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577C44-81F5-E4C2-B474-D0DE0C467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314325</xdr:colOff>
      <xdr:row>63</xdr:row>
      <xdr:rowOff>14286</xdr:rowOff>
    </xdr:from>
    <xdr:to>
      <xdr:col>8</xdr:col>
      <xdr:colOff>47625</xdr:colOff>
      <xdr:row>83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A24AD7A-F098-E610-0FA2-4582D2FA5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171450</xdr:colOff>
      <xdr:row>29</xdr:row>
      <xdr:rowOff>157162</xdr:rowOff>
    </xdr:from>
    <xdr:to>
      <xdr:col>9</xdr:col>
      <xdr:colOff>0</xdr:colOff>
      <xdr:row>69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5C26B1-B9B3-99C6-A3B5-B16E7C1AA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171450</xdr:colOff>
      <xdr:row>71</xdr:row>
      <xdr:rowOff>157162</xdr:rowOff>
    </xdr:from>
    <xdr:to>
      <xdr:col>9</xdr:col>
      <xdr:colOff>19050</xdr:colOff>
      <xdr:row>95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D65570-D601-9F56-5867-32460B422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171449</xdr:colOff>
      <xdr:row>97</xdr:row>
      <xdr:rowOff>14287</xdr:rowOff>
    </xdr:from>
    <xdr:to>
      <xdr:col>9</xdr:col>
      <xdr:colOff>9524</xdr:colOff>
      <xdr:row>121</xdr:row>
      <xdr:rowOff>28575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FD1E3E-2481-D0A1-8107-426EFF657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219074</xdr:colOff>
      <xdr:row>124</xdr:row>
      <xdr:rowOff>147637</xdr:rowOff>
    </xdr:from>
    <xdr:to>
      <xdr:col>7</xdr:col>
      <xdr:colOff>742950</xdr:colOff>
      <xdr:row>145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5B810F8-E070-0CB1-C29C-DEA316267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19</xdr:row>
      <xdr:rowOff>157162</xdr:rowOff>
    </xdr:from>
    <xdr:to>
      <xdr:col>6</xdr:col>
      <xdr:colOff>742950</xdr:colOff>
      <xdr:row>41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B626AAA-B8FE-5E90-A132-1BC349A71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219074</xdr:colOff>
      <xdr:row>45</xdr:row>
      <xdr:rowOff>4762</xdr:rowOff>
    </xdr:from>
    <xdr:to>
      <xdr:col>9</xdr:col>
      <xdr:colOff>0</xdr:colOff>
      <xdr:row>69</xdr:row>
      <xdr:rowOff>19050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554575E-40CB-9FC3-70D9-B1ED2B6D2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74</xdr:row>
      <xdr:rowOff>4761</xdr:rowOff>
    </xdr:from>
    <xdr:to>
      <xdr:col>8</xdr:col>
      <xdr:colOff>752475</xdr:colOff>
      <xdr:row>97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410A3F2-F370-BAD6-0C33-8506CE174D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314324</xdr:colOff>
      <xdr:row>102</xdr:row>
      <xdr:rowOff>33337</xdr:rowOff>
    </xdr:from>
    <xdr:to>
      <xdr:col>8</xdr:col>
      <xdr:colOff>38099</xdr:colOff>
      <xdr:row>121</xdr:row>
      <xdr:rowOff>38100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A9B1077-DC71-D3DD-43E5-443BFF0A8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38</xdr:row>
      <xdr:rowOff>138111</xdr:rowOff>
    </xdr:from>
    <xdr:to>
      <xdr:col>9</xdr:col>
      <xdr:colOff>742950</xdr:colOff>
      <xdr:row>78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86E3D48-274F-E957-5B34-4E2221F76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266700</xdr:colOff>
      <xdr:row>82</xdr:row>
      <xdr:rowOff>14286</xdr:rowOff>
    </xdr:from>
    <xdr:to>
      <xdr:col>10</xdr:col>
      <xdr:colOff>38100</xdr:colOff>
      <xdr:row>103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88B7033-8506-8D70-0922-3B80E5BCE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419100</xdr:colOff>
      <xdr:row>106</xdr:row>
      <xdr:rowOff>157162</xdr:rowOff>
    </xdr:from>
    <xdr:to>
      <xdr:col>6</xdr:col>
      <xdr:colOff>723900</xdr:colOff>
      <xdr:row>127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3139260-E154-FCA4-A75A-83AC6E29F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1238249</xdr:colOff>
      <xdr:row>17</xdr:row>
      <xdr:rowOff>23811</xdr:rowOff>
    </xdr:from>
    <xdr:to>
      <xdr:col>14</xdr:col>
      <xdr:colOff>19049</xdr:colOff>
      <xdr:row>49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1A3AD6-DAA5-59EC-5A99-6A767ACE7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161924</xdr:colOff>
      <xdr:row>11</xdr:row>
      <xdr:rowOff>4761</xdr:rowOff>
    </xdr:from>
    <xdr:to>
      <xdr:col>9</xdr:col>
      <xdr:colOff>38099</xdr:colOff>
      <xdr:row>32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BE9E808-C4A1-238B-D082-034FCA34D3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152400</xdr:colOff>
      <xdr:row>36</xdr:row>
      <xdr:rowOff>4761</xdr:rowOff>
    </xdr:from>
    <xdr:to>
      <xdr:col>9</xdr:col>
      <xdr:colOff>0</xdr:colOff>
      <xdr:row>58</xdr:row>
      <xdr:rowOff>152399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43E66CB-CD23-D3E9-A9C2-9B20F1D7C1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304800</xdr:colOff>
      <xdr:row>61</xdr:row>
      <xdr:rowOff>157161</xdr:rowOff>
    </xdr:from>
    <xdr:to>
      <xdr:col>7</xdr:col>
      <xdr:colOff>0</xdr:colOff>
      <xdr:row>83</xdr:row>
      <xdr:rowOff>19049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1E2C3BE-E207-A69E-B633-11731BEC7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7F3D1-E1D5-4BD5-93D1-060A2E43AF4A}">
  <dimension ref="A1:IM625"/>
  <sheetViews>
    <sheetView tabSelected="1" workbookViewId="0">
      <selection activeCell="E8" sqref="E8"/>
    </sheetView>
  </sheetViews>
  <sheetFormatPr baseColWidth="10" defaultRowHeight="12.75" x14ac:dyDescent="0.2"/>
  <cols>
    <col min="1" max="1" width="41.28515625" customWidth="1"/>
    <col min="2" max="2" width="14" customWidth="1"/>
    <col min="3" max="3" width="45.28515625" customWidth="1"/>
    <col min="4" max="4" width="18.42578125" bestFit="1" customWidth="1"/>
    <col min="5" max="5" width="18.85546875" customWidth="1"/>
    <col min="251" max="251" width="50.5703125" customWidth="1"/>
    <col min="252" max="252" width="13.7109375" bestFit="1" customWidth="1"/>
    <col min="255" max="255" width="18.42578125" bestFit="1" customWidth="1"/>
    <col min="507" max="507" width="50.5703125" customWidth="1"/>
    <col min="508" max="508" width="13.7109375" bestFit="1" customWidth="1"/>
    <col min="511" max="511" width="18.42578125" bestFit="1" customWidth="1"/>
    <col min="763" max="763" width="50.5703125" customWidth="1"/>
    <col min="764" max="764" width="13.7109375" bestFit="1" customWidth="1"/>
    <col min="767" max="767" width="18.42578125" bestFit="1" customWidth="1"/>
    <col min="1019" max="1019" width="50.5703125" customWidth="1"/>
    <col min="1020" max="1020" width="13.7109375" bestFit="1" customWidth="1"/>
    <col min="1023" max="1023" width="18.42578125" bestFit="1" customWidth="1"/>
    <col min="1275" max="1275" width="50.5703125" customWidth="1"/>
    <col min="1276" max="1276" width="13.7109375" bestFit="1" customWidth="1"/>
    <col min="1279" max="1279" width="18.42578125" bestFit="1" customWidth="1"/>
    <col min="1531" max="1531" width="50.5703125" customWidth="1"/>
    <col min="1532" max="1532" width="13.7109375" bestFit="1" customWidth="1"/>
    <col min="1535" max="1535" width="18.42578125" bestFit="1" customWidth="1"/>
    <col min="1787" max="1787" width="50.5703125" customWidth="1"/>
    <col min="1788" max="1788" width="13.7109375" bestFit="1" customWidth="1"/>
    <col min="1791" max="1791" width="18.42578125" bestFit="1" customWidth="1"/>
    <col min="2043" max="2043" width="50.5703125" customWidth="1"/>
    <col min="2044" max="2044" width="13.7109375" bestFit="1" customWidth="1"/>
    <col min="2047" max="2047" width="18.42578125" bestFit="1" customWidth="1"/>
    <col min="2299" max="2299" width="50.5703125" customWidth="1"/>
    <col min="2300" max="2300" width="13.7109375" bestFit="1" customWidth="1"/>
    <col min="2303" max="2303" width="18.42578125" bestFit="1" customWidth="1"/>
    <col min="2555" max="2555" width="50.5703125" customWidth="1"/>
    <col min="2556" max="2556" width="13.7109375" bestFit="1" customWidth="1"/>
    <col min="2559" max="2559" width="18.42578125" bestFit="1" customWidth="1"/>
    <col min="2811" max="2811" width="50.5703125" customWidth="1"/>
    <col min="2812" max="2812" width="13.7109375" bestFit="1" customWidth="1"/>
    <col min="2815" max="2815" width="18.42578125" bestFit="1" customWidth="1"/>
    <col min="3067" max="3067" width="50.5703125" customWidth="1"/>
    <col min="3068" max="3068" width="13.7109375" bestFit="1" customWidth="1"/>
    <col min="3071" max="3071" width="18.42578125" bestFit="1" customWidth="1"/>
    <col min="3323" max="3323" width="50.5703125" customWidth="1"/>
    <col min="3324" max="3324" width="13.7109375" bestFit="1" customWidth="1"/>
    <col min="3327" max="3327" width="18.42578125" bestFit="1" customWidth="1"/>
    <col min="3579" max="3579" width="50.5703125" customWidth="1"/>
    <col min="3580" max="3580" width="13.7109375" bestFit="1" customWidth="1"/>
    <col min="3583" max="3583" width="18.42578125" bestFit="1" customWidth="1"/>
    <col min="3835" max="3835" width="50.5703125" customWidth="1"/>
    <col min="3836" max="3836" width="13.7109375" bestFit="1" customWidth="1"/>
    <col min="3839" max="3839" width="18.42578125" bestFit="1" customWidth="1"/>
    <col min="4091" max="4091" width="50.5703125" customWidth="1"/>
    <col min="4092" max="4092" width="13.7109375" bestFit="1" customWidth="1"/>
    <col min="4095" max="4095" width="18.42578125" bestFit="1" customWidth="1"/>
    <col min="4347" max="4347" width="50.5703125" customWidth="1"/>
    <col min="4348" max="4348" width="13.7109375" bestFit="1" customWidth="1"/>
    <col min="4351" max="4351" width="18.42578125" bestFit="1" customWidth="1"/>
    <col min="4603" max="4603" width="50.5703125" customWidth="1"/>
    <col min="4604" max="4604" width="13.7109375" bestFit="1" customWidth="1"/>
    <col min="4607" max="4607" width="18.42578125" bestFit="1" customWidth="1"/>
    <col min="4859" max="4859" width="50.5703125" customWidth="1"/>
    <col min="4860" max="4860" width="13.7109375" bestFit="1" customWidth="1"/>
    <col min="4863" max="4863" width="18.42578125" bestFit="1" customWidth="1"/>
    <col min="5115" max="5115" width="50.5703125" customWidth="1"/>
    <col min="5116" max="5116" width="13.7109375" bestFit="1" customWidth="1"/>
    <col min="5119" max="5119" width="18.42578125" bestFit="1" customWidth="1"/>
    <col min="5371" max="5371" width="50.5703125" customWidth="1"/>
    <col min="5372" max="5372" width="13.7109375" bestFit="1" customWidth="1"/>
    <col min="5375" max="5375" width="18.42578125" bestFit="1" customWidth="1"/>
    <col min="5627" max="5627" width="50.5703125" customWidth="1"/>
    <col min="5628" max="5628" width="13.7109375" bestFit="1" customWidth="1"/>
    <col min="5631" max="5631" width="18.42578125" bestFit="1" customWidth="1"/>
    <col min="5883" max="5883" width="50.5703125" customWidth="1"/>
    <col min="5884" max="5884" width="13.7109375" bestFit="1" customWidth="1"/>
    <col min="5887" max="5887" width="18.42578125" bestFit="1" customWidth="1"/>
    <col min="6139" max="6139" width="50.5703125" customWidth="1"/>
    <col min="6140" max="6140" width="13.7109375" bestFit="1" customWidth="1"/>
    <col min="6143" max="6143" width="18.42578125" bestFit="1" customWidth="1"/>
    <col min="6395" max="6395" width="50.5703125" customWidth="1"/>
    <col min="6396" max="6396" width="13.7109375" bestFit="1" customWidth="1"/>
    <col min="6399" max="6399" width="18.42578125" bestFit="1" customWidth="1"/>
    <col min="6651" max="6651" width="50.5703125" customWidth="1"/>
    <col min="6652" max="6652" width="13.7109375" bestFit="1" customWidth="1"/>
    <col min="6655" max="6655" width="18.42578125" bestFit="1" customWidth="1"/>
    <col min="6907" max="6907" width="50.5703125" customWidth="1"/>
    <col min="6908" max="6908" width="13.7109375" bestFit="1" customWidth="1"/>
    <col min="6911" max="6911" width="18.42578125" bestFit="1" customWidth="1"/>
    <col min="7163" max="7163" width="50.5703125" customWidth="1"/>
    <col min="7164" max="7164" width="13.7109375" bestFit="1" customWidth="1"/>
    <col min="7167" max="7167" width="18.42578125" bestFit="1" customWidth="1"/>
    <col min="7419" max="7419" width="50.5703125" customWidth="1"/>
    <col min="7420" max="7420" width="13.7109375" bestFit="1" customWidth="1"/>
    <col min="7423" max="7423" width="18.42578125" bestFit="1" customWidth="1"/>
    <col min="7675" max="7675" width="50.5703125" customWidth="1"/>
    <col min="7676" max="7676" width="13.7109375" bestFit="1" customWidth="1"/>
    <col min="7679" max="7679" width="18.42578125" bestFit="1" customWidth="1"/>
    <col min="7931" max="7931" width="50.5703125" customWidth="1"/>
    <col min="7932" max="7932" width="13.7109375" bestFit="1" customWidth="1"/>
    <col min="7935" max="7935" width="18.42578125" bestFit="1" customWidth="1"/>
    <col min="8187" max="8187" width="50.5703125" customWidth="1"/>
    <col min="8188" max="8188" width="13.7109375" bestFit="1" customWidth="1"/>
    <col min="8191" max="8191" width="18.42578125" bestFit="1" customWidth="1"/>
    <col min="8443" max="8443" width="50.5703125" customWidth="1"/>
    <col min="8444" max="8444" width="13.7109375" bestFit="1" customWidth="1"/>
    <col min="8447" max="8447" width="18.42578125" bestFit="1" customWidth="1"/>
    <col min="8699" max="8699" width="50.5703125" customWidth="1"/>
    <col min="8700" max="8700" width="13.7109375" bestFit="1" customWidth="1"/>
    <col min="8703" max="8703" width="18.42578125" bestFit="1" customWidth="1"/>
    <col min="8955" max="8955" width="50.5703125" customWidth="1"/>
    <col min="8956" max="8956" width="13.7109375" bestFit="1" customWidth="1"/>
    <col min="8959" max="8959" width="18.42578125" bestFit="1" customWidth="1"/>
    <col min="9211" max="9211" width="50.5703125" customWidth="1"/>
    <col min="9212" max="9212" width="13.7109375" bestFit="1" customWidth="1"/>
    <col min="9215" max="9215" width="18.42578125" bestFit="1" customWidth="1"/>
    <col min="9467" max="9467" width="50.5703125" customWidth="1"/>
    <col min="9468" max="9468" width="13.7109375" bestFit="1" customWidth="1"/>
    <col min="9471" max="9471" width="18.42578125" bestFit="1" customWidth="1"/>
    <col min="9723" max="9723" width="50.5703125" customWidth="1"/>
    <col min="9724" max="9724" width="13.7109375" bestFit="1" customWidth="1"/>
    <col min="9727" max="9727" width="18.42578125" bestFit="1" customWidth="1"/>
    <col min="9979" max="9979" width="50.5703125" customWidth="1"/>
    <col min="9980" max="9980" width="13.7109375" bestFit="1" customWidth="1"/>
    <col min="9983" max="9983" width="18.42578125" bestFit="1" customWidth="1"/>
    <col min="10235" max="10235" width="50.5703125" customWidth="1"/>
    <col min="10236" max="10236" width="13.7109375" bestFit="1" customWidth="1"/>
    <col min="10239" max="10239" width="18.42578125" bestFit="1" customWidth="1"/>
    <col min="10491" max="10491" width="50.5703125" customWidth="1"/>
    <col min="10492" max="10492" width="13.7109375" bestFit="1" customWidth="1"/>
    <col min="10495" max="10495" width="18.42578125" bestFit="1" customWidth="1"/>
    <col min="10747" max="10747" width="50.5703125" customWidth="1"/>
    <col min="10748" max="10748" width="13.7109375" bestFit="1" customWidth="1"/>
    <col min="10751" max="10751" width="18.42578125" bestFit="1" customWidth="1"/>
    <col min="11003" max="11003" width="50.5703125" customWidth="1"/>
    <col min="11004" max="11004" width="13.7109375" bestFit="1" customWidth="1"/>
    <col min="11007" max="11007" width="18.42578125" bestFit="1" customWidth="1"/>
    <col min="11259" max="11259" width="50.5703125" customWidth="1"/>
    <col min="11260" max="11260" width="13.7109375" bestFit="1" customWidth="1"/>
    <col min="11263" max="11263" width="18.42578125" bestFit="1" customWidth="1"/>
    <col min="11515" max="11515" width="50.5703125" customWidth="1"/>
    <col min="11516" max="11516" width="13.7109375" bestFit="1" customWidth="1"/>
    <col min="11519" max="11519" width="18.42578125" bestFit="1" customWidth="1"/>
    <col min="11771" max="11771" width="50.5703125" customWidth="1"/>
    <col min="11772" max="11772" width="13.7109375" bestFit="1" customWidth="1"/>
    <col min="11775" max="11775" width="18.42578125" bestFit="1" customWidth="1"/>
    <col min="12027" max="12027" width="50.5703125" customWidth="1"/>
    <col min="12028" max="12028" width="13.7109375" bestFit="1" customWidth="1"/>
    <col min="12031" max="12031" width="18.42578125" bestFit="1" customWidth="1"/>
    <col min="12283" max="12283" width="50.5703125" customWidth="1"/>
    <col min="12284" max="12284" width="13.7109375" bestFit="1" customWidth="1"/>
    <col min="12287" max="12287" width="18.42578125" bestFit="1" customWidth="1"/>
    <col min="12539" max="12539" width="50.5703125" customWidth="1"/>
    <col min="12540" max="12540" width="13.7109375" bestFit="1" customWidth="1"/>
    <col min="12543" max="12543" width="18.42578125" bestFit="1" customWidth="1"/>
    <col min="12795" max="12795" width="50.5703125" customWidth="1"/>
    <col min="12796" max="12796" width="13.7109375" bestFit="1" customWidth="1"/>
    <col min="12799" max="12799" width="18.42578125" bestFit="1" customWidth="1"/>
    <col min="13051" max="13051" width="50.5703125" customWidth="1"/>
    <col min="13052" max="13052" width="13.7109375" bestFit="1" customWidth="1"/>
    <col min="13055" max="13055" width="18.42578125" bestFit="1" customWidth="1"/>
    <col min="13307" max="13307" width="50.5703125" customWidth="1"/>
    <col min="13308" max="13308" width="13.7109375" bestFit="1" customWidth="1"/>
    <col min="13311" max="13311" width="18.42578125" bestFit="1" customWidth="1"/>
    <col min="13563" max="13563" width="50.5703125" customWidth="1"/>
    <col min="13564" max="13564" width="13.7109375" bestFit="1" customWidth="1"/>
    <col min="13567" max="13567" width="18.42578125" bestFit="1" customWidth="1"/>
    <col min="13819" max="13819" width="50.5703125" customWidth="1"/>
    <col min="13820" max="13820" width="13.7109375" bestFit="1" customWidth="1"/>
    <col min="13823" max="13823" width="18.42578125" bestFit="1" customWidth="1"/>
    <col min="14075" max="14075" width="50.5703125" customWidth="1"/>
    <col min="14076" max="14076" width="13.7109375" bestFit="1" customWidth="1"/>
    <col min="14079" max="14079" width="18.42578125" bestFit="1" customWidth="1"/>
    <col min="14331" max="14331" width="50.5703125" customWidth="1"/>
    <col min="14332" max="14332" width="13.7109375" bestFit="1" customWidth="1"/>
    <col min="14335" max="14335" width="18.42578125" bestFit="1" customWidth="1"/>
    <col min="14587" max="14587" width="50.5703125" customWidth="1"/>
    <col min="14588" max="14588" width="13.7109375" bestFit="1" customWidth="1"/>
    <col min="14591" max="14591" width="18.42578125" bestFit="1" customWidth="1"/>
    <col min="14843" max="14843" width="50.5703125" customWidth="1"/>
    <col min="14844" max="14844" width="13.7109375" bestFit="1" customWidth="1"/>
    <col min="14847" max="14847" width="18.42578125" bestFit="1" customWidth="1"/>
    <col min="15099" max="15099" width="50.5703125" customWidth="1"/>
    <col min="15100" max="15100" width="13.7109375" bestFit="1" customWidth="1"/>
    <col min="15103" max="15103" width="18.42578125" bestFit="1" customWidth="1"/>
    <col min="15355" max="15355" width="50.5703125" customWidth="1"/>
    <col min="15356" max="15356" width="13.7109375" bestFit="1" customWidth="1"/>
    <col min="15359" max="15359" width="18.42578125" bestFit="1" customWidth="1"/>
    <col min="15611" max="15611" width="50.5703125" customWidth="1"/>
    <col min="15612" max="15612" width="13.7109375" bestFit="1" customWidth="1"/>
    <col min="15615" max="15615" width="18.42578125" bestFit="1" customWidth="1"/>
    <col min="15867" max="15867" width="50.5703125" customWidth="1"/>
    <col min="15868" max="15868" width="13.7109375" bestFit="1" customWidth="1"/>
    <col min="15871" max="15871" width="18.42578125" bestFit="1" customWidth="1"/>
    <col min="16123" max="16123" width="50.5703125" customWidth="1"/>
    <col min="16124" max="16124" width="13.7109375" bestFit="1" customWidth="1"/>
    <col min="16127" max="16127" width="18.42578125" bestFit="1" customWidth="1"/>
  </cols>
  <sheetData>
    <row r="1" spans="1:247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</row>
    <row r="2" spans="1:247" s="3" customFormat="1" x14ac:dyDescent="0.2">
      <c r="A2" s="3" t="s">
        <v>6</v>
      </c>
      <c r="B2" s="4">
        <v>45965</v>
      </c>
      <c r="C2" s="3" t="s">
        <v>5</v>
      </c>
      <c r="D2" s="5">
        <v>4000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</row>
    <row r="3" spans="1:247" s="3" customFormat="1" x14ac:dyDescent="0.2">
      <c r="A3" s="3" t="s">
        <v>6</v>
      </c>
      <c r="B3" s="4">
        <v>45974</v>
      </c>
      <c r="C3" s="3" t="s">
        <v>5</v>
      </c>
      <c r="D3" s="5">
        <v>2000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</row>
    <row r="4" spans="1:247" s="3" customFormat="1" x14ac:dyDescent="0.2">
      <c r="A4" s="3" t="s">
        <v>12</v>
      </c>
      <c r="B4" s="4">
        <v>45967</v>
      </c>
      <c r="C4" s="3" t="s">
        <v>13</v>
      </c>
      <c r="D4" s="5">
        <v>3158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</row>
    <row r="5" spans="1:247" s="3" customFormat="1" x14ac:dyDescent="0.2">
      <c r="A5" s="3" t="s">
        <v>12</v>
      </c>
      <c r="B5" s="4">
        <v>45974</v>
      </c>
      <c r="C5" s="3" t="s">
        <v>15</v>
      </c>
      <c r="D5" s="5">
        <v>1298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</row>
    <row r="6" spans="1:247" s="3" customFormat="1" x14ac:dyDescent="0.2">
      <c r="A6" s="3" t="s">
        <v>245</v>
      </c>
      <c r="B6" s="4">
        <v>45975</v>
      </c>
      <c r="C6" s="3" t="s">
        <v>39</v>
      </c>
      <c r="D6" s="5">
        <v>388556.25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</row>
    <row r="7" spans="1:247" s="3" customFormat="1" x14ac:dyDescent="0.2">
      <c r="A7" s="3" t="s">
        <v>245</v>
      </c>
      <c r="B7" s="4">
        <v>45975</v>
      </c>
      <c r="C7" s="3" t="s">
        <v>39</v>
      </c>
      <c r="D7" s="5">
        <v>348766.29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</row>
    <row r="8" spans="1:247" s="3" customFormat="1" x14ac:dyDescent="0.2">
      <c r="A8" s="3" t="s">
        <v>127</v>
      </c>
      <c r="B8" s="4">
        <v>45971</v>
      </c>
      <c r="C8" s="3" t="s">
        <v>128</v>
      </c>
      <c r="D8" s="5">
        <v>803.7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</row>
    <row r="9" spans="1:247" s="3" customFormat="1" x14ac:dyDescent="0.2">
      <c r="A9" s="3" t="s">
        <v>349</v>
      </c>
      <c r="B9" s="4">
        <v>45989</v>
      </c>
      <c r="C9" s="3" t="s">
        <v>8</v>
      </c>
      <c r="D9" s="5">
        <v>2250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</row>
    <row r="10" spans="1:247" s="3" customFormat="1" x14ac:dyDescent="0.2">
      <c r="A10" s="3" t="s">
        <v>154</v>
      </c>
      <c r="B10" s="4">
        <v>45974</v>
      </c>
      <c r="C10" s="3" t="s">
        <v>8</v>
      </c>
      <c r="D10" s="5">
        <v>740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</row>
    <row r="11" spans="1:247" s="3" customFormat="1" x14ac:dyDescent="0.2">
      <c r="A11" s="3" t="s">
        <v>18</v>
      </c>
      <c r="B11" s="4">
        <v>45968</v>
      </c>
      <c r="C11" s="3" t="s">
        <v>19</v>
      </c>
      <c r="D11" s="5">
        <v>26452.639999999999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</row>
    <row r="12" spans="1:247" s="3" customFormat="1" x14ac:dyDescent="0.2">
      <c r="A12" s="3" t="s">
        <v>18</v>
      </c>
      <c r="B12" s="4">
        <v>45982</v>
      </c>
      <c r="C12" s="3" t="s">
        <v>288</v>
      </c>
      <c r="D12" s="5">
        <v>56333.36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</row>
    <row r="13" spans="1:247" s="3" customFormat="1" x14ac:dyDescent="0.2">
      <c r="A13" s="3" t="s">
        <v>18</v>
      </c>
      <c r="B13" s="4">
        <v>45989</v>
      </c>
      <c r="C13" s="3" t="s">
        <v>19</v>
      </c>
      <c r="D13" s="5">
        <v>3468.4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</row>
    <row r="14" spans="1:247" s="3" customFormat="1" x14ac:dyDescent="0.2">
      <c r="A14" s="3" t="s">
        <v>289</v>
      </c>
      <c r="B14" s="4">
        <v>45982</v>
      </c>
      <c r="C14" s="3" t="s">
        <v>290</v>
      </c>
      <c r="D14" s="5">
        <v>23760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</row>
    <row r="15" spans="1:247" s="3" customFormat="1" x14ac:dyDescent="0.2">
      <c r="A15" s="3" t="s">
        <v>289</v>
      </c>
      <c r="B15" s="4">
        <v>45989</v>
      </c>
      <c r="C15" s="3" t="s">
        <v>48</v>
      </c>
      <c r="D15" s="5">
        <v>18986.009999999998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</row>
    <row r="16" spans="1:247" s="3" customFormat="1" x14ac:dyDescent="0.2">
      <c r="A16" s="3" t="s">
        <v>291</v>
      </c>
      <c r="B16" s="4">
        <v>45982</v>
      </c>
      <c r="C16" s="3" t="s">
        <v>5</v>
      </c>
      <c r="D16" s="5">
        <v>766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</row>
    <row r="17" spans="1:247" s="3" customFormat="1" x14ac:dyDescent="0.2">
      <c r="A17" s="3" t="s">
        <v>20</v>
      </c>
      <c r="B17" s="4">
        <v>45968</v>
      </c>
      <c r="C17" s="3" t="s">
        <v>5</v>
      </c>
      <c r="D17" s="5">
        <v>204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</row>
    <row r="18" spans="1:247" s="3" customFormat="1" x14ac:dyDescent="0.2">
      <c r="A18" s="3" t="s">
        <v>20</v>
      </c>
      <c r="B18" s="4">
        <v>45968</v>
      </c>
      <c r="C18" s="3" t="s">
        <v>15</v>
      </c>
      <c r="D18" s="5">
        <v>992.42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</row>
    <row r="19" spans="1:247" s="3" customFormat="1" x14ac:dyDescent="0.2">
      <c r="A19" s="3" t="s">
        <v>21</v>
      </c>
      <c r="B19" s="4">
        <v>45968</v>
      </c>
      <c r="C19" s="3" t="s">
        <v>15</v>
      </c>
      <c r="D19" s="5">
        <v>5000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</row>
    <row r="20" spans="1:247" s="3" customFormat="1" x14ac:dyDescent="0.2">
      <c r="A20" s="3" t="s">
        <v>21</v>
      </c>
      <c r="B20" s="4">
        <v>45975</v>
      </c>
      <c r="C20" s="3" t="s">
        <v>8</v>
      </c>
      <c r="D20" s="5">
        <v>10000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</row>
    <row r="21" spans="1:247" s="3" customFormat="1" x14ac:dyDescent="0.2">
      <c r="A21" s="3" t="s">
        <v>21</v>
      </c>
      <c r="B21" s="4">
        <v>45989</v>
      </c>
      <c r="C21" s="3" t="s">
        <v>135</v>
      </c>
      <c r="D21" s="5">
        <v>50000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</row>
    <row r="22" spans="1:247" s="3" customFormat="1" x14ac:dyDescent="0.2">
      <c r="A22" s="3" t="s">
        <v>155</v>
      </c>
      <c r="B22" s="4">
        <v>45974</v>
      </c>
      <c r="C22" s="3" t="s">
        <v>156</v>
      </c>
      <c r="D22" s="5">
        <v>69950.44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</row>
    <row r="23" spans="1:247" s="3" customFormat="1" x14ac:dyDescent="0.2">
      <c r="A23" s="3" t="s">
        <v>22</v>
      </c>
      <c r="B23" s="4">
        <v>45968</v>
      </c>
      <c r="C23" s="3" t="s">
        <v>23</v>
      </c>
      <c r="D23" s="5">
        <v>487695.18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</row>
    <row r="24" spans="1:247" s="3" customFormat="1" x14ac:dyDescent="0.2">
      <c r="A24" s="3" t="s">
        <v>292</v>
      </c>
      <c r="B24" s="4">
        <v>45982</v>
      </c>
      <c r="C24" s="3" t="s">
        <v>279</v>
      </c>
      <c r="D24" s="5">
        <v>22728.2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</row>
    <row r="25" spans="1:247" s="3" customFormat="1" x14ac:dyDescent="0.2">
      <c r="A25" s="3" t="s">
        <v>24</v>
      </c>
      <c r="B25" s="4">
        <v>45968</v>
      </c>
      <c r="C25" s="3" t="s">
        <v>8</v>
      </c>
      <c r="D25" s="5">
        <v>10000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</row>
    <row r="26" spans="1:247" s="3" customFormat="1" x14ac:dyDescent="0.2">
      <c r="A26" s="3" t="s">
        <v>24</v>
      </c>
      <c r="B26" s="4">
        <v>45989</v>
      </c>
      <c r="C26" s="3" t="s">
        <v>135</v>
      </c>
      <c r="D26" s="5">
        <v>50000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</row>
    <row r="27" spans="1:247" s="3" customFormat="1" x14ac:dyDescent="0.2">
      <c r="A27" s="3" t="s">
        <v>350</v>
      </c>
      <c r="B27" s="4">
        <v>45989</v>
      </c>
      <c r="C27" s="3" t="s">
        <v>8</v>
      </c>
      <c r="D27" s="5">
        <v>2250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</row>
    <row r="28" spans="1:247" s="3" customFormat="1" x14ac:dyDescent="0.2">
      <c r="A28" s="3" t="s">
        <v>157</v>
      </c>
      <c r="B28" s="4">
        <v>45974</v>
      </c>
      <c r="C28" s="3" t="s">
        <v>151</v>
      </c>
      <c r="D28" s="5">
        <v>58000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</row>
    <row r="29" spans="1:247" s="3" customFormat="1" x14ac:dyDescent="0.2">
      <c r="A29" s="3" t="s">
        <v>351</v>
      </c>
      <c r="B29" s="4">
        <v>45989</v>
      </c>
      <c r="C29" s="3" t="s">
        <v>8</v>
      </c>
      <c r="D29" s="5">
        <v>2250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</row>
    <row r="30" spans="1:247" s="3" customFormat="1" x14ac:dyDescent="0.2">
      <c r="A30" s="3" t="s">
        <v>352</v>
      </c>
      <c r="B30" s="4">
        <v>45989</v>
      </c>
      <c r="C30" s="3" t="s">
        <v>8</v>
      </c>
      <c r="D30" s="5">
        <v>3750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</row>
    <row r="31" spans="1:247" s="3" customFormat="1" x14ac:dyDescent="0.2">
      <c r="A31" s="3" t="s">
        <v>353</v>
      </c>
      <c r="B31" s="4">
        <v>45989</v>
      </c>
      <c r="C31" s="3" t="s">
        <v>36</v>
      </c>
      <c r="D31" s="5">
        <v>1697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</row>
    <row r="32" spans="1:247" s="3" customFormat="1" x14ac:dyDescent="0.2">
      <c r="A32" s="3" t="s">
        <v>25</v>
      </c>
      <c r="B32" s="4">
        <v>45968</v>
      </c>
      <c r="C32" s="3" t="s">
        <v>15</v>
      </c>
      <c r="D32" s="5">
        <v>600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</row>
    <row r="33" spans="1:247" s="3" customFormat="1" x14ac:dyDescent="0.2">
      <c r="A33" s="3" t="s">
        <v>158</v>
      </c>
      <c r="B33" s="4">
        <v>45974</v>
      </c>
      <c r="C33" s="3" t="s">
        <v>106</v>
      </c>
      <c r="D33" s="5">
        <v>10506.95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</row>
    <row r="34" spans="1:247" s="3" customFormat="1" x14ac:dyDescent="0.2">
      <c r="A34" s="3" t="s">
        <v>354</v>
      </c>
      <c r="B34" s="4">
        <v>45989</v>
      </c>
      <c r="C34" s="3" t="s">
        <v>8</v>
      </c>
      <c r="D34" s="5">
        <v>2250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</row>
    <row r="35" spans="1:247" s="3" customFormat="1" x14ac:dyDescent="0.2">
      <c r="A35" s="3" t="s">
        <v>293</v>
      </c>
      <c r="B35" s="4">
        <v>45982</v>
      </c>
      <c r="C35" s="3" t="s">
        <v>279</v>
      </c>
      <c r="D35" s="5">
        <v>11958.1</v>
      </c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</row>
    <row r="36" spans="1:247" s="3" customFormat="1" x14ac:dyDescent="0.2">
      <c r="A36" s="3" t="s">
        <v>139</v>
      </c>
      <c r="B36" s="4">
        <v>45972</v>
      </c>
      <c r="C36" s="3" t="s">
        <v>140</v>
      </c>
      <c r="D36" s="5">
        <v>68850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</row>
    <row r="37" spans="1:247" s="3" customFormat="1" x14ac:dyDescent="0.2">
      <c r="A37" s="3" t="s">
        <v>139</v>
      </c>
      <c r="B37" s="4">
        <v>45972</v>
      </c>
      <c r="C37" s="3" t="s">
        <v>140</v>
      </c>
      <c r="D37" s="5">
        <v>177862.5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</row>
    <row r="38" spans="1:247" s="3" customFormat="1" x14ac:dyDescent="0.2">
      <c r="A38" s="3" t="s">
        <v>159</v>
      </c>
      <c r="B38" s="4">
        <v>45974</v>
      </c>
      <c r="C38" s="3" t="s">
        <v>77</v>
      </c>
      <c r="D38" s="5">
        <v>56799.98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</row>
    <row r="39" spans="1:247" s="3" customFormat="1" x14ac:dyDescent="0.2">
      <c r="A39" s="3" t="s">
        <v>141</v>
      </c>
      <c r="B39" s="4">
        <v>45972</v>
      </c>
      <c r="C39" s="3" t="s">
        <v>140</v>
      </c>
      <c r="D39" s="5">
        <v>125666.66</v>
      </c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</row>
    <row r="40" spans="1:247" s="3" customFormat="1" x14ac:dyDescent="0.2">
      <c r="A40" s="3" t="s">
        <v>141</v>
      </c>
      <c r="B40" s="4">
        <v>45972</v>
      </c>
      <c r="C40" s="3" t="s">
        <v>140</v>
      </c>
      <c r="D40" s="5">
        <v>103240</v>
      </c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</row>
    <row r="41" spans="1:247" s="3" customFormat="1" x14ac:dyDescent="0.2">
      <c r="A41" s="3" t="s">
        <v>141</v>
      </c>
      <c r="B41" s="4">
        <v>45989</v>
      </c>
      <c r="C41" s="3" t="s">
        <v>140</v>
      </c>
      <c r="D41" s="5">
        <v>305000</v>
      </c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</row>
    <row r="42" spans="1:247" s="3" customFormat="1" x14ac:dyDescent="0.2">
      <c r="A42" s="3" t="s">
        <v>355</v>
      </c>
      <c r="B42" s="4">
        <v>45989</v>
      </c>
      <c r="C42" s="3" t="s">
        <v>162</v>
      </c>
      <c r="D42" s="5">
        <v>13020.88</v>
      </c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</row>
    <row r="43" spans="1:247" s="3" customFormat="1" x14ac:dyDescent="0.2">
      <c r="A43" s="3" t="s">
        <v>344</v>
      </c>
      <c r="B43" s="4">
        <v>45986</v>
      </c>
      <c r="C43" s="3" t="s">
        <v>8</v>
      </c>
      <c r="D43" s="5">
        <v>50000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</row>
    <row r="44" spans="1:247" s="3" customFormat="1" x14ac:dyDescent="0.2">
      <c r="A44" s="3" t="s">
        <v>160</v>
      </c>
      <c r="B44" s="4">
        <v>45974</v>
      </c>
      <c r="C44" s="3" t="s">
        <v>5</v>
      </c>
      <c r="D44" s="5">
        <v>1188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</row>
    <row r="45" spans="1:247" s="3" customFormat="1" x14ac:dyDescent="0.2">
      <c r="A45" s="3" t="s">
        <v>161</v>
      </c>
      <c r="B45" s="4">
        <v>45974</v>
      </c>
      <c r="C45" s="3" t="s">
        <v>162</v>
      </c>
      <c r="D45" s="5">
        <v>45535.71</v>
      </c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</row>
    <row r="46" spans="1:247" s="3" customFormat="1" x14ac:dyDescent="0.2">
      <c r="A46" s="3" t="s">
        <v>26</v>
      </c>
      <c r="B46" s="4">
        <v>45968</v>
      </c>
      <c r="C46" s="3" t="s">
        <v>27</v>
      </c>
      <c r="D46" s="5">
        <v>56253.3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</row>
    <row r="47" spans="1:247" s="3" customFormat="1" x14ac:dyDescent="0.2">
      <c r="A47" s="3" t="s">
        <v>26</v>
      </c>
      <c r="B47" s="4">
        <v>45968</v>
      </c>
      <c r="C47" s="3" t="s">
        <v>27</v>
      </c>
      <c r="D47" s="5">
        <v>300435.83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</row>
    <row r="48" spans="1:247" s="3" customFormat="1" x14ac:dyDescent="0.2">
      <c r="A48" s="3" t="s">
        <v>26</v>
      </c>
      <c r="B48" s="4">
        <v>45975</v>
      </c>
      <c r="C48" s="3" t="s">
        <v>27</v>
      </c>
      <c r="D48" s="5">
        <v>313462.71999999997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</row>
    <row r="49" spans="1:247" s="3" customFormat="1" x14ac:dyDescent="0.2">
      <c r="A49" s="3" t="s">
        <v>26</v>
      </c>
      <c r="B49" s="4">
        <v>45975</v>
      </c>
      <c r="C49" s="3" t="s">
        <v>27</v>
      </c>
      <c r="D49" s="5">
        <v>59657.21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</row>
    <row r="50" spans="1:247" s="3" customFormat="1" x14ac:dyDescent="0.2">
      <c r="A50" s="3" t="s">
        <v>26</v>
      </c>
      <c r="B50" s="4">
        <v>45982</v>
      </c>
      <c r="C50" s="3" t="s">
        <v>27</v>
      </c>
      <c r="D50" s="5">
        <v>312993.94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</row>
    <row r="51" spans="1:247" s="3" customFormat="1" x14ac:dyDescent="0.2">
      <c r="A51" s="3" t="s">
        <v>26</v>
      </c>
      <c r="B51" s="4">
        <v>45982</v>
      </c>
      <c r="C51" s="3" t="s">
        <v>27</v>
      </c>
      <c r="D51" s="5">
        <v>54229.8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</row>
    <row r="52" spans="1:247" s="3" customFormat="1" x14ac:dyDescent="0.2">
      <c r="A52" s="3" t="s">
        <v>26</v>
      </c>
      <c r="B52" s="4">
        <v>45989</v>
      </c>
      <c r="C52" s="3" t="s">
        <v>27</v>
      </c>
      <c r="D52" s="5">
        <v>311876.21999999997</v>
      </c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</row>
    <row r="53" spans="1:247" s="3" customFormat="1" x14ac:dyDescent="0.2">
      <c r="A53" s="3" t="s">
        <v>26</v>
      </c>
      <c r="B53" s="4">
        <v>45989</v>
      </c>
      <c r="C53" s="3" t="s">
        <v>27</v>
      </c>
      <c r="D53" s="5">
        <v>60613.2</v>
      </c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</row>
    <row r="54" spans="1:247" s="3" customFormat="1" x14ac:dyDescent="0.2">
      <c r="A54" s="3" t="s">
        <v>28</v>
      </c>
      <c r="B54" s="4">
        <v>45968</v>
      </c>
      <c r="C54" s="3" t="s">
        <v>8</v>
      </c>
      <c r="D54" s="5">
        <v>10000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</row>
    <row r="55" spans="1:247" s="3" customFormat="1" x14ac:dyDescent="0.2">
      <c r="A55" s="3" t="s">
        <v>28</v>
      </c>
      <c r="B55" s="4">
        <v>45989</v>
      </c>
      <c r="C55" s="3" t="s">
        <v>135</v>
      </c>
      <c r="D55" s="5">
        <v>50000</v>
      </c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</row>
    <row r="56" spans="1:247" s="3" customFormat="1" x14ac:dyDescent="0.2">
      <c r="A56" s="3" t="s">
        <v>356</v>
      </c>
      <c r="B56" s="4">
        <v>45989</v>
      </c>
      <c r="C56" s="3" t="s">
        <v>162</v>
      </c>
      <c r="D56" s="5">
        <v>31250</v>
      </c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</row>
    <row r="57" spans="1:247" s="3" customFormat="1" x14ac:dyDescent="0.2">
      <c r="A57" s="3" t="s">
        <v>294</v>
      </c>
      <c r="B57" s="4">
        <v>45982</v>
      </c>
      <c r="C57" s="3" t="s">
        <v>69</v>
      </c>
      <c r="D57" s="5">
        <v>28182</v>
      </c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</row>
    <row r="58" spans="1:247" s="3" customFormat="1" x14ac:dyDescent="0.2">
      <c r="A58" s="3" t="s">
        <v>294</v>
      </c>
      <c r="B58" s="4">
        <v>45989</v>
      </c>
      <c r="C58" s="3" t="s">
        <v>87</v>
      </c>
      <c r="D58" s="5">
        <v>49499.95</v>
      </c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</row>
    <row r="59" spans="1:247" s="3" customFormat="1" x14ac:dyDescent="0.2">
      <c r="A59" s="3" t="s">
        <v>294</v>
      </c>
      <c r="B59" s="4">
        <v>45989</v>
      </c>
      <c r="C59" s="3" t="s">
        <v>100</v>
      </c>
      <c r="D59" s="5">
        <v>29500</v>
      </c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</row>
    <row r="60" spans="1:247" s="3" customFormat="1" x14ac:dyDescent="0.2">
      <c r="A60" s="3" t="s">
        <v>357</v>
      </c>
      <c r="B60" s="4">
        <v>45989</v>
      </c>
      <c r="C60" s="3" t="s">
        <v>8</v>
      </c>
      <c r="D60" s="5">
        <v>4500</v>
      </c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</row>
    <row r="61" spans="1:247" s="3" customFormat="1" x14ac:dyDescent="0.2">
      <c r="A61" s="3" t="s">
        <v>345</v>
      </c>
      <c r="B61" s="4">
        <v>45987</v>
      </c>
      <c r="C61" s="3" t="s">
        <v>39</v>
      </c>
      <c r="D61" s="5">
        <v>668602.82999999996</v>
      </c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</row>
    <row r="62" spans="1:247" s="3" customFormat="1" x14ac:dyDescent="0.2">
      <c r="A62" s="3" t="s">
        <v>358</v>
      </c>
      <c r="B62" s="4">
        <v>45989</v>
      </c>
      <c r="C62" s="3" t="s">
        <v>162</v>
      </c>
      <c r="D62" s="5">
        <v>8000</v>
      </c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</row>
    <row r="63" spans="1:247" s="3" customFormat="1" x14ac:dyDescent="0.2">
      <c r="A63" s="3" t="s">
        <v>358</v>
      </c>
      <c r="B63" s="4">
        <v>45989</v>
      </c>
      <c r="C63" s="3" t="s">
        <v>162</v>
      </c>
      <c r="D63" s="5">
        <v>8000</v>
      </c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</row>
    <row r="64" spans="1:247" s="3" customFormat="1" x14ac:dyDescent="0.2">
      <c r="A64" s="3" t="s">
        <v>29</v>
      </c>
      <c r="B64" s="4">
        <v>45968</v>
      </c>
      <c r="C64" s="3" t="s">
        <v>13</v>
      </c>
      <c r="D64" s="5">
        <v>1403</v>
      </c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</row>
    <row r="65" spans="1:247" s="3" customFormat="1" x14ac:dyDescent="0.2">
      <c r="A65" s="3" t="s">
        <v>29</v>
      </c>
      <c r="B65" s="4">
        <v>45968</v>
      </c>
      <c r="C65" s="3" t="s">
        <v>5</v>
      </c>
      <c r="D65" s="5">
        <v>892</v>
      </c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</row>
    <row r="66" spans="1:247" s="3" customFormat="1" x14ac:dyDescent="0.2">
      <c r="A66" s="3" t="s">
        <v>29</v>
      </c>
      <c r="B66" s="4">
        <v>45974</v>
      </c>
      <c r="C66" s="3" t="s">
        <v>48</v>
      </c>
      <c r="D66" s="5">
        <v>4203.42</v>
      </c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</row>
    <row r="67" spans="1:247" s="3" customFormat="1" x14ac:dyDescent="0.2">
      <c r="A67" s="3" t="s">
        <v>163</v>
      </c>
      <c r="B67" s="4">
        <v>45974</v>
      </c>
      <c r="C67" s="3" t="s">
        <v>151</v>
      </c>
      <c r="D67" s="5">
        <v>15000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</row>
    <row r="68" spans="1:247" s="3" customFormat="1" x14ac:dyDescent="0.2">
      <c r="A68" s="3" t="s">
        <v>164</v>
      </c>
      <c r="B68" s="4">
        <v>45974</v>
      </c>
      <c r="C68" s="3" t="s">
        <v>151</v>
      </c>
      <c r="D68" s="5">
        <v>11600</v>
      </c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</row>
    <row r="69" spans="1:247" s="3" customFormat="1" x14ac:dyDescent="0.2">
      <c r="A69" s="3" t="s">
        <v>295</v>
      </c>
      <c r="B69" s="4">
        <v>45982</v>
      </c>
      <c r="C69" s="3" t="s">
        <v>279</v>
      </c>
      <c r="D69" s="5">
        <v>29543.599999999999</v>
      </c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</row>
    <row r="70" spans="1:247" s="3" customFormat="1" x14ac:dyDescent="0.2">
      <c r="A70" s="3" t="s">
        <v>148</v>
      </c>
      <c r="B70" s="4">
        <v>45973</v>
      </c>
      <c r="C70" s="3" t="s">
        <v>149</v>
      </c>
      <c r="D70" s="5">
        <v>2650000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</row>
    <row r="71" spans="1:247" s="3" customFormat="1" x14ac:dyDescent="0.2">
      <c r="A71" s="3" t="s">
        <v>148</v>
      </c>
      <c r="B71" s="4">
        <v>45974</v>
      </c>
      <c r="C71" s="3" t="s">
        <v>43</v>
      </c>
      <c r="D71" s="5">
        <v>24771.8</v>
      </c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</row>
    <row r="72" spans="1:247" s="3" customFormat="1" x14ac:dyDescent="0.2">
      <c r="A72" s="3" t="s">
        <v>275</v>
      </c>
      <c r="B72" s="4">
        <v>45979</v>
      </c>
      <c r="C72" s="3" t="s">
        <v>276</v>
      </c>
      <c r="D72" s="5">
        <v>23156.55</v>
      </c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</row>
    <row r="73" spans="1:247" s="3" customFormat="1" x14ac:dyDescent="0.2">
      <c r="A73" s="3" t="s">
        <v>275</v>
      </c>
      <c r="B73" s="4">
        <v>45989</v>
      </c>
      <c r="C73" s="3" t="s">
        <v>276</v>
      </c>
      <c r="D73" s="5">
        <v>22851.38</v>
      </c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</row>
    <row r="74" spans="1:247" s="3" customFormat="1" x14ac:dyDescent="0.2">
      <c r="A74" s="3" t="s">
        <v>165</v>
      </c>
      <c r="B74" s="4">
        <v>45974</v>
      </c>
      <c r="C74" s="3" t="s">
        <v>15</v>
      </c>
      <c r="D74" s="5">
        <v>10000</v>
      </c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</row>
    <row r="75" spans="1:247" s="3" customFormat="1" x14ac:dyDescent="0.2">
      <c r="A75" s="3" t="s">
        <v>296</v>
      </c>
      <c r="B75" s="4">
        <v>45982</v>
      </c>
      <c r="C75" s="3" t="s">
        <v>77</v>
      </c>
      <c r="D75" s="5">
        <v>43599.99</v>
      </c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</row>
    <row r="76" spans="1:247" s="3" customFormat="1" x14ac:dyDescent="0.2">
      <c r="A76" s="3" t="s">
        <v>296</v>
      </c>
      <c r="B76" s="4">
        <v>45982</v>
      </c>
      <c r="C76" s="3" t="s">
        <v>77</v>
      </c>
      <c r="D76" s="5">
        <v>12200</v>
      </c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</row>
    <row r="77" spans="1:247" s="3" customFormat="1" x14ac:dyDescent="0.2">
      <c r="A77" s="3" t="s">
        <v>359</v>
      </c>
      <c r="B77" s="4">
        <v>45989</v>
      </c>
      <c r="C77" s="3" t="s">
        <v>5</v>
      </c>
      <c r="D77" s="5">
        <v>2648</v>
      </c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</row>
    <row r="78" spans="1:247" s="3" customFormat="1" x14ac:dyDescent="0.2">
      <c r="A78" s="3" t="s">
        <v>360</v>
      </c>
      <c r="B78" s="4">
        <v>45989</v>
      </c>
      <c r="C78" s="3" t="s">
        <v>162</v>
      </c>
      <c r="D78" s="5">
        <v>8000</v>
      </c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</row>
    <row r="79" spans="1:247" s="3" customFormat="1" x14ac:dyDescent="0.2">
      <c r="A79" s="3" t="s">
        <v>360</v>
      </c>
      <c r="B79" s="4">
        <v>45989</v>
      </c>
      <c r="C79" s="3" t="s">
        <v>162</v>
      </c>
      <c r="D79" s="5">
        <v>8000</v>
      </c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</row>
    <row r="80" spans="1:247" s="3" customFormat="1" x14ac:dyDescent="0.2">
      <c r="A80" s="3" t="s">
        <v>361</v>
      </c>
      <c r="B80" s="4">
        <v>45989</v>
      </c>
      <c r="C80" s="3" t="s">
        <v>162</v>
      </c>
      <c r="D80" s="5">
        <v>18750</v>
      </c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</row>
    <row r="81" spans="1:247" s="3" customFormat="1" x14ac:dyDescent="0.2">
      <c r="A81" s="3" t="s">
        <v>166</v>
      </c>
      <c r="B81" s="4">
        <v>45974</v>
      </c>
      <c r="C81" s="3" t="s">
        <v>162</v>
      </c>
      <c r="D81" s="5">
        <v>36785.71</v>
      </c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</row>
    <row r="82" spans="1:247" s="3" customFormat="1" x14ac:dyDescent="0.2">
      <c r="A82" s="3" t="s">
        <v>246</v>
      </c>
      <c r="B82" s="4">
        <v>45975</v>
      </c>
      <c r="C82" s="3" t="s">
        <v>15</v>
      </c>
      <c r="D82" s="5">
        <v>8000</v>
      </c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</row>
    <row r="83" spans="1:247" s="3" customFormat="1" x14ac:dyDescent="0.2">
      <c r="A83" s="3" t="s">
        <v>246</v>
      </c>
      <c r="B83" s="4">
        <v>45980</v>
      </c>
      <c r="C83" s="3" t="s">
        <v>135</v>
      </c>
      <c r="D83" s="5">
        <v>10000</v>
      </c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</row>
    <row r="84" spans="1:247" s="3" customFormat="1" x14ac:dyDescent="0.2">
      <c r="A84" s="3" t="s">
        <v>246</v>
      </c>
      <c r="B84" s="4">
        <v>45989</v>
      </c>
      <c r="C84" s="3" t="s">
        <v>135</v>
      </c>
      <c r="D84" s="5">
        <v>20000</v>
      </c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</row>
    <row r="85" spans="1:247" s="3" customFormat="1" x14ac:dyDescent="0.2">
      <c r="A85" s="3" t="s">
        <v>362</v>
      </c>
      <c r="B85" s="4">
        <v>45989</v>
      </c>
      <c r="C85" s="3" t="s">
        <v>162</v>
      </c>
      <c r="D85" s="5">
        <v>8000</v>
      </c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</row>
    <row r="86" spans="1:247" s="3" customFormat="1" x14ac:dyDescent="0.2">
      <c r="A86" s="3" t="s">
        <v>362</v>
      </c>
      <c r="B86" s="4">
        <v>45989</v>
      </c>
      <c r="C86" s="3" t="s">
        <v>162</v>
      </c>
      <c r="D86" s="5">
        <v>8000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</row>
    <row r="87" spans="1:247" s="3" customFormat="1" x14ac:dyDescent="0.2">
      <c r="A87" s="3" t="s">
        <v>363</v>
      </c>
      <c r="B87" s="4">
        <v>45989</v>
      </c>
      <c r="C87" s="3" t="s">
        <v>162</v>
      </c>
      <c r="D87" s="5">
        <v>8000</v>
      </c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</row>
    <row r="88" spans="1:247" s="3" customFormat="1" x14ac:dyDescent="0.2">
      <c r="A88" s="3" t="s">
        <v>363</v>
      </c>
      <c r="B88" s="4">
        <v>45989</v>
      </c>
      <c r="C88" s="3" t="s">
        <v>162</v>
      </c>
      <c r="D88" s="5">
        <v>8000</v>
      </c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</row>
    <row r="89" spans="1:247" s="3" customFormat="1" x14ac:dyDescent="0.2">
      <c r="A89" s="3" t="s">
        <v>167</v>
      </c>
      <c r="B89" s="4">
        <v>45974</v>
      </c>
      <c r="C89" s="3" t="s">
        <v>151</v>
      </c>
      <c r="D89" s="5">
        <v>11600</v>
      </c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</row>
    <row r="90" spans="1:247" s="3" customFormat="1" x14ac:dyDescent="0.2">
      <c r="A90" s="3" t="s">
        <v>364</v>
      </c>
      <c r="B90" s="4">
        <v>45989</v>
      </c>
      <c r="C90" s="3" t="s">
        <v>162</v>
      </c>
      <c r="D90" s="5">
        <v>8000</v>
      </c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</row>
    <row r="91" spans="1:247" s="3" customFormat="1" x14ac:dyDescent="0.2">
      <c r="A91" s="3" t="s">
        <v>364</v>
      </c>
      <c r="B91" s="4">
        <v>45989</v>
      </c>
      <c r="C91" s="3" t="s">
        <v>162</v>
      </c>
      <c r="D91" s="5">
        <v>8000</v>
      </c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</row>
    <row r="92" spans="1:247" s="3" customFormat="1" x14ac:dyDescent="0.2">
      <c r="A92" s="3" t="s">
        <v>365</v>
      </c>
      <c r="B92" s="4">
        <v>45989</v>
      </c>
      <c r="C92" s="3" t="s">
        <v>8</v>
      </c>
      <c r="D92" s="5">
        <v>4500</v>
      </c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</row>
    <row r="93" spans="1:247" s="3" customFormat="1" x14ac:dyDescent="0.2">
      <c r="A93" s="3" t="s">
        <v>168</v>
      </c>
      <c r="B93" s="4">
        <v>45974</v>
      </c>
      <c r="C93" s="3" t="s">
        <v>36</v>
      </c>
      <c r="D93" s="5">
        <v>35879.5</v>
      </c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</row>
    <row r="94" spans="1:247" s="3" customFormat="1" x14ac:dyDescent="0.2">
      <c r="A94" s="3" t="s">
        <v>168</v>
      </c>
      <c r="B94" s="4">
        <v>45974</v>
      </c>
      <c r="C94" s="3" t="s">
        <v>36</v>
      </c>
      <c r="D94" s="5">
        <v>36733.769999999997</v>
      </c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</row>
    <row r="95" spans="1:247" s="3" customFormat="1" x14ac:dyDescent="0.2">
      <c r="A95" s="3" t="s">
        <v>366</v>
      </c>
      <c r="B95" s="4">
        <v>45989</v>
      </c>
      <c r="C95" s="3" t="s">
        <v>8</v>
      </c>
      <c r="D95" s="5">
        <v>4500</v>
      </c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</row>
    <row r="96" spans="1:247" s="3" customFormat="1" x14ac:dyDescent="0.2">
      <c r="A96" s="3" t="s">
        <v>367</v>
      </c>
      <c r="B96" s="4">
        <v>45989</v>
      </c>
      <c r="C96" s="3" t="s">
        <v>5</v>
      </c>
      <c r="D96" s="5">
        <v>2000</v>
      </c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</row>
    <row r="97" spans="1:247" s="3" customFormat="1" x14ac:dyDescent="0.2">
      <c r="A97" s="3" t="s">
        <v>368</v>
      </c>
      <c r="B97" s="4">
        <v>45989</v>
      </c>
      <c r="C97" s="3" t="s">
        <v>162</v>
      </c>
      <c r="D97" s="5">
        <v>8750</v>
      </c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</row>
    <row r="98" spans="1:247" s="3" customFormat="1" x14ac:dyDescent="0.2">
      <c r="A98" s="3" t="s">
        <v>297</v>
      </c>
      <c r="B98" s="4">
        <v>45982</v>
      </c>
      <c r="C98" s="3" t="s">
        <v>162</v>
      </c>
      <c r="D98" s="5">
        <v>10416.629999999999</v>
      </c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</row>
    <row r="99" spans="1:247" s="3" customFormat="1" x14ac:dyDescent="0.2">
      <c r="A99" s="3" t="s">
        <v>169</v>
      </c>
      <c r="B99" s="4">
        <v>45974</v>
      </c>
      <c r="C99" s="3" t="s">
        <v>17</v>
      </c>
      <c r="D99" s="5">
        <v>2784</v>
      </c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</row>
    <row r="100" spans="1:247" s="3" customFormat="1" x14ac:dyDescent="0.2">
      <c r="A100" s="3" t="s">
        <v>284</v>
      </c>
      <c r="B100" s="4">
        <v>45981</v>
      </c>
      <c r="C100" s="3" t="s">
        <v>285</v>
      </c>
      <c r="D100" s="5">
        <v>5210434</v>
      </c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</row>
    <row r="101" spans="1:247" s="3" customFormat="1" x14ac:dyDescent="0.2">
      <c r="A101" s="3" t="s">
        <v>369</v>
      </c>
      <c r="B101" s="4">
        <v>45989</v>
      </c>
      <c r="C101" s="3" t="s">
        <v>130</v>
      </c>
      <c r="D101" s="5">
        <v>19700</v>
      </c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</row>
    <row r="102" spans="1:247" s="3" customFormat="1" x14ac:dyDescent="0.2">
      <c r="A102" s="3" t="s">
        <v>247</v>
      </c>
      <c r="B102" s="4">
        <v>45975</v>
      </c>
      <c r="C102" s="3" t="s">
        <v>39</v>
      </c>
      <c r="D102" s="5">
        <v>510507.14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</row>
    <row r="103" spans="1:247" s="3" customFormat="1" x14ac:dyDescent="0.2">
      <c r="A103" s="3" t="s">
        <v>247</v>
      </c>
      <c r="B103" s="4">
        <v>45975</v>
      </c>
      <c r="C103" s="3" t="s">
        <v>39</v>
      </c>
      <c r="D103" s="5">
        <v>538991.29</v>
      </c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</row>
    <row r="104" spans="1:247" s="3" customFormat="1" x14ac:dyDescent="0.2">
      <c r="A104" s="3" t="s">
        <v>298</v>
      </c>
      <c r="B104" s="4">
        <v>45982</v>
      </c>
      <c r="C104" s="3" t="s">
        <v>15</v>
      </c>
      <c r="D104" s="5">
        <v>480</v>
      </c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</row>
    <row r="105" spans="1:247" s="3" customFormat="1" x14ac:dyDescent="0.2">
      <c r="A105" s="3" t="s">
        <v>370</v>
      </c>
      <c r="B105" s="4">
        <v>45989</v>
      </c>
      <c r="C105" s="3" t="s">
        <v>162</v>
      </c>
      <c r="D105" s="5">
        <v>10416.629999999999</v>
      </c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</row>
    <row r="106" spans="1:247" s="3" customFormat="1" x14ac:dyDescent="0.2">
      <c r="A106" s="3" t="s">
        <v>30</v>
      </c>
      <c r="B106" s="4">
        <v>45968</v>
      </c>
      <c r="C106" s="3" t="s">
        <v>19</v>
      </c>
      <c r="D106" s="5">
        <v>2128.19</v>
      </c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</row>
    <row r="107" spans="1:247" s="3" customFormat="1" x14ac:dyDescent="0.2">
      <c r="A107" s="3" t="s">
        <v>30</v>
      </c>
      <c r="B107" s="4">
        <v>45982</v>
      </c>
      <c r="C107" s="3" t="s">
        <v>106</v>
      </c>
      <c r="D107" s="5">
        <v>9600.18</v>
      </c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</row>
    <row r="108" spans="1:247" s="3" customFormat="1" x14ac:dyDescent="0.2">
      <c r="A108" s="3" t="s">
        <v>30</v>
      </c>
      <c r="B108" s="4">
        <v>45989</v>
      </c>
      <c r="C108" s="3" t="s">
        <v>60</v>
      </c>
      <c r="D108" s="5">
        <v>6562.7</v>
      </c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</row>
    <row r="109" spans="1:247" s="3" customFormat="1" x14ac:dyDescent="0.2">
      <c r="A109" s="3" t="s">
        <v>299</v>
      </c>
      <c r="B109" s="4">
        <v>45982</v>
      </c>
      <c r="C109" s="3" t="s">
        <v>106</v>
      </c>
      <c r="D109" s="5">
        <v>5104</v>
      </c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</row>
    <row r="110" spans="1:247" s="3" customFormat="1" x14ac:dyDescent="0.2">
      <c r="A110" s="3" t="s">
        <v>31</v>
      </c>
      <c r="B110" s="4">
        <v>45968</v>
      </c>
      <c r="C110" s="3" t="s">
        <v>27</v>
      </c>
      <c r="D110" s="5">
        <v>121455</v>
      </c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</row>
    <row r="111" spans="1:247" s="3" customFormat="1" x14ac:dyDescent="0.2">
      <c r="A111" s="3" t="s">
        <v>31</v>
      </c>
      <c r="B111" s="4">
        <v>45968</v>
      </c>
      <c r="C111" s="3" t="s">
        <v>27</v>
      </c>
      <c r="D111" s="5">
        <v>19971.7</v>
      </c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</row>
    <row r="112" spans="1:247" s="3" customFormat="1" x14ac:dyDescent="0.2">
      <c r="A112" s="3" t="s">
        <v>31</v>
      </c>
      <c r="B112" s="4">
        <v>45975</v>
      </c>
      <c r="C112" s="3" t="s">
        <v>27</v>
      </c>
      <c r="D112" s="5">
        <v>35756.959999999999</v>
      </c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</row>
    <row r="113" spans="1:247" s="3" customFormat="1" x14ac:dyDescent="0.2">
      <c r="A113" s="3" t="s">
        <v>31</v>
      </c>
      <c r="B113" s="4">
        <v>45975</v>
      </c>
      <c r="C113" s="3" t="s">
        <v>27</v>
      </c>
      <c r="D113" s="5">
        <v>121455</v>
      </c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</row>
    <row r="114" spans="1:247" s="3" customFormat="1" x14ac:dyDescent="0.2">
      <c r="A114" s="3" t="s">
        <v>31</v>
      </c>
      <c r="B114" s="4">
        <v>45982</v>
      </c>
      <c r="C114" s="3" t="s">
        <v>27</v>
      </c>
      <c r="D114" s="5">
        <v>21658.63</v>
      </c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</row>
    <row r="115" spans="1:247" s="3" customFormat="1" x14ac:dyDescent="0.2">
      <c r="A115" s="3" t="s">
        <v>31</v>
      </c>
      <c r="B115" s="4">
        <v>45982</v>
      </c>
      <c r="C115" s="3" t="s">
        <v>27</v>
      </c>
      <c r="D115" s="5">
        <v>121455</v>
      </c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</row>
    <row r="116" spans="1:247" s="3" customFormat="1" x14ac:dyDescent="0.2">
      <c r="A116" s="3" t="s">
        <v>31</v>
      </c>
      <c r="B116" s="4">
        <v>45989</v>
      </c>
      <c r="C116" s="3" t="s">
        <v>27</v>
      </c>
      <c r="D116" s="5">
        <v>37169.32</v>
      </c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</row>
    <row r="117" spans="1:247" s="3" customFormat="1" x14ac:dyDescent="0.2">
      <c r="A117" s="3" t="s">
        <v>31</v>
      </c>
      <c r="B117" s="4">
        <v>45989</v>
      </c>
      <c r="C117" s="3" t="s">
        <v>27</v>
      </c>
      <c r="D117" s="5">
        <v>50000</v>
      </c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</row>
    <row r="118" spans="1:247" s="3" customFormat="1" x14ac:dyDescent="0.2">
      <c r="A118" s="3" t="s">
        <v>31</v>
      </c>
      <c r="B118" s="4">
        <v>45989</v>
      </c>
      <c r="C118" s="3" t="s">
        <v>27</v>
      </c>
      <c r="D118" s="5">
        <v>121455</v>
      </c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</row>
    <row r="119" spans="1:247" s="3" customFormat="1" x14ac:dyDescent="0.2">
      <c r="A119" s="3" t="s">
        <v>32</v>
      </c>
      <c r="B119" s="4">
        <v>45968</v>
      </c>
      <c r="C119" s="3" t="s">
        <v>33</v>
      </c>
      <c r="D119" s="5">
        <v>455207.11</v>
      </c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</row>
    <row r="120" spans="1:247" s="3" customFormat="1" x14ac:dyDescent="0.2">
      <c r="A120" s="3" t="s">
        <v>32</v>
      </c>
      <c r="B120" s="4">
        <v>45975</v>
      </c>
      <c r="C120" s="3" t="s">
        <v>248</v>
      </c>
      <c r="D120" s="5">
        <v>174993.84</v>
      </c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</row>
    <row r="121" spans="1:247" s="3" customFormat="1" x14ac:dyDescent="0.2">
      <c r="A121" s="3" t="s">
        <v>32</v>
      </c>
      <c r="B121" s="4">
        <v>45975</v>
      </c>
      <c r="C121" s="3" t="s">
        <v>248</v>
      </c>
      <c r="D121" s="5">
        <v>260755.67</v>
      </c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</row>
    <row r="122" spans="1:247" s="3" customFormat="1" x14ac:dyDescent="0.2">
      <c r="A122" s="3" t="s">
        <v>32</v>
      </c>
      <c r="B122" s="4">
        <v>45975</v>
      </c>
      <c r="C122" s="3" t="s">
        <v>249</v>
      </c>
      <c r="D122" s="5">
        <v>348000</v>
      </c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</row>
    <row r="123" spans="1:247" s="3" customFormat="1" x14ac:dyDescent="0.2">
      <c r="A123" s="3" t="s">
        <v>32</v>
      </c>
      <c r="B123" s="4">
        <v>45975</v>
      </c>
      <c r="C123" s="3" t="s">
        <v>33</v>
      </c>
      <c r="D123" s="5">
        <v>566021.98</v>
      </c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</row>
    <row r="124" spans="1:247" s="3" customFormat="1" x14ac:dyDescent="0.2">
      <c r="A124" s="3" t="s">
        <v>32</v>
      </c>
      <c r="B124" s="4">
        <v>45975</v>
      </c>
      <c r="C124" s="3" t="s">
        <v>33</v>
      </c>
      <c r="D124" s="5">
        <v>688486.86</v>
      </c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</row>
    <row r="125" spans="1:247" s="3" customFormat="1" x14ac:dyDescent="0.2">
      <c r="A125" s="3" t="s">
        <v>32</v>
      </c>
      <c r="B125" s="4">
        <v>45987</v>
      </c>
      <c r="C125" s="3" t="s">
        <v>346</v>
      </c>
      <c r="D125" s="5">
        <v>48350</v>
      </c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</row>
    <row r="126" spans="1:247" s="3" customFormat="1" x14ac:dyDescent="0.2">
      <c r="A126" s="3" t="s">
        <v>32</v>
      </c>
      <c r="B126" s="4">
        <v>45987</v>
      </c>
      <c r="C126" s="3" t="s">
        <v>346</v>
      </c>
      <c r="D126" s="5">
        <v>88013.5</v>
      </c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</row>
    <row r="127" spans="1:247" s="3" customFormat="1" x14ac:dyDescent="0.2">
      <c r="A127" s="3" t="s">
        <v>32</v>
      </c>
      <c r="B127" s="4">
        <v>45988</v>
      </c>
      <c r="C127" s="3" t="s">
        <v>248</v>
      </c>
      <c r="D127" s="5">
        <v>184305.04</v>
      </c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</row>
    <row r="128" spans="1:247" s="3" customFormat="1" x14ac:dyDescent="0.2">
      <c r="A128" s="3" t="s">
        <v>32</v>
      </c>
      <c r="B128" s="4">
        <v>45988</v>
      </c>
      <c r="C128" s="3" t="s">
        <v>248</v>
      </c>
      <c r="D128" s="5">
        <v>849719.33</v>
      </c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</row>
    <row r="129" spans="1:247" s="3" customFormat="1" x14ac:dyDescent="0.2">
      <c r="A129" s="3" t="s">
        <v>34</v>
      </c>
      <c r="B129" s="4">
        <v>45968</v>
      </c>
      <c r="C129" s="3" t="s">
        <v>27</v>
      </c>
      <c r="D129" s="5">
        <v>82110.38</v>
      </c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</row>
    <row r="130" spans="1:247" s="3" customFormat="1" x14ac:dyDescent="0.2">
      <c r="A130" s="3" t="s">
        <v>34</v>
      </c>
      <c r="B130" s="4">
        <v>45974</v>
      </c>
      <c r="C130" s="3" t="s">
        <v>27</v>
      </c>
      <c r="D130" s="5">
        <v>31539.13</v>
      </c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</row>
    <row r="131" spans="1:247" s="3" customFormat="1" x14ac:dyDescent="0.2">
      <c r="A131" s="3" t="s">
        <v>34</v>
      </c>
      <c r="B131" s="4">
        <v>45982</v>
      </c>
      <c r="C131" s="3" t="s">
        <v>27</v>
      </c>
      <c r="D131" s="5">
        <v>24950.720000000001</v>
      </c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</row>
    <row r="132" spans="1:247" s="3" customFormat="1" x14ac:dyDescent="0.2">
      <c r="A132" s="3" t="s">
        <v>34</v>
      </c>
      <c r="B132" s="4">
        <v>45982</v>
      </c>
      <c r="C132" s="3" t="s">
        <v>27</v>
      </c>
      <c r="D132" s="5">
        <v>6024.2</v>
      </c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</row>
    <row r="133" spans="1:247" s="3" customFormat="1" x14ac:dyDescent="0.2">
      <c r="A133" s="3" t="s">
        <v>34</v>
      </c>
      <c r="B133" s="4">
        <v>45982</v>
      </c>
      <c r="C133" s="3" t="s">
        <v>27</v>
      </c>
      <c r="D133" s="5">
        <v>20285.73</v>
      </c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</row>
    <row r="134" spans="1:247" s="3" customFormat="1" x14ac:dyDescent="0.2">
      <c r="A134" s="3" t="s">
        <v>34</v>
      </c>
      <c r="B134" s="4">
        <v>45989</v>
      </c>
      <c r="C134" s="3" t="s">
        <v>27</v>
      </c>
      <c r="D134" s="5">
        <v>34169.14</v>
      </c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</row>
    <row r="135" spans="1:247" s="3" customFormat="1" x14ac:dyDescent="0.2">
      <c r="A135" s="3" t="s">
        <v>170</v>
      </c>
      <c r="B135" s="4">
        <v>45974</v>
      </c>
      <c r="C135" s="3" t="s">
        <v>151</v>
      </c>
      <c r="D135" s="5">
        <v>58000</v>
      </c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</row>
    <row r="136" spans="1:247" s="3" customFormat="1" x14ac:dyDescent="0.2">
      <c r="A136" s="3" t="s">
        <v>371</v>
      </c>
      <c r="B136" s="4">
        <v>45989</v>
      </c>
      <c r="C136" s="3" t="s">
        <v>248</v>
      </c>
      <c r="D136" s="5">
        <v>526404.63</v>
      </c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</row>
    <row r="137" spans="1:247" s="3" customFormat="1" x14ac:dyDescent="0.2">
      <c r="A137" s="3" t="s">
        <v>250</v>
      </c>
      <c r="B137" s="4">
        <v>45975</v>
      </c>
      <c r="C137" s="3" t="s">
        <v>104</v>
      </c>
      <c r="D137" s="5">
        <v>313815.53000000003</v>
      </c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</row>
    <row r="138" spans="1:247" s="3" customFormat="1" x14ac:dyDescent="0.2">
      <c r="A138" s="3" t="s">
        <v>35</v>
      </c>
      <c r="B138" s="4">
        <v>45968</v>
      </c>
      <c r="C138" s="3" t="s">
        <v>36</v>
      </c>
      <c r="D138" s="5">
        <v>41087.199999999997</v>
      </c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</row>
    <row r="139" spans="1:247" s="3" customFormat="1" x14ac:dyDescent="0.2">
      <c r="A139" s="3" t="s">
        <v>35</v>
      </c>
      <c r="B139" s="4">
        <v>45974</v>
      </c>
      <c r="C139" s="3" t="s">
        <v>36</v>
      </c>
      <c r="D139" s="5">
        <v>55378.400000000001</v>
      </c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</row>
    <row r="140" spans="1:247" s="3" customFormat="1" x14ac:dyDescent="0.2">
      <c r="A140" s="3" t="s">
        <v>37</v>
      </c>
      <c r="B140" s="4">
        <v>45968</v>
      </c>
      <c r="C140" s="3" t="s">
        <v>38</v>
      </c>
      <c r="D140" s="5">
        <v>224435.8</v>
      </c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</row>
    <row r="141" spans="1:247" s="3" customFormat="1" x14ac:dyDescent="0.2">
      <c r="A141" s="3" t="s">
        <v>37</v>
      </c>
      <c r="B141" s="4">
        <v>45968</v>
      </c>
      <c r="C141" s="3" t="s">
        <v>39</v>
      </c>
      <c r="D141" s="5">
        <v>43672.89</v>
      </c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</row>
    <row r="142" spans="1:247" s="3" customFormat="1" x14ac:dyDescent="0.2">
      <c r="A142" s="3" t="s">
        <v>171</v>
      </c>
      <c r="B142" s="4">
        <v>45974</v>
      </c>
      <c r="C142" s="3" t="s">
        <v>151</v>
      </c>
      <c r="D142" s="5">
        <v>34800</v>
      </c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</row>
    <row r="143" spans="1:247" s="3" customFormat="1" x14ac:dyDescent="0.2">
      <c r="A143" s="3" t="s">
        <v>40</v>
      </c>
      <c r="B143" s="4">
        <v>45968</v>
      </c>
      <c r="C143" s="3" t="s">
        <v>41</v>
      </c>
      <c r="D143" s="5">
        <v>104400</v>
      </c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</row>
    <row r="144" spans="1:247" s="3" customFormat="1" x14ac:dyDescent="0.2">
      <c r="A144" s="3" t="s">
        <v>40</v>
      </c>
      <c r="B144" s="4">
        <v>45974</v>
      </c>
      <c r="C144" s="3" t="s">
        <v>118</v>
      </c>
      <c r="D144" s="5">
        <v>23630</v>
      </c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</row>
    <row r="145" spans="1:247" s="3" customFormat="1" x14ac:dyDescent="0.2">
      <c r="A145" s="3" t="s">
        <v>40</v>
      </c>
      <c r="B145" s="4">
        <v>45982</v>
      </c>
      <c r="C145" s="3" t="s">
        <v>300</v>
      </c>
      <c r="D145" s="5">
        <v>14208</v>
      </c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</row>
    <row r="146" spans="1:247" s="3" customFormat="1" x14ac:dyDescent="0.2">
      <c r="A146" s="3" t="s">
        <v>280</v>
      </c>
      <c r="B146" s="4">
        <v>45980</v>
      </c>
      <c r="C146" s="3" t="s">
        <v>10</v>
      </c>
      <c r="D146" s="5">
        <v>469</v>
      </c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</row>
    <row r="147" spans="1:247" s="3" customFormat="1" x14ac:dyDescent="0.2">
      <c r="A147" s="3" t="s">
        <v>172</v>
      </c>
      <c r="B147" s="4">
        <v>45974</v>
      </c>
      <c r="C147" s="3" t="s">
        <v>36</v>
      </c>
      <c r="D147" s="5">
        <v>20000</v>
      </c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</row>
    <row r="148" spans="1:247" s="3" customFormat="1" x14ac:dyDescent="0.2">
      <c r="A148" s="3" t="s">
        <v>372</v>
      </c>
      <c r="B148" s="4">
        <v>45989</v>
      </c>
      <c r="C148" s="3" t="s">
        <v>279</v>
      </c>
      <c r="D148" s="5">
        <v>7630.3</v>
      </c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</row>
    <row r="149" spans="1:247" s="3" customFormat="1" x14ac:dyDescent="0.2">
      <c r="A149" s="3" t="s">
        <v>301</v>
      </c>
      <c r="B149" s="4">
        <v>45982</v>
      </c>
      <c r="C149" s="3" t="s">
        <v>106</v>
      </c>
      <c r="D149" s="5">
        <v>6960</v>
      </c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</row>
    <row r="150" spans="1:247" s="3" customFormat="1" x14ac:dyDescent="0.2">
      <c r="A150" s="3" t="s">
        <v>373</v>
      </c>
      <c r="B150" s="4">
        <v>45989</v>
      </c>
      <c r="C150" s="3" t="s">
        <v>374</v>
      </c>
      <c r="D150" s="5">
        <v>81200</v>
      </c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</row>
    <row r="151" spans="1:247" s="3" customFormat="1" x14ac:dyDescent="0.2">
      <c r="A151" s="3" t="s">
        <v>375</v>
      </c>
      <c r="B151" s="4">
        <v>45989</v>
      </c>
      <c r="C151" s="3" t="s">
        <v>1</v>
      </c>
      <c r="D151" s="5">
        <v>1000</v>
      </c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</row>
    <row r="152" spans="1:247" s="3" customFormat="1" x14ac:dyDescent="0.2">
      <c r="A152" s="3" t="s">
        <v>376</v>
      </c>
      <c r="B152" s="4">
        <v>45989</v>
      </c>
      <c r="C152" s="3" t="s">
        <v>162</v>
      </c>
      <c r="D152" s="5">
        <v>8000</v>
      </c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</row>
    <row r="153" spans="1:247" s="3" customFormat="1" x14ac:dyDescent="0.2">
      <c r="A153" s="3" t="s">
        <v>376</v>
      </c>
      <c r="B153" s="4">
        <v>45989</v>
      </c>
      <c r="C153" s="3" t="s">
        <v>162</v>
      </c>
      <c r="D153" s="5">
        <v>8000</v>
      </c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</row>
    <row r="154" spans="1:247" s="3" customFormat="1" x14ac:dyDescent="0.2">
      <c r="A154" s="3" t="s">
        <v>173</v>
      </c>
      <c r="B154" s="4">
        <v>45974</v>
      </c>
      <c r="C154" s="3" t="s">
        <v>60</v>
      </c>
      <c r="D154" s="5">
        <v>20988</v>
      </c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</row>
    <row r="155" spans="1:247" s="3" customFormat="1" x14ac:dyDescent="0.2">
      <c r="A155" s="3" t="s">
        <v>173</v>
      </c>
      <c r="B155" s="4">
        <v>45981</v>
      </c>
      <c r="C155" s="3" t="s">
        <v>55</v>
      </c>
      <c r="D155" s="5">
        <v>22761</v>
      </c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</row>
    <row r="156" spans="1:247" s="3" customFormat="1" x14ac:dyDescent="0.2">
      <c r="A156" s="3" t="s">
        <v>173</v>
      </c>
      <c r="B156" s="4">
        <v>45989</v>
      </c>
      <c r="C156" s="3" t="s">
        <v>55</v>
      </c>
      <c r="D156" s="5">
        <v>8274</v>
      </c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</row>
    <row r="157" spans="1:247" s="3" customFormat="1" x14ac:dyDescent="0.2">
      <c r="A157" s="3" t="s">
        <v>42</v>
      </c>
      <c r="B157" s="4">
        <v>45968</v>
      </c>
      <c r="C157" s="3" t="s">
        <v>43</v>
      </c>
      <c r="D157" s="5">
        <v>25240.44</v>
      </c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</row>
    <row r="158" spans="1:247" s="3" customFormat="1" x14ac:dyDescent="0.2">
      <c r="A158" s="3" t="s">
        <v>42</v>
      </c>
      <c r="B158" s="4">
        <v>45974</v>
      </c>
      <c r="C158" s="3" t="s">
        <v>43</v>
      </c>
      <c r="D158" s="5">
        <v>36731.4</v>
      </c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</row>
    <row r="159" spans="1:247" s="3" customFormat="1" x14ac:dyDescent="0.2">
      <c r="A159" s="3" t="s">
        <v>174</v>
      </c>
      <c r="B159" s="4">
        <v>45974</v>
      </c>
      <c r="C159" s="3" t="s">
        <v>175</v>
      </c>
      <c r="D159" s="5">
        <v>28687.5</v>
      </c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</row>
    <row r="160" spans="1:247" s="3" customFormat="1" x14ac:dyDescent="0.2">
      <c r="A160" s="3" t="s">
        <v>44</v>
      </c>
      <c r="B160" s="4">
        <v>45968</v>
      </c>
      <c r="C160" s="3" t="s">
        <v>45</v>
      </c>
      <c r="D160" s="5">
        <v>753249.34</v>
      </c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</row>
    <row r="161" spans="1:247" s="3" customFormat="1" x14ac:dyDescent="0.2">
      <c r="A161" s="3" t="s">
        <v>44</v>
      </c>
      <c r="B161" s="4">
        <v>45982</v>
      </c>
      <c r="C161" s="3" t="s">
        <v>39</v>
      </c>
      <c r="D161" s="5">
        <v>521344.76</v>
      </c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</row>
    <row r="162" spans="1:247" s="3" customFormat="1" x14ac:dyDescent="0.2">
      <c r="A162" s="3" t="s">
        <v>44</v>
      </c>
      <c r="B162" s="4">
        <v>45989</v>
      </c>
      <c r="C162" s="3" t="s">
        <v>233</v>
      </c>
      <c r="D162" s="5">
        <v>147149.01999999999</v>
      </c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</row>
    <row r="163" spans="1:247" s="3" customFormat="1" x14ac:dyDescent="0.2">
      <c r="A163" s="3" t="s">
        <v>129</v>
      </c>
      <c r="B163" s="4">
        <v>45971</v>
      </c>
      <c r="C163" s="3" t="s">
        <v>130</v>
      </c>
      <c r="D163" s="5">
        <v>14843.34</v>
      </c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</row>
    <row r="164" spans="1:247" s="3" customFormat="1" x14ac:dyDescent="0.2">
      <c r="A164" s="3" t="s">
        <v>129</v>
      </c>
      <c r="B164" s="4">
        <v>45989</v>
      </c>
      <c r="C164" s="3" t="s">
        <v>130</v>
      </c>
      <c r="D164" s="5">
        <v>2975.4</v>
      </c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</row>
    <row r="165" spans="1:247" s="3" customFormat="1" x14ac:dyDescent="0.2">
      <c r="A165" s="3" t="s">
        <v>302</v>
      </c>
      <c r="B165" s="4">
        <v>45982</v>
      </c>
      <c r="C165" s="3" t="s">
        <v>279</v>
      </c>
      <c r="D165" s="5">
        <v>187853.2</v>
      </c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</row>
    <row r="166" spans="1:247" s="3" customFormat="1" x14ac:dyDescent="0.2">
      <c r="A166" s="3" t="s">
        <v>176</v>
      </c>
      <c r="B166" s="4">
        <v>45974</v>
      </c>
      <c r="C166" s="3" t="s">
        <v>162</v>
      </c>
      <c r="D166" s="5">
        <v>150000</v>
      </c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</row>
    <row r="167" spans="1:247" s="3" customFormat="1" x14ac:dyDescent="0.2">
      <c r="A167" s="3" t="s">
        <v>286</v>
      </c>
      <c r="B167" s="4">
        <v>45981</v>
      </c>
      <c r="C167" s="3" t="s">
        <v>287</v>
      </c>
      <c r="D167" s="5">
        <v>1006001.88</v>
      </c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</row>
    <row r="168" spans="1:247" s="3" customFormat="1" x14ac:dyDescent="0.2">
      <c r="A168" s="3" t="s">
        <v>46</v>
      </c>
      <c r="B168" s="4">
        <v>45968</v>
      </c>
      <c r="C168" s="3" t="s">
        <v>17</v>
      </c>
      <c r="D168" s="5">
        <v>25844</v>
      </c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</row>
    <row r="169" spans="1:247" s="3" customFormat="1" x14ac:dyDescent="0.2">
      <c r="A169" s="3" t="s">
        <v>46</v>
      </c>
      <c r="B169" s="4">
        <v>45968</v>
      </c>
      <c r="C169" s="3" t="s">
        <v>17</v>
      </c>
      <c r="D169" s="5">
        <v>17804</v>
      </c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</row>
    <row r="170" spans="1:247" s="3" customFormat="1" x14ac:dyDescent="0.2">
      <c r="A170" s="3" t="s">
        <v>46</v>
      </c>
      <c r="B170" s="4">
        <v>45974</v>
      </c>
      <c r="C170" s="3" t="s">
        <v>17</v>
      </c>
      <c r="D170" s="5">
        <v>33730</v>
      </c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</row>
    <row r="171" spans="1:247" s="3" customFormat="1" x14ac:dyDescent="0.2">
      <c r="A171" s="3" t="s">
        <v>46</v>
      </c>
      <c r="B171" s="4">
        <v>45974</v>
      </c>
      <c r="C171" s="3" t="s">
        <v>17</v>
      </c>
      <c r="D171" s="5">
        <v>21452</v>
      </c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</row>
    <row r="172" spans="1:247" s="3" customFormat="1" x14ac:dyDescent="0.2">
      <c r="A172" s="3" t="s">
        <v>46</v>
      </c>
      <c r="B172" s="4">
        <v>45982</v>
      </c>
      <c r="C172" s="3" t="s">
        <v>17</v>
      </c>
      <c r="D172" s="5">
        <v>17628</v>
      </c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</row>
    <row r="173" spans="1:247" s="3" customFormat="1" x14ac:dyDescent="0.2">
      <c r="A173" s="3" t="s">
        <v>46</v>
      </c>
      <c r="B173" s="4">
        <v>45989</v>
      </c>
      <c r="C173" s="3" t="s">
        <v>17</v>
      </c>
      <c r="D173" s="5">
        <v>33659</v>
      </c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</row>
    <row r="174" spans="1:247" s="3" customFormat="1" x14ac:dyDescent="0.2">
      <c r="A174" s="3" t="s">
        <v>46</v>
      </c>
      <c r="B174" s="4">
        <v>45989</v>
      </c>
      <c r="C174" s="3" t="s">
        <v>17</v>
      </c>
      <c r="D174" s="5">
        <v>20247</v>
      </c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</row>
    <row r="175" spans="1:247" s="3" customFormat="1" x14ac:dyDescent="0.2">
      <c r="A175" s="3" t="s">
        <v>47</v>
      </c>
      <c r="B175" s="4">
        <v>45968</v>
      </c>
      <c r="C175" s="3" t="s">
        <v>48</v>
      </c>
      <c r="D175" s="5">
        <v>1000</v>
      </c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</row>
    <row r="176" spans="1:247" s="3" customFormat="1" x14ac:dyDescent="0.2">
      <c r="A176" s="3" t="s">
        <v>303</v>
      </c>
      <c r="B176" s="4">
        <v>45982</v>
      </c>
      <c r="C176" s="3" t="s">
        <v>151</v>
      </c>
      <c r="D176" s="5">
        <v>310327.84000000003</v>
      </c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</row>
    <row r="177" spans="1:247" s="3" customFormat="1" x14ac:dyDescent="0.2">
      <c r="A177" s="3" t="s">
        <v>49</v>
      </c>
      <c r="B177" s="4">
        <v>45968</v>
      </c>
      <c r="C177" s="3" t="s">
        <v>50</v>
      </c>
      <c r="D177" s="5">
        <v>337575.37</v>
      </c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</row>
    <row r="178" spans="1:247" s="3" customFormat="1" x14ac:dyDescent="0.2">
      <c r="A178" s="3" t="s">
        <v>49</v>
      </c>
      <c r="B178" s="4">
        <v>45968</v>
      </c>
      <c r="C178" s="3" t="s">
        <v>51</v>
      </c>
      <c r="D178" s="5">
        <v>10778.72</v>
      </c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</row>
    <row r="179" spans="1:247" s="3" customFormat="1" x14ac:dyDescent="0.2">
      <c r="A179" s="3" t="s">
        <v>177</v>
      </c>
      <c r="B179" s="4">
        <v>45974</v>
      </c>
      <c r="C179" s="3" t="s">
        <v>178</v>
      </c>
      <c r="D179" s="5">
        <v>44551</v>
      </c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</row>
    <row r="180" spans="1:247" s="3" customFormat="1" x14ac:dyDescent="0.2">
      <c r="A180" s="3" t="s">
        <v>179</v>
      </c>
      <c r="B180" s="4">
        <v>45974</v>
      </c>
      <c r="C180" s="3" t="s">
        <v>151</v>
      </c>
      <c r="D180" s="5">
        <v>11600</v>
      </c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</row>
    <row r="181" spans="1:247" s="3" customFormat="1" x14ac:dyDescent="0.2">
      <c r="A181" s="3" t="s">
        <v>377</v>
      </c>
      <c r="B181" s="4">
        <v>45989</v>
      </c>
      <c r="C181" s="3" t="s">
        <v>8</v>
      </c>
      <c r="D181" s="5">
        <v>4500</v>
      </c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</row>
    <row r="182" spans="1:247" s="3" customFormat="1" x14ac:dyDescent="0.2">
      <c r="A182" s="3" t="s">
        <v>304</v>
      </c>
      <c r="B182" s="4">
        <v>45982</v>
      </c>
      <c r="C182" s="3" t="s">
        <v>15</v>
      </c>
      <c r="D182" s="5">
        <v>1375</v>
      </c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</row>
    <row r="183" spans="1:247" s="3" customFormat="1" x14ac:dyDescent="0.2">
      <c r="A183" s="3" t="s">
        <v>180</v>
      </c>
      <c r="B183" s="4">
        <v>45974</v>
      </c>
      <c r="C183" s="3" t="s">
        <v>17</v>
      </c>
      <c r="D183" s="5">
        <v>73520.800000000003</v>
      </c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</row>
    <row r="184" spans="1:247" s="3" customFormat="1" x14ac:dyDescent="0.2">
      <c r="A184" s="3" t="s">
        <v>378</v>
      </c>
      <c r="B184" s="4">
        <v>45989</v>
      </c>
      <c r="C184" s="3" t="s">
        <v>8</v>
      </c>
      <c r="D184" s="5">
        <v>4500</v>
      </c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</row>
    <row r="185" spans="1:247" s="3" customFormat="1" x14ac:dyDescent="0.2">
      <c r="A185" s="3" t="s">
        <v>150</v>
      </c>
      <c r="B185" s="4">
        <v>45973</v>
      </c>
      <c r="C185" s="3" t="s">
        <v>151</v>
      </c>
      <c r="D185" s="5">
        <v>17212.5</v>
      </c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</row>
    <row r="186" spans="1:247" s="3" customFormat="1" x14ac:dyDescent="0.2">
      <c r="A186" s="3" t="s">
        <v>305</v>
      </c>
      <c r="B186" s="4">
        <v>45982</v>
      </c>
      <c r="C186" s="3" t="s">
        <v>162</v>
      </c>
      <c r="D186" s="5">
        <v>5950.94</v>
      </c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</row>
    <row r="187" spans="1:247" s="3" customFormat="1" x14ac:dyDescent="0.2">
      <c r="A187" s="3" t="s">
        <v>379</v>
      </c>
      <c r="B187" s="4">
        <v>45989</v>
      </c>
      <c r="C187" s="3" t="s">
        <v>8</v>
      </c>
      <c r="D187" s="5">
        <v>3750</v>
      </c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</row>
    <row r="188" spans="1:247" s="3" customFormat="1" x14ac:dyDescent="0.2">
      <c r="A188" s="3" t="s">
        <v>380</v>
      </c>
      <c r="B188" s="4">
        <v>45989</v>
      </c>
      <c r="C188" s="3" t="s">
        <v>8</v>
      </c>
      <c r="D188" s="5">
        <v>4500</v>
      </c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</row>
    <row r="189" spans="1:247" s="3" customFormat="1" x14ac:dyDescent="0.2">
      <c r="A189" s="3" t="s">
        <v>52</v>
      </c>
      <c r="B189" s="4">
        <v>45968</v>
      </c>
      <c r="C189" s="3" t="s">
        <v>53</v>
      </c>
      <c r="D189" s="5">
        <v>91489.53</v>
      </c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</row>
    <row r="190" spans="1:247" s="3" customFormat="1" x14ac:dyDescent="0.2">
      <c r="A190" s="3" t="s">
        <v>52</v>
      </c>
      <c r="B190" s="4">
        <v>45982</v>
      </c>
      <c r="C190" s="3" t="s">
        <v>53</v>
      </c>
      <c r="D190" s="5">
        <v>40437.599999999999</v>
      </c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</row>
    <row r="191" spans="1:247" s="3" customFormat="1" x14ac:dyDescent="0.2">
      <c r="A191" s="3" t="s">
        <v>52</v>
      </c>
      <c r="B191" s="4">
        <v>45982</v>
      </c>
      <c r="C191" s="3" t="s">
        <v>106</v>
      </c>
      <c r="D191" s="5">
        <v>10886.35</v>
      </c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</row>
    <row r="192" spans="1:247" s="3" customFormat="1" x14ac:dyDescent="0.2">
      <c r="A192" s="3" t="s">
        <v>52</v>
      </c>
      <c r="B192" s="4">
        <v>45982</v>
      </c>
      <c r="C192" s="3" t="s">
        <v>53</v>
      </c>
      <c r="D192" s="5">
        <v>52615.69</v>
      </c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</row>
    <row r="193" spans="1:247" s="3" customFormat="1" x14ac:dyDescent="0.2">
      <c r="A193" s="3" t="s">
        <v>54</v>
      </c>
      <c r="B193" s="4">
        <v>45968</v>
      </c>
      <c r="C193" s="3" t="s">
        <v>55</v>
      </c>
      <c r="D193" s="5">
        <v>68602.179999999993</v>
      </c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</row>
    <row r="194" spans="1:247" s="3" customFormat="1" x14ac:dyDescent="0.2">
      <c r="A194" s="3" t="s">
        <v>54</v>
      </c>
      <c r="B194" s="4">
        <v>45974</v>
      </c>
      <c r="C194" s="3" t="s">
        <v>55</v>
      </c>
      <c r="D194" s="5">
        <v>994.12</v>
      </c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</row>
    <row r="195" spans="1:247" s="3" customFormat="1" x14ac:dyDescent="0.2">
      <c r="A195" s="3" t="s">
        <v>54</v>
      </c>
      <c r="B195" s="4">
        <v>45989</v>
      </c>
      <c r="C195" s="3" t="s">
        <v>55</v>
      </c>
      <c r="D195" s="5">
        <v>20104.54</v>
      </c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</row>
    <row r="196" spans="1:247" s="3" customFormat="1" x14ac:dyDescent="0.2">
      <c r="A196" s="3" t="s">
        <v>306</v>
      </c>
      <c r="B196" s="4">
        <v>45982</v>
      </c>
      <c r="C196" s="3" t="s">
        <v>279</v>
      </c>
      <c r="D196" s="5">
        <v>23043.86</v>
      </c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</row>
    <row r="197" spans="1:247" s="3" customFormat="1" x14ac:dyDescent="0.2">
      <c r="A197" s="3" t="s">
        <v>181</v>
      </c>
      <c r="B197" s="4">
        <v>45974</v>
      </c>
      <c r="C197" s="3" t="s">
        <v>87</v>
      </c>
      <c r="D197" s="5">
        <v>54300</v>
      </c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</row>
    <row r="198" spans="1:247" s="3" customFormat="1" x14ac:dyDescent="0.2">
      <c r="A198" s="3" t="s">
        <v>181</v>
      </c>
      <c r="B198" s="4">
        <v>45982</v>
      </c>
      <c r="C198" s="3" t="s">
        <v>100</v>
      </c>
      <c r="D198" s="5">
        <v>19600</v>
      </c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</row>
    <row r="199" spans="1:247" s="3" customFormat="1" x14ac:dyDescent="0.2">
      <c r="A199" s="3" t="s">
        <v>181</v>
      </c>
      <c r="B199" s="4">
        <v>45982</v>
      </c>
      <c r="C199" s="3" t="s">
        <v>100</v>
      </c>
      <c r="D199" s="5">
        <v>108400</v>
      </c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</row>
    <row r="200" spans="1:247" s="3" customFormat="1" x14ac:dyDescent="0.2">
      <c r="A200" s="3" t="s">
        <v>181</v>
      </c>
      <c r="B200" s="4">
        <v>45982</v>
      </c>
      <c r="C200" s="3" t="s">
        <v>100</v>
      </c>
      <c r="D200" s="5">
        <v>22520</v>
      </c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</row>
    <row r="201" spans="1:247" s="3" customFormat="1" x14ac:dyDescent="0.2">
      <c r="A201" s="3" t="s">
        <v>381</v>
      </c>
      <c r="B201" s="4">
        <v>45989</v>
      </c>
      <c r="C201" s="3" t="s">
        <v>162</v>
      </c>
      <c r="D201" s="5">
        <v>8000</v>
      </c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</row>
    <row r="202" spans="1:247" s="3" customFormat="1" x14ac:dyDescent="0.2">
      <c r="A202" s="3" t="s">
        <v>381</v>
      </c>
      <c r="B202" s="4">
        <v>45989</v>
      </c>
      <c r="C202" s="3" t="s">
        <v>162</v>
      </c>
      <c r="D202" s="5">
        <v>8000</v>
      </c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</row>
    <row r="203" spans="1:247" s="3" customFormat="1" x14ac:dyDescent="0.2">
      <c r="A203" s="3" t="s">
        <v>382</v>
      </c>
      <c r="B203" s="4">
        <v>45989</v>
      </c>
      <c r="C203" s="3" t="s">
        <v>162</v>
      </c>
      <c r="D203" s="5">
        <v>8000</v>
      </c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</row>
    <row r="204" spans="1:247" s="3" customFormat="1" x14ac:dyDescent="0.2">
      <c r="A204" s="3" t="s">
        <v>382</v>
      </c>
      <c r="B204" s="4">
        <v>45989</v>
      </c>
      <c r="C204" s="3" t="s">
        <v>162</v>
      </c>
      <c r="D204" s="5">
        <v>8000</v>
      </c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</row>
    <row r="205" spans="1:247" s="3" customFormat="1" x14ac:dyDescent="0.2">
      <c r="A205" s="3" t="s">
        <v>307</v>
      </c>
      <c r="B205" s="4">
        <v>45982</v>
      </c>
      <c r="C205" s="3" t="s">
        <v>15</v>
      </c>
      <c r="D205" s="5">
        <v>1543.8</v>
      </c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</row>
    <row r="206" spans="1:247" s="3" customFormat="1" x14ac:dyDescent="0.2">
      <c r="A206" s="3" t="s">
        <v>308</v>
      </c>
      <c r="B206" s="4">
        <v>45982</v>
      </c>
      <c r="C206" s="3" t="s">
        <v>279</v>
      </c>
      <c r="D206" s="5">
        <v>71185.899999999994</v>
      </c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</row>
    <row r="207" spans="1:247" s="3" customFormat="1" x14ac:dyDescent="0.2">
      <c r="A207" s="3" t="s">
        <v>56</v>
      </c>
      <c r="B207" s="4">
        <v>45968</v>
      </c>
      <c r="C207" s="3" t="s">
        <v>15</v>
      </c>
      <c r="D207" s="5">
        <v>2000</v>
      </c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</row>
    <row r="208" spans="1:247" s="3" customFormat="1" x14ac:dyDescent="0.2">
      <c r="A208" s="3" t="s">
        <v>182</v>
      </c>
      <c r="B208" s="4">
        <v>45974</v>
      </c>
      <c r="C208" s="3" t="s">
        <v>162</v>
      </c>
      <c r="D208" s="5">
        <v>22500</v>
      </c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</row>
    <row r="209" spans="1:247" s="3" customFormat="1" x14ac:dyDescent="0.2">
      <c r="A209" s="3" t="s">
        <v>383</v>
      </c>
      <c r="B209" s="4">
        <v>45989</v>
      </c>
      <c r="C209" s="3" t="s">
        <v>162</v>
      </c>
      <c r="D209" s="5">
        <v>75000</v>
      </c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</row>
    <row r="210" spans="1:247" s="3" customFormat="1" x14ac:dyDescent="0.2">
      <c r="A210" s="3" t="s">
        <v>57</v>
      </c>
      <c r="B210" s="4">
        <v>45968</v>
      </c>
      <c r="C210" s="3" t="s">
        <v>13</v>
      </c>
      <c r="D210" s="5">
        <v>1403</v>
      </c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</row>
    <row r="211" spans="1:247" s="3" customFormat="1" x14ac:dyDescent="0.2">
      <c r="A211" s="3" t="s">
        <v>183</v>
      </c>
      <c r="B211" s="4">
        <v>45974</v>
      </c>
      <c r="C211" s="3" t="s">
        <v>151</v>
      </c>
      <c r="D211" s="5">
        <v>11600</v>
      </c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</row>
    <row r="212" spans="1:247" s="3" customFormat="1" x14ac:dyDescent="0.2">
      <c r="A212" s="3" t="s">
        <v>58</v>
      </c>
      <c r="B212" s="4">
        <v>45968</v>
      </c>
      <c r="C212" s="3" t="s">
        <v>5</v>
      </c>
      <c r="D212" s="5">
        <v>612</v>
      </c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</row>
    <row r="213" spans="1:247" s="3" customFormat="1" x14ac:dyDescent="0.2">
      <c r="A213" s="3" t="s">
        <v>58</v>
      </c>
      <c r="B213" s="4">
        <v>45974</v>
      </c>
      <c r="C213" s="3" t="s">
        <v>15</v>
      </c>
      <c r="D213" s="5">
        <v>14919.6</v>
      </c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</row>
    <row r="214" spans="1:247" s="3" customFormat="1" x14ac:dyDescent="0.2">
      <c r="A214" s="3" t="s">
        <v>384</v>
      </c>
      <c r="B214" s="4">
        <v>45989</v>
      </c>
      <c r="C214" s="3" t="s">
        <v>8</v>
      </c>
      <c r="D214" s="5">
        <v>2250</v>
      </c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</row>
    <row r="215" spans="1:247" s="3" customFormat="1" x14ac:dyDescent="0.2">
      <c r="A215" s="3" t="s">
        <v>59</v>
      </c>
      <c r="B215" s="4">
        <v>45968</v>
      </c>
      <c r="C215" s="3" t="s">
        <v>60</v>
      </c>
      <c r="D215" s="5">
        <v>4000</v>
      </c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</row>
    <row r="216" spans="1:247" s="3" customFormat="1" x14ac:dyDescent="0.2">
      <c r="A216" s="3" t="s">
        <v>61</v>
      </c>
      <c r="B216" s="4">
        <v>45968</v>
      </c>
      <c r="C216" s="3" t="s">
        <v>8</v>
      </c>
      <c r="D216" s="5">
        <v>10000</v>
      </c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</row>
    <row r="217" spans="1:247" s="3" customFormat="1" x14ac:dyDescent="0.2">
      <c r="A217" s="3" t="s">
        <v>61</v>
      </c>
      <c r="B217" s="4">
        <v>45989</v>
      </c>
      <c r="C217" s="3" t="s">
        <v>135</v>
      </c>
      <c r="D217" s="5">
        <v>50000</v>
      </c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</row>
    <row r="218" spans="1:247" s="3" customFormat="1" x14ac:dyDescent="0.2">
      <c r="A218" s="3" t="s">
        <v>62</v>
      </c>
      <c r="B218" s="4">
        <v>45968</v>
      </c>
      <c r="C218" s="3" t="s">
        <v>1</v>
      </c>
      <c r="D218" s="5">
        <v>2000</v>
      </c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</row>
    <row r="219" spans="1:247" s="3" customFormat="1" x14ac:dyDescent="0.2">
      <c r="A219" s="3" t="s">
        <v>62</v>
      </c>
      <c r="B219" s="4">
        <v>45968</v>
      </c>
      <c r="C219" s="3" t="s">
        <v>8</v>
      </c>
      <c r="D219" s="5">
        <v>10000</v>
      </c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</row>
    <row r="220" spans="1:247" s="3" customFormat="1" x14ac:dyDescent="0.2">
      <c r="A220" s="3" t="s">
        <v>62</v>
      </c>
      <c r="B220" s="4">
        <v>45989</v>
      </c>
      <c r="C220" s="3" t="s">
        <v>135</v>
      </c>
      <c r="D220" s="5">
        <v>50000</v>
      </c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</row>
    <row r="221" spans="1:247" s="3" customFormat="1" x14ac:dyDescent="0.2">
      <c r="A221" s="3" t="s">
        <v>184</v>
      </c>
      <c r="B221" s="4">
        <v>45974</v>
      </c>
      <c r="C221" s="3" t="s">
        <v>5</v>
      </c>
      <c r="D221" s="5">
        <v>816</v>
      </c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</row>
    <row r="222" spans="1:247" s="3" customFormat="1" x14ac:dyDescent="0.2">
      <c r="A222" s="3" t="s">
        <v>184</v>
      </c>
      <c r="B222" s="4">
        <v>45975</v>
      </c>
      <c r="C222" s="3" t="s">
        <v>15</v>
      </c>
      <c r="D222" s="5">
        <v>5000</v>
      </c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</row>
    <row r="223" spans="1:247" s="3" customFormat="1" x14ac:dyDescent="0.2">
      <c r="A223" s="3" t="s">
        <v>185</v>
      </c>
      <c r="B223" s="4">
        <v>45974</v>
      </c>
      <c r="C223" s="3" t="s">
        <v>186</v>
      </c>
      <c r="D223" s="5">
        <v>19359</v>
      </c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</row>
    <row r="224" spans="1:247" s="3" customFormat="1" x14ac:dyDescent="0.2">
      <c r="A224" s="3" t="s">
        <v>185</v>
      </c>
      <c r="B224" s="4">
        <v>45974</v>
      </c>
      <c r="C224" s="3" t="s">
        <v>8</v>
      </c>
      <c r="D224" s="5">
        <v>597600</v>
      </c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</row>
    <row r="225" spans="1:247" s="3" customFormat="1" x14ac:dyDescent="0.2">
      <c r="A225" s="3" t="s">
        <v>185</v>
      </c>
      <c r="B225" s="4">
        <v>45974</v>
      </c>
      <c r="C225" s="3" t="s">
        <v>8</v>
      </c>
      <c r="D225" s="5">
        <v>880500</v>
      </c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</row>
    <row r="226" spans="1:247" s="3" customFormat="1" x14ac:dyDescent="0.2">
      <c r="A226" s="3" t="s">
        <v>185</v>
      </c>
      <c r="B226" s="4">
        <v>45974</v>
      </c>
      <c r="C226" s="3" t="s">
        <v>8</v>
      </c>
      <c r="D226" s="5">
        <v>259632</v>
      </c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</row>
    <row r="227" spans="1:247" s="3" customFormat="1" x14ac:dyDescent="0.2">
      <c r="A227" s="3" t="s">
        <v>185</v>
      </c>
      <c r="B227" s="4">
        <v>45982</v>
      </c>
      <c r="C227" s="3" t="s">
        <v>8</v>
      </c>
      <c r="D227" s="5">
        <v>921450</v>
      </c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</row>
    <row r="228" spans="1:247" s="3" customFormat="1" x14ac:dyDescent="0.2">
      <c r="A228" s="3" t="s">
        <v>185</v>
      </c>
      <c r="B228" s="4">
        <v>45989</v>
      </c>
      <c r="C228" s="3" t="s">
        <v>186</v>
      </c>
      <c r="D228" s="5">
        <v>1113938</v>
      </c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</row>
    <row r="229" spans="1:247" s="3" customFormat="1" x14ac:dyDescent="0.2">
      <c r="A229" s="3" t="s">
        <v>309</v>
      </c>
      <c r="B229" s="4">
        <v>45982</v>
      </c>
      <c r="C229" s="3" t="s">
        <v>60</v>
      </c>
      <c r="D229" s="5">
        <v>1500</v>
      </c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</row>
    <row r="230" spans="1:247" s="3" customFormat="1" x14ac:dyDescent="0.2">
      <c r="A230" s="3" t="s">
        <v>310</v>
      </c>
      <c r="B230" s="4">
        <v>45982</v>
      </c>
      <c r="C230" s="3" t="s">
        <v>27</v>
      </c>
      <c r="D230" s="5">
        <v>33990</v>
      </c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</row>
    <row r="231" spans="1:247" s="3" customFormat="1" x14ac:dyDescent="0.2">
      <c r="A231" s="3" t="s">
        <v>187</v>
      </c>
      <c r="B231" s="4">
        <v>45974</v>
      </c>
      <c r="C231" s="3" t="s">
        <v>8</v>
      </c>
      <c r="D231" s="5">
        <v>3625</v>
      </c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</row>
    <row r="232" spans="1:247" s="3" customFormat="1" x14ac:dyDescent="0.2">
      <c r="A232" s="3" t="s">
        <v>63</v>
      </c>
      <c r="B232" s="4">
        <v>45968</v>
      </c>
      <c r="C232" s="3" t="s">
        <v>8</v>
      </c>
      <c r="D232" s="5">
        <v>10000</v>
      </c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</row>
    <row r="233" spans="1:247" s="3" customFormat="1" x14ac:dyDescent="0.2">
      <c r="A233" s="3" t="s">
        <v>63</v>
      </c>
      <c r="B233" s="4">
        <v>45989</v>
      </c>
      <c r="C233" s="3" t="s">
        <v>17</v>
      </c>
      <c r="D233" s="5">
        <v>1508</v>
      </c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</row>
    <row r="234" spans="1:247" s="3" customFormat="1" x14ac:dyDescent="0.2">
      <c r="A234" s="3" t="s">
        <v>63</v>
      </c>
      <c r="B234" s="4">
        <v>45989</v>
      </c>
      <c r="C234" s="3" t="s">
        <v>135</v>
      </c>
      <c r="D234" s="5">
        <v>50000</v>
      </c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</row>
    <row r="235" spans="1:247" s="3" customFormat="1" x14ac:dyDescent="0.2">
      <c r="A235" s="3" t="s">
        <v>385</v>
      </c>
      <c r="B235" s="4">
        <v>45989</v>
      </c>
      <c r="C235" s="3" t="s">
        <v>43</v>
      </c>
      <c r="D235" s="5">
        <v>228655.8</v>
      </c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</row>
    <row r="236" spans="1:247" s="3" customFormat="1" x14ac:dyDescent="0.2">
      <c r="A236" s="3" t="s">
        <v>188</v>
      </c>
      <c r="B236" s="4">
        <v>45974</v>
      </c>
      <c r="C236" s="3" t="s">
        <v>15</v>
      </c>
      <c r="D236" s="5">
        <v>2000</v>
      </c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</row>
    <row r="237" spans="1:247" s="3" customFormat="1" x14ac:dyDescent="0.2">
      <c r="A237" s="3" t="s">
        <v>188</v>
      </c>
      <c r="B237" s="4">
        <v>45974</v>
      </c>
      <c r="C237" s="3" t="s">
        <v>5</v>
      </c>
      <c r="D237" s="5">
        <v>1835</v>
      </c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</row>
    <row r="238" spans="1:247" s="3" customFormat="1" x14ac:dyDescent="0.2">
      <c r="A238" s="3" t="s">
        <v>188</v>
      </c>
      <c r="B238" s="4">
        <v>45982</v>
      </c>
      <c r="C238" s="3" t="s">
        <v>8</v>
      </c>
      <c r="D238" s="5">
        <v>10000</v>
      </c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</row>
    <row r="239" spans="1:247" s="3" customFormat="1" x14ac:dyDescent="0.2">
      <c r="A239" s="3" t="s">
        <v>64</v>
      </c>
      <c r="B239" s="4">
        <v>45968</v>
      </c>
      <c r="C239" s="3" t="s">
        <v>60</v>
      </c>
      <c r="D239" s="5">
        <v>1000</v>
      </c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</row>
    <row r="240" spans="1:247" s="3" customFormat="1" x14ac:dyDescent="0.2">
      <c r="A240" s="3" t="s">
        <v>386</v>
      </c>
      <c r="B240" s="4">
        <v>45989</v>
      </c>
      <c r="C240" s="3" t="s">
        <v>162</v>
      </c>
      <c r="D240" s="5">
        <v>8000</v>
      </c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</row>
    <row r="241" spans="1:247" s="3" customFormat="1" x14ac:dyDescent="0.2">
      <c r="A241" s="3" t="s">
        <v>386</v>
      </c>
      <c r="B241" s="4">
        <v>45989</v>
      </c>
      <c r="C241" s="3" t="s">
        <v>162</v>
      </c>
      <c r="D241" s="5">
        <v>8000</v>
      </c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</row>
    <row r="242" spans="1:247" s="3" customFormat="1" x14ac:dyDescent="0.2">
      <c r="A242" s="3" t="s">
        <v>65</v>
      </c>
      <c r="B242" s="4">
        <v>45968</v>
      </c>
      <c r="C242" s="3" t="s">
        <v>8</v>
      </c>
      <c r="D242" s="5">
        <v>3598</v>
      </c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</row>
    <row r="243" spans="1:247" s="3" customFormat="1" x14ac:dyDescent="0.2">
      <c r="A243" s="3" t="s">
        <v>65</v>
      </c>
      <c r="B243" s="4">
        <v>45974</v>
      </c>
      <c r="C243" s="3" t="s">
        <v>189</v>
      </c>
      <c r="D243" s="5">
        <v>7698</v>
      </c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</row>
    <row r="244" spans="1:247" s="3" customFormat="1" x14ac:dyDescent="0.2">
      <c r="A244" s="3" t="s">
        <v>7</v>
      </c>
      <c r="B244" s="4">
        <v>45965</v>
      </c>
      <c r="C244" s="3" t="s">
        <v>8</v>
      </c>
      <c r="D244" s="5">
        <v>140000</v>
      </c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</row>
    <row r="245" spans="1:247" s="3" customFormat="1" x14ac:dyDescent="0.2">
      <c r="A245" s="3" t="s">
        <v>387</v>
      </c>
      <c r="B245" s="4">
        <v>45989</v>
      </c>
      <c r="C245" s="3" t="s">
        <v>19</v>
      </c>
      <c r="D245" s="5">
        <v>1567.44</v>
      </c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</row>
    <row r="246" spans="1:247" s="3" customFormat="1" x14ac:dyDescent="0.2">
      <c r="A246" s="3" t="s">
        <v>66</v>
      </c>
      <c r="B246" s="4">
        <v>45968</v>
      </c>
      <c r="C246" s="3" t="s">
        <v>67</v>
      </c>
      <c r="D246" s="5">
        <v>64403.199999999997</v>
      </c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</row>
    <row r="247" spans="1:247" s="3" customFormat="1" x14ac:dyDescent="0.2">
      <c r="A247" s="3" t="s">
        <v>66</v>
      </c>
      <c r="B247" s="4">
        <v>45974</v>
      </c>
      <c r="C247" s="3" t="s">
        <v>67</v>
      </c>
      <c r="D247" s="5">
        <v>21715.200000000001</v>
      </c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</row>
    <row r="248" spans="1:247" s="3" customFormat="1" x14ac:dyDescent="0.2">
      <c r="A248" s="3" t="s">
        <v>66</v>
      </c>
      <c r="B248" s="4">
        <v>45982</v>
      </c>
      <c r="C248" s="3" t="s">
        <v>67</v>
      </c>
      <c r="D248" s="5">
        <v>74332.800000000003</v>
      </c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</row>
    <row r="249" spans="1:247" s="3" customFormat="1" x14ac:dyDescent="0.2">
      <c r="A249" s="3" t="s">
        <v>281</v>
      </c>
      <c r="B249" s="4">
        <v>45980</v>
      </c>
      <c r="C249" s="3" t="s">
        <v>276</v>
      </c>
      <c r="D249" s="5">
        <v>21198.94</v>
      </c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</row>
    <row r="250" spans="1:247" s="3" customFormat="1" x14ac:dyDescent="0.2">
      <c r="A250" s="3" t="s">
        <v>190</v>
      </c>
      <c r="B250" s="4">
        <v>45974</v>
      </c>
      <c r="C250" s="3" t="s">
        <v>162</v>
      </c>
      <c r="D250" s="5">
        <v>39761</v>
      </c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</row>
    <row r="251" spans="1:247" s="3" customFormat="1" x14ac:dyDescent="0.2">
      <c r="A251" s="3" t="s">
        <v>388</v>
      </c>
      <c r="B251" s="4">
        <v>45989</v>
      </c>
      <c r="C251" s="3" t="s">
        <v>8</v>
      </c>
      <c r="D251" s="5">
        <v>2250</v>
      </c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</row>
    <row r="252" spans="1:247" s="3" customFormat="1" x14ac:dyDescent="0.2">
      <c r="A252" s="3" t="s">
        <v>191</v>
      </c>
      <c r="B252" s="4">
        <v>45974</v>
      </c>
      <c r="C252" s="3" t="s">
        <v>151</v>
      </c>
      <c r="D252" s="5">
        <v>116000</v>
      </c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</row>
    <row r="253" spans="1:247" s="3" customFormat="1" x14ac:dyDescent="0.2">
      <c r="A253" s="3" t="s">
        <v>192</v>
      </c>
      <c r="B253" s="4">
        <v>45974</v>
      </c>
      <c r="C253" s="3" t="s">
        <v>193</v>
      </c>
      <c r="D253" s="5">
        <v>16385</v>
      </c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  <c r="BO253" s="6"/>
      <c r="BP253" s="6"/>
      <c r="BQ253" s="6"/>
      <c r="BR253" s="6"/>
      <c r="BS253" s="6"/>
      <c r="BT253" s="6"/>
      <c r="BU253" s="6"/>
      <c r="BV253" s="6"/>
      <c r="BW253" s="6"/>
      <c r="BX253" s="6"/>
      <c r="BY253" s="6"/>
      <c r="BZ253" s="6"/>
      <c r="CA253" s="6"/>
      <c r="CB253" s="6"/>
      <c r="CC253" s="6"/>
      <c r="CD253" s="6"/>
      <c r="CE253" s="6"/>
      <c r="CF253" s="6"/>
      <c r="CG253" s="6"/>
      <c r="CH253" s="6"/>
      <c r="CI253" s="6"/>
      <c r="CJ253" s="6"/>
      <c r="CK253" s="6"/>
      <c r="CL253" s="6"/>
      <c r="CM253" s="6"/>
      <c r="CN253" s="6"/>
      <c r="CO253" s="6"/>
      <c r="CP253" s="6"/>
      <c r="CQ253" s="6"/>
      <c r="CR253" s="6"/>
      <c r="CS253" s="6"/>
      <c r="CT253" s="6"/>
      <c r="CU253" s="6"/>
      <c r="CV253" s="6"/>
      <c r="CW253" s="6"/>
      <c r="CX253" s="6"/>
      <c r="CY253" s="6"/>
      <c r="CZ253" s="6"/>
      <c r="DA253" s="6"/>
      <c r="DB253" s="6"/>
      <c r="DC253" s="6"/>
      <c r="DD253" s="6"/>
      <c r="DE253" s="6"/>
      <c r="DF253" s="6"/>
      <c r="DG253" s="6"/>
      <c r="DH253" s="6"/>
      <c r="DI253" s="6"/>
      <c r="DJ253" s="6"/>
      <c r="DK253" s="6"/>
      <c r="DL253" s="6"/>
      <c r="DM253" s="6"/>
      <c r="DN253" s="6"/>
      <c r="DO253" s="6"/>
      <c r="DP253" s="6"/>
      <c r="DQ253" s="6"/>
      <c r="DR253" s="6"/>
      <c r="DS253" s="6"/>
      <c r="DT253" s="6"/>
      <c r="DU253" s="6"/>
      <c r="DV253" s="6"/>
      <c r="DW253" s="6"/>
      <c r="DX253" s="6"/>
      <c r="DY253" s="6"/>
      <c r="DZ253" s="6"/>
      <c r="EA253" s="6"/>
      <c r="EB253" s="6"/>
      <c r="EC253" s="6"/>
      <c r="ED253" s="6"/>
      <c r="EE253" s="6"/>
      <c r="EF253" s="6"/>
      <c r="EG253" s="6"/>
      <c r="EH253" s="6"/>
      <c r="EI253" s="6"/>
      <c r="EJ253" s="6"/>
      <c r="EK253" s="6"/>
      <c r="EL253" s="6"/>
      <c r="EM253" s="6"/>
      <c r="EN253" s="6"/>
      <c r="EO253" s="6"/>
      <c r="EP253" s="6"/>
      <c r="EQ253" s="6"/>
      <c r="ER253" s="6"/>
      <c r="ES253" s="6"/>
      <c r="ET253" s="6"/>
      <c r="EU253" s="6"/>
      <c r="EV253" s="6"/>
      <c r="EW253" s="6"/>
      <c r="EX253" s="6"/>
      <c r="EY253" s="6"/>
      <c r="EZ253" s="6"/>
      <c r="FA253" s="6"/>
      <c r="FB253" s="6"/>
      <c r="FC253" s="6"/>
      <c r="FD253" s="6"/>
      <c r="FE253" s="6"/>
      <c r="FF253" s="6"/>
      <c r="FG253" s="6"/>
      <c r="FH253" s="6"/>
      <c r="FI253" s="6"/>
      <c r="FJ253" s="6"/>
      <c r="FK253" s="6"/>
      <c r="FL253" s="6"/>
      <c r="FM253" s="6"/>
      <c r="FN253" s="6"/>
      <c r="FO253" s="6"/>
      <c r="FP253" s="6"/>
      <c r="FQ253" s="6"/>
      <c r="FR253" s="6"/>
      <c r="FS253" s="6"/>
      <c r="FT253" s="6"/>
      <c r="FU253" s="6"/>
      <c r="FV253" s="6"/>
      <c r="FW253" s="6"/>
      <c r="FX253" s="6"/>
      <c r="FY253" s="6"/>
      <c r="FZ253" s="6"/>
      <c r="GA253" s="6"/>
      <c r="GB253" s="6"/>
      <c r="GC253" s="6"/>
      <c r="GD253" s="6"/>
      <c r="GE253" s="6"/>
      <c r="GF253" s="6"/>
      <c r="GG253" s="6"/>
      <c r="GH253" s="6"/>
      <c r="GI253" s="6"/>
      <c r="GJ253" s="6"/>
      <c r="GK253" s="6"/>
      <c r="GL253" s="6"/>
      <c r="GM253" s="6"/>
      <c r="GN253" s="6"/>
      <c r="GO253" s="6"/>
      <c r="GP253" s="6"/>
      <c r="GQ253" s="6"/>
      <c r="GR253" s="6"/>
      <c r="GS253" s="6"/>
      <c r="GT253" s="6"/>
      <c r="GU253" s="6"/>
      <c r="GV253" s="6"/>
      <c r="GW253" s="6"/>
      <c r="GX253" s="6"/>
      <c r="GY253" s="6"/>
      <c r="GZ253" s="6"/>
      <c r="HA253" s="6"/>
      <c r="HB253" s="6"/>
      <c r="HC253" s="6"/>
      <c r="HD253" s="6"/>
      <c r="HE253" s="6"/>
      <c r="HF253" s="6"/>
      <c r="HG253" s="6"/>
      <c r="HH253" s="6"/>
      <c r="HI253" s="6"/>
      <c r="HJ253" s="6"/>
      <c r="HK253" s="6"/>
      <c r="HL253" s="6"/>
      <c r="HM253" s="6"/>
      <c r="HN253" s="6"/>
      <c r="HO253" s="6"/>
      <c r="HP253" s="6"/>
      <c r="HQ253" s="6"/>
      <c r="HR253" s="6"/>
      <c r="HS253" s="6"/>
      <c r="HT253" s="6"/>
      <c r="HU253" s="6"/>
      <c r="HV253" s="6"/>
      <c r="HW253" s="6"/>
      <c r="HX253" s="6"/>
      <c r="HY253" s="6"/>
      <c r="HZ253" s="6"/>
      <c r="IA253" s="6"/>
      <c r="IB253" s="6"/>
      <c r="IC253" s="6"/>
      <c r="ID253" s="6"/>
      <c r="IE253" s="6"/>
      <c r="IF253" s="6"/>
      <c r="IG253" s="6"/>
      <c r="IH253" s="6"/>
      <c r="II253" s="6"/>
      <c r="IJ253" s="6"/>
      <c r="IK253" s="6"/>
      <c r="IL253" s="6"/>
      <c r="IM253" s="6"/>
    </row>
    <row r="254" spans="1:247" s="3" customFormat="1" x14ac:dyDescent="0.2">
      <c r="A254" s="3" t="s">
        <v>192</v>
      </c>
      <c r="B254" s="4">
        <v>45982</v>
      </c>
      <c r="C254" s="3" t="s">
        <v>311</v>
      </c>
      <c r="D254" s="5">
        <v>241204.5</v>
      </c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  <c r="BO254" s="6"/>
      <c r="BP254" s="6"/>
      <c r="BQ254" s="6"/>
      <c r="BR254" s="6"/>
      <c r="BS254" s="6"/>
      <c r="BT254" s="6"/>
      <c r="BU254" s="6"/>
      <c r="BV254" s="6"/>
      <c r="BW254" s="6"/>
      <c r="BX254" s="6"/>
      <c r="BY254" s="6"/>
      <c r="BZ254" s="6"/>
      <c r="CA254" s="6"/>
      <c r="CB254" s="6"/>
      <c r="CC254" s="6"/>
      <c r="CD254" s="6"/>
      <c r="CE254" s="6"/>
      <c r="CF254" s="6"/>
      <c r="CG254" s="6"/>
      <c r="CH254" s="6"/>
      <c r="CI254" s="6"/>
      <c r="CJ254" s="6"/>
      <c r="CK254" s="6"/>
      <c r="CL254" s="6"/>
      <c r="CM254" s="6"/>
      <c r="CN254" s="6"/>
      <c r="CO254" s="6"/>
      <c r="CP254" s="6"/>
      <c r="CQ254" s="6"/>
      <c r="CR254" s="6"/>
      <c r="CS254" s="6"/>
      <c r="CT254" s="6"/>
      <c r="CU254" s="6"/>
      <c r="CV254" s="6"/>
      <c r="CW254" s="6"/>
      <c r="CX254" s="6"/>
      <c r="CY254" s="6"/>
      <c r="CZ254" s="6"/>
      <c r="DA254" s="6"/>
      <c r="DB254" s="6"/>
      <c r="DC254" s="6"/>
      <c r="DD254" s="6"/>
      <c r="DE254" s="6"/>
      <c r="DF254" s="6"/>
      <c r="DG254" s="6"/>
      <c r="DH254" s="6"/>
      <c r="DI254" s="6"/>
      <c r="DJ254" s="6"/>
      <c r="DK254" s="6"/>
      <c r="DL254" s="6"/>
      <c r="DM254" s="6"/>
      <c r="DN254" s="6"/>
      <c r="DO254" s="6"/>
      <c r="DP254" s="6"/>
      <c r="DQ254" s="6"/>
      <c r="DR254" s="6"/>
      <c r="DS254" s="6"/>
      <c r="DT254" s="6"/>
      <c r="DU254" s="6"/>
      <c r="DV254" s="6"/>
      <c r="DW254" s="6"/>
      <c r="DX254" s="6"/>
      <c r="DY254" s="6"/>
      <c r="DZ254" s="6"/>
      <c r="EA254" s="6"/>
      <c r="EB254" s="6"/>
      <c r="EC254" s="6"/>
      <c r="ED254" s="6"/>
      <c r="EE254" s="6"/>
      <c r="EF254" s="6"/>
      <c r="EG254" s="6"/>
      <c r="EH254" s="6"/>
      <c r="EI254" s="6"/>
      <c r="EJ254" s="6"/>
      <c r="EK254" s="6"/>
      <c r="EL254" s="6"/>
      <c r="EM254" s="6"/>
      <c r="EN254" s="6"/>
      <c r="EO254" s="6"/>
      <c r="EP254" s="6"/>
      <c r="EQ254" s="6"/>
      <c r="ER254" s="6"/>
      <c r="ES254" s="6"/>
      <c r="ET254" s="6"/>
      <c r="EU254" s="6"/>
      <c r="EV254" s="6"/>
      <c r="EW254" s="6"/>
      <c r="EX254" s="6"/>
      <c r="EY254" s="6"/>
      <c r="EZ254" s="6"/>
      <c r="FA254" s="6"/>
      <c r="FB254" s="6"/>
      <c r="FC254" s="6"/>
      <c r="FD254" s="6"/>
      <c r="FE254" s="6"/>
      <c r="FF254" s="6"/>
      <c r="FG254" s="6"/>
      <c r="FH254" s="6"/>
      <c r="FI254" s="6"/>
      <c r="FJ254" s="6"/>
      <c r="FK254" s="6"/>
      <c r="FL254" s="6"/>
      <c r="FM254" s="6"/>
      <c r="FN254" s="6"/>
      <c r="FO254" s="6"/>
      <c r="FP254" s="6"/>
      <c r="FQ254" s="6"/>
      <c r="FR254" s="6"/>
      <c r="FS254" s="6"/>
      <c r="FT254" s="6"/>
      <c r="FU254" s="6"/>
      <c r="FV254" s="6"/>
      <c r="FW254" s="6"/>
      <c r="FX254" s="6"/>
      <c r="FY254" s="6"/>
      <c r="FZ254" s="6"/>
      <c r="GA254" s="6"/>
      <c r="GB254" s="6"/>
      <c r="GC254" s="6"/>
      <c r="GD254" s="6"/>
      <c r="GE254" s="6"/>
      <c r="GF254" s="6"/>
      <c r="GG254" s="6"/>
      <c r="GH254" s="6"/>
      <c r="GI254" s="6"/>
      <c r="GJ254" s="6"/>
      <c r="GK254" s="6"/>
      <c r="GL254" s="6"/>
      <c r="GM254" s="6"/>
      <c r="GN254" s="6"/>
      <c r="GO254" s="6"/>
      <c r="GP254" s="6"/>
      <c r="GQ254" s="6"/>
      <c r="GR254" s="6"/>
      <c r="GS254" s="6"/>
      <c r="GT254" s="6"/>
      <c r="GU254" s="6"/>
      <c r="GV254" s="6"/>
      <c r="GW254" s="6"/>
      <c r="GX254" s="6"/>
      <c r="GY254" s="6"/>
      <c r="GZ254" s="6"/>
      <c r="HA254" s="6"/>
      <c r="HB254" s="6"/>
      <c r="HC254" s="6"/>
      <c r="HD254" s="6"/>
      <c r="HE254" s="6"/>
      <c r="HF254" s="6"/>
      <c r="HG254" s="6"/>
      <c r="HH254" s="6"/>
      <c r="HI254" s="6"/>
      <c r="HJ254" s="6"/>
      <c r="HK254" s="6"/>
      <c r="HL254" s="6"/>
      <c r="HM254" s="6"/>
      <c r="HN254" s="6"/>
      <c r="HO254" s="6"/>
      <c r="HP254" s="6"/>
      <c r="HQ254" s="6"/>
      <c r="HR254" s="6"/>
      <c r="HS254" s="6"/>
      <c r="HT254" s="6"/>
      <c r="HU254" s="6"/>
      <c r="HV254" s="6"/>
      <c r="HW254" s="6"/>
      <c r="HX254" s="6"/>
      <c r="HY254" s="6"/>
      <c r="HZ254" s="6"/>
      <c r="IA254" s="6"/>
      <c r="IB254" s="6"/>
      <c r="IC254" s="6"/>
      <c r="ID254" s="6"/>
      <c r="IE254" s="6"/>
      <c r="IF254" s="6"/>
      <c r="IG254" s="6"/>
      <c r="IH254" s="6"/>
      <c r="II254" s="6"/>
      <c r="IJ254" s="6"/>
      <c r="IK254" s="6"/>
      <c r="IL254" s="6"/>
      <c r="IM254" s="6"/>
    </row>
    <row r="255" spans="1:247" s="3" customFormat="1" x14ac:dyDescent="0.2">
      <c r="A255" s="3" t="s">
        <v>192</v>
      </c>
      <c r="B255" s="4">
        <v>45982</v>
      </c>
      <c r="C255" s="3" t="s">
        <v>311</v>
      </c>
      <c r="D255" s="5">
        <v>121107.49</v>
      </c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  <c r="BO255" s="6"/>
      <c r="BP255" s="6"/>
      <c r="BQ255" s="6"/>
      <c r="BR255" s="6"/>
      <c r="BS255" s="6"/>
      <c r="BT255" s="6"/>
      <c r="BU255" s="6"/>
      <c r="BV255" s="6"/>
      <c r="BW255" s="6"/>
      <c r="BX255" s="6"/>
      <c r="BY255" s="6"/>
      <c r="BZ255" s="6"/>
      <c r="CA255" s="6"/>
      <c r="CB255" s="6"/>
      <c r="CC255" s="6"/>
      <c r="CD255" s="6"/>
      <c r="CE255" s="6"/>
      <c r="CF255" s="6"/>
      <c r="CG255" s="6"/>
      <c r="CH255" s="6"/>
      <c r="CI255" s="6"/>
      <c r="CJ255" s="6"/>
      <c r="CK255" s="6"/>
      <c r="CL255" s="6"/>
      <c r="CM255" s="6"/>
      <c r="CN255" s="6"/>
      <c r="CO255" s="6"/>
      <c r="CP255" s="6"/>
      <c r="CQ255" s="6"/>
      <c r="CR255" s="6"/>
      <c r="CS255" s="6"/>
      <c r="CT255" s="6"/>
      <c r="CU255" s="6"/>
      <c r="CV255" s="6"/>
      <c r="CW255" s="6"/>
      <c r="CX255" s="6"/>
      <c r="CY255" s="6"/>
      <c r="CZ255" s="6"/>
      <c r="DA255" s="6"/>
      <c r="DB255" s="6"/>
      <c r="DC255" s="6"/>
      <c r="DD255" s="6"/>
      <c r="DE255" s="6"/>
      <c r="DF255" s="6"/>
      <c r="DG255" s="6"/>
      <c r="DH255" s="6"/>
      <c r="DI255" s="6"/>
      <c r="DJ255" s="6"/>
      <c r="DK255" s="6"/>
      <c r="DL255" s="6"/>
      <c r="DM255" s="6"/>
      <c r="DN255" s="6"/>
      <c r="DO255" s="6"/>
      <c r="DP255" s="6"/>
      <c r="DQ255" s="6"/>
      <c r="DR255" s="6"/>
      <c r="DS255" s="6"/>
      <c r="DT255" s="6"/>
      <c r="DU255" s="6"/>
      <c r="DV255" s="6"/>
      <c r="DW255" s="6"/>
      <c r="DX255" s="6"/>
      <c r="DY255" s="6"/>
      <c r="DZ255" s="6"/>
      <c r="EA255" s="6"/>
      <c r="EB255" s="6"/>
      <c r="EC255" s="6"/>
      <c r="ED255" s="6"/>
      <c r="EE255" s="6"/>
      <c r="EF255" s="6"/>
      <c r="EG255" s="6"/>
      <c r="EH255" s="6"/>
      <c r="EI255" s="6"/>
      <c r="EJ255" s="6"/>
      <c r="EK255" s="6"/>
      <c r="EL255" s="6"/>
      <c r="EM255" s="6"/>
      <c r="EN255" s="6"/>
      <c r="EO255" s="6"/>
      <c r="EP255" s="6"/>
      <c r="EQ255" s="6"/>
      <c r="ER255" s="6"/>
      <c r="ES255" s="6"/>
      <c r="ET255" s="6"/>
      <c r="EU255" s="6"/>
      <c r="EV255" s="6"/>
      <c r="EW255" s="6"/>
      <c r="EX255" s="6"/>
      <c r="EY255" s="6"/>
      <c r="EZ255" s="6"/>
      <c r="FA255" s="6"/>
      <c r="FB255" s="6"/>
      <c r="FC255" s="6"/>
      <c r="FD255" s="6"/>
      <c r="FE255" s="6"/>
      <c r="FF255" s="6"/>
      <c r="FG255" s="6"/>
      <c r="FH255" s="6"/>
      <c r="FI255" s="6"/>
      <c r="FJ255" s="6"/>
      <c r="FK255" s="6"/>
      <c r="FL255" s="6"/>
      <c r="FM255" s="6"/>
      <c r="FN255" s="6"/>
      <c r="FO255" s="6"/>
      <c r="FP255" s="6"/>
      <c r="FQ255" s="6"/>
      <c r="FR255" s="6"/>
      <c r="FS255" s="6"/>
      <c r="FT255" s="6"/>
      <c r="FU255" s="6"/>
      <c r="FV255" s="6"/>
      <c r="FW255" s="6"/>
      <c r="FX255" s="6"/>
      <c r="FY255" s="6"/>
      <c r="FZ255" s="6"/>
      <c r="GA255" s="6"/>
      <c r="GB255" s="6"/>
      <c r="GC255" s="6"/>
      <c r="GD255" s="6"/>
      <c r="GE255" s="6"/>
      <c r="GF255" s="6"/>
      <c r="GG255" s="6"/>
      <c r="GH255" s="6"/>
      <c r="GI255" s="6"/>
      <c r="GJ255" s="6"/>
      <c r="GK255" s="6"/>
      <c r="GL255" s="6"/>
      <c r="GM255" s="6"/>
      <c r="GN255" s="6"/>
      <c r="GO255" s="6"/>
      <c r="GP255" s="6"/>
      <c r="GQ255" s="6"/>
      <c r="GR255" s="6"/>
      <c r="GS255" s="6"/>
      <c r="GT255" s="6"/>
      <c r="GU255" s="6"/>
      <c r="GV255" s="6"/>
      <c r="GW255" s="6"/>
      <c r="GX255" s="6"/>
      <c r="GY255" s="6"/>
      <c r="GZ255" s="6"/>
      <c r="HA255" s="6"/>
      <c r="HB255" s="6"/>
      <c r="HC255" s="6"/>
      <c r="HD255" s="6"/>
      <c r="HE255" s="6"/>
      <c r="HF255" s="6"/>
      <c r="HG255" s="6"/>
      <c r="HH255" s="6"/>
      <c r="HI255" s="6"/>
      <c r="HJ255" s="6"/>
      <c r="HK255" s="6"/>
      <c r="HL255" s="6"/>
      <c r="HM255" s="6"/>
      <c r="HN255" s="6"/>
      <c r="HO255" s="6"/>
      <c r="HP255" s="6"/>
      <c r="HQ255" s="6"/>
      <c r="HR255" s="6"/>
      <c r="HS255" s="6"/>
      <c r="HT255" s="6"/>
      <c r="HU255" s="6"/>
      <c r="HV255" s="6"/>
      <c r="HW255" s="6"/>
      <c r="HX255" s="6"/>
      <c r="HY255" s="6"/>
      <c r="HZ255" s="6"/>
      <c r="IA255" s="6"/>
      <c r="IB255" s="6"/>
      <c r="IC255" s="6"/>
      <c r="ID255" s="6"/>
      <c r="IE255" s="6"/>
      <c r="IF255" s="6"/>
      <c r="IG255" s="6"/>
      <c r="IH255" s="6"/>
      <c r="II255" s="6"/>
      <c r="IJ255" s="6"/>
      <c r="IK255" s="6"/>
      <c r="IL255" s="6"/>
      <c r="IM255" s="6"/>
    </row>
    <row r="256" spans="1:247" s="3" customFormat="1" x14ac:dyDescent="0.2">
      <c r="A256" s="3" t="s">
        <v>192</v>
      </c>
      <c r="B256" s="4">
        <v>45989</v>
      </c>
      <c r="C256" s="3" t="s">
        <v>311</v>
      </c>
      <c r="D256" s="5">
        <v>374701.53</v>
      </c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  <c r="BO256" s="6"/>
      <c r="BP256" s="6"/>
      <c r="BQ256" s="6"/>
      <c r="BR256" s="6"/>
      <c r="BS256" s="6"/>
      <c r="BT256" s="6"/>
      <c r="BU256" s="6"/>
      <c r="BV256" s="6"/>
      <c r="BW256" s="6"/>
      <c r="BX256" s="6"/>
      <c r="BY256" s="6"/>
      <c r="BZ256" s="6"/>
      <c r="CA256" s="6"/>
      <c r="CB256" s="6"/>
      <c r="CC256" s="6"/>
      <c r="CD256" s="6"/>
      <c r="CE256" s="6"/>
      <c r="CF256" s="6"/>
      <c r="CG256" s="6"/>
      <c r="CH256" s="6"/>
      <c r="CI256" s="6"/>
      <c r="CJ256" s="6"/>
      <c r="CK256" s="6"/>
      <c r="CL256" s="6"/>
      <c r="CM256" s="6"/>
      <c r="CN256" s="6"/>
      <c r="CO256" s="6"/>
      <c r="CP256" s="6"/>
      <c r="CQ256" s="6"/>
      <c r="CR256" s="6"/>
      <c r="CS256" s="6"/>
      <c r="CT256" s="6"/>
      <c r="CU256" s="6"/>
      <c r="CV256" s="6"/>
      <c r="CW256" s="6"/>
      <c r="CX256" s="6"/>
      <c r="CY256" s="6"/>
      <c r="CZ256" s="6"/>
      <c r="DA256" s="6"/>
      <c r="DB256" s="6"/>
      <c r="DC256" s="6"/>
      <c r="DD256" s="6"/>
      <c r="DE256" s="6"/>
      <c r="DF256" s="6"/>
      <c r="DG256" s="6"/>
      <c r="DH256" s="6"/>
      <c r="DI256" s="6"/>
      <c r="DJ256" s="6"/>
      <c r="DK256" s="6"/>
      <c r="DL256" s="6"/>
      <c r="DM256" s="6"/>
      <c r="DN256" s="6"/>
      <c r="DO256" s="6"/>
      <c r="DP256" s="6"/>
      <c r="DQ256" s="6"/>
      <c r="DR256" s="6"/>
      <c r="DS256" s="6"/>
      <c r="DT256" s="6"/>
      <c r="DU256" s="6"/>
      <c r="DV256" s="6"/>
      <c r="DW256" s="6"/>
      <c r="DX256" s="6"/>
      <c r="DY256" s="6"/>
      <c r="DZ256" s="6"/>
      <c r="EA256" s="6"/>
      <c r="EB256" s="6"/>
      <c r="EC256" s="6"/>
      <c r="ED256" s="6"/>
      <c r="EE256" s="6"/>
      <c r="EF256" s="6"/>
      <c r="EG256" s="6"/>
      <c r="EH256" s="6"/>
      <c r="EI256" s="6"/>
      <c r="EJ256" s="6"/>
      <c r="EK256" s="6"/>
      <c r="EL256" s="6"/>
      <c r="EM256" s="6"/>
      <c r="EN256" s="6"/>
      <c r="EO256" s="6"/>
      <c r="EP256" s="6"/>
      <c r="EQ256" s="6"/>
      <c r="ER256" s="6"/>
      <c r="ES256" s="6"/>
      <c r="ET256" s="6"/>
      <c r="EU256" s="6"/>
      <c r="EV256" s="6"/>
      <c r="EW256" s="6"/>
      <c r="EX256" s="6"/>
      <c r="EY256" s="6"/>
      <c r="EZ256" s="6"/>
      <c r="FA256" s="6"/>
      <c r="FB256" s="6"/>
      <c r="FC256" s="6"/>
      <c r="FD256" s="6"/>
      <c r="FE256" s="6"/>
      <c r="FF256" s="6"/>
      <c r="FG256" s="6"/>
      <c r="FH256" s="6"/>
      <c r="FI256" s="6"/>
      <c r="FJ256" s="6"/>
      <c r="FK256" s="6"/>
      <c r="FL256" s="6"/>
      <c r="FM256" s="6"/>
      <c r="FN256" s="6"/>
      <c r="FO256" s="6"/>
      <c r="FP256" s="6"/>
      <c r="FQ256" s="6"/>
      <c r="FR256" s="6"/>
      <c r="FS256" s="6"/>
      <c r="FT256" s="6"/>
      <c r="FU256" s="6"/>
      <c r="FV256" s="6"/>
      <c r="FW256" s="6"/>
      <c r="FX256" s="6"/>
      <c r="FY256" s="6"/>
      <c r="FZ256" s="6"/>
      <c r="GA256" s="6"/>
      <c r="GB256" s="6"/>
      <c r="GC256" s="6"/>
      <c r="GD256" s="6"/>
      <c r="GE256" s="6"/>
      <c r="GF256" s="6"/>
      <c r="GG256" s="6"/>
      <c r="GH256" s="6"/>
      <c r="GI256" s="6"/>
      <c r="GJ256" s="6"/>
      <c r="GK256" s="6"/>
      <c r="GL256" s="6"/>
      <c r="GM256" s="6"/>
      <c r="GN256" s="6"/>
      <c r="GO256" s="6"/>
      <c r="GP256" s="6"/>
      <c r="GQ256" s="6"/>
      <c r="GR256" s="6"/>
      <c r="GS256" s="6"/>
      <c r="GT256" s="6"/>
      <c r="GU256" s="6"/>
      <c r="GV256" s="6"/>
      <c r="GW256" s="6"/>
      <c r="GX256" s="6"/>
      <c r="GY256" s="6"/>
      <c r="GZ256" s="6"/>
      <c r="HA256" s="6"/>
      <c r="HB256" s="6"/>
      <c r="HC256" s="6"/>
      <c r="HD256" s="6"/>
      <c r="HE256" s="6"/>
      <c r="HF256" s="6"/>
      <c r="HG256" s="6"/>
      <c r="HH256" s="6"/>
      <c r="HI256" s="6"/>
      <c r="HJ256" s="6"/>
      <c r="HK256" s="6"/>
      <c r="HL256" s="6"/>
      <c r="HM256" s="6"/>
      <c r="HN256" s="6"/>
      <c r="HO256" s="6"/>
      <c r="HP256" s="6"/>
      <c r="HQ256" s="6"/>
      <c r="HR256" s="6"/>
      <c r="HS256" s="6"/>
      <c r="HT256" s="6"/>
      <c r="HU256" s="6"/>
      <c r="HV256" s="6"/>
      <c r="HW256" s="6"/>
      <c r="HX256" s="6"/>
      <c r="HY256" s="6"/>
      <c r="HZ256" s="6"/>
      <c r="IA256" s="6"/>
      <c r="IB256" s="6"/>
      <c r="IC256" s="6"/>
      <c r="ID256" s="6"/>
      <c r="IE256" s="6"/>
      <c r="IF256" s="6"/>
      <c r="IG256" s="6"/>
      <c r="IH256" s="6"/>
      <c r="II256" s="6"/>
      <c r="IJ256" s="6"/>
      <c r="IK256" s="6"/>
      <c r="IL256" s="6"/>
      <c r="IM256" s="6"/>
    </row>
    <row r="257" spans="1:247" s="3" customFormat="1" x14ac:dyDescent="0.2">
      <c r="A257" s="3" t="s">
        <v>389</v>
      </c>
      <c r="B257" s="4">
        <v>45989</v>
      </c>
      <c r="C257" s="3" t="s">
        <v>162</v>
      </c>
      <c r="D257" s="5">
        <v>25000</v>
      </c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  <c r="BO257" s="6"/>
      <c r="BP257" s="6"/>
      <c r="BQ257" s="6"/>
      <c r="BR257" s="6"/>
      <c r="BS257" s="6"/>
      <c r="BT257" s="6"/>
      <c r="BU257" s="6"/>
      <c r="BV257" s="6"/>
      <c r="BW257" s="6"/>
      <c r="BX257" s="6"/>
      <c r="BY257" s="6"/>
      <c r="BZ257" s="6"/>
      <c r="CA257" s="6"/>
      <c r="CB257" s="6"/>
      <c r="CC257" s="6"/>
      <c r="CD257" s="6"/>
      <c r="CE257" s="6"/>
      <c r="CF257" s="6"/>
      <c r="CG257" s="6"/>
      <c r="CH257" s="6"/>
      <c r="CI257" s="6"/>
      <c r="CJ257" s="6"/>
      <c r="CK257" s="6"/>
      <c r="CL257" s="6"/>
      <c r="CM257" s="6"/>
      <c r="CN257" s="6"/>
      <c r="CO257" s="6"/>
      <c r="CP257" s="6"/>
      <c r="CQ257" s="6"/>
      <c r="CR257" s="6"/>
      <c r="CS257" s="6"/>
      <c r="CT257" s="6"/>
      <c r="CU257" s="6"/>
      <c r="CV257" s="6"/>
      <c r="CW257" s="6"/>
      <c r="CX257" s="6"/>
      <c r="CY257" s="6"/>
      <c r="CZ257" s="6"/>
      <c r="DA257" s="6"/>
      <c r="DB257" s="6"/>
      <c r="DC257" s="6"/>
      <c r="DD257" s="6"/>
      <c r="DE257" s="6"/>
      <c r="DF257" s="6"/>
      <c r="DG257" s="6"/>
      <c r="DH257" s="6"/>
      <c r="DI257" s="6"/>
      <c r="DJ257" s="6"/>
      <c r="DK257" s="6"/>
      <c r="DL257" s="6"/>
      <c r="DM257" s="6"/>
      <c r="DN257" s="6"/>
      <c r="DO257" s="6"/>
      <c r="DP257" s="6"/>
      <c r="DQ257" s="6"/>
      <c r="DR257" s="6"/>
      <c r="DS257" s="6"/>
      <c r="DT257" s="6"/>
      <c r="DU257" s="6"/>
      <c r="DV257" s="6"/>
      <c r="DW257" s="6"/>
      <c r="DX257" s="6"/>
      <c r="DY257" s="6"/>
      <c r="DZ257" s="6"/>
      <c r="EA257" s="6"/>
      <c r="EB257" s="6"/>
      <c r="EC257" s="6"/>
      <c r="ED257" s="6"/>
      <c r="EE257" s="6"/>
      <c r="EF257" s="6"/>
      <c r="EG257" s="6"/>
      <c r="EH257" s="6"/>
      <c r="EI257" s="6"/>
      <c r="EJ257" s="6"/>
      <c r="EK257" s="6"/>
      <c r="EL257" s="6"/>
      <c r="EM257" s="6"/>
      <c r="EN257" s="6"/>
      <c r="EO257" s="6"/>
      <c r="EP257" s="6"/>
      <c r="EQ257" s="6"/>
      <c r="ER257" s="6"/>
      <c r="ES257" s="6"/>
      <c r="ET257" s="6"/>
      <c r="EU257" s="6"/>
      <c r="EV257" s="6"/>
      <c r="EW257" s="6"/>
      <c r="EX257" s="6"/>
      <c r="EY257" s="6"/>
      <c r="EZ257" s="6"/>
      <c r="FA257" s="6"/>
      <c r="FB257" s="6"/>
      <c r="FC257" s="6"/>
      <c r="FD257" s="6"/>
      <c r="FE257" s="6"/>
      <c r="FF257" s="6"/>
      <c r="FG257" s="6"/>
      <c r="FH257" s="6"/>
      <c r="FI257" s="6"/>
      <c r="FJ257" s="6"/>
      <c r="FK257" s="6"/>
      <c r="FL257" s="6"/>
      <c r="FM257" s="6"/>
      <c r="FN257" s="6"/>
      <c r="FO257" s="6"/>
      <c r="FP257" s="6"/>
      <c r="FQ257" s="6"/>
      <c r="FR257" s="6"/>
      <c r="FS257" s="6"/>
      <c r="FT257" s="6"/>
      <c r="FU257" s="6"/>
      <c r="FV257" s="6"/>
      <c r="FW257" s="6"/>
      <c r="FX257" s="6"/>
      <c r="FY257" s="6"/>
      <c r="FZ257" s="6"/>
      <c r="GA257" s="6"/>
      <c r="GB257" s="6"/>
      <c r="GC257" s="6"/>
      <c r="GD257" s="6"/>
      <c r="GE257" s="6"/>
      <c r="GF257" s="6"/>
      <c r="GG257" s="6"/>
      <c r="GH257" s="6"/>
      <c r="GI257" s="6"/>
      <c r="GJ257" s="6"/>
      <c r="GK257" s="6"/>
      <c r="GL257" s="6"/>
      <c r="GM257" s="6"/>
      <c r="GN257" s="6"/>
      <c r="GO257" s="6"/>
      <c r="GP257" s="6"/>
      <c r="GQ257" s="6"/>
      <c r="GR257" s="6"/>
      <c r="GS257" s="6"/>
      <c r="GT257" s="6"/>
      <c r="GU257" s="6"/>
      <c r="GV257" s="6"/>
      <c r="GW257" s="6"/>
      <c r="GX257" s="6"/>
      <c r="GY257" s="6"/>
      <c r="GZ257" s="6"/>
      <c r="HA257" s="6"/>
      <c r="HB257" s="6"/>
      <c r="HC257" s="6"/>
      <c r="HD257" s="6"/>
      <c r="HE257" s="6"/>
      <c r="HF257" s="6"/>
      <c r="HG257" s="6"/>
      <c r="HH257" s="6"/>
      <c r="HI257" s="6"/>
      <c r="HJ257" s="6"/>
      <c r="HK257" s="6"/>
      <c r="HL257" s="6"/>
      <c r="HM257" s="6"/>
      <c r="HN257" s="6"/>
      <c r="HO257" s="6"/>
      <c r="HP257" s="6"/>
      <c r="HQ257" s="6"/>
      <c r="HR257" s="6"/>
      <c r="HS257" s="6"/>
      <c r="HT257" s="6"/>
      <c r="HU257" s="6"/>
      <c r="HV257" s="6"/>
      <c r="HW257" s="6"/>
      <c r="HX257" s="6"/>
      <c r="HY257" s="6"/>
      <c r="HZ257" s="6"/>
      <c r="IA257" s="6"/>
      <c r="IB257" s="6"/>
      <c r="IC257" s="6"/>
      <c r="ID257" s="6"/>
      <c r="IE257" s="6"/>
      <c r="IF257" s="6"/>
      <c r="IG257" s="6"/>
      <c r="IH257" s="6"/>
      <c r="II257" s="6"/>
      <c r="IJ257" s="6"/>
      <c r="IK257" s="6"/>
      <c r="IL257" s="6"/>
      <c r="IM257" s="6"/>
    </row>
    <row r="258" spans="1:247" s="3" customFormat="1" x14ac:dyDescent="0.2">
      <c r="A258" s="3" t="s">
        <v>312</v>
      </c>
      <c r="B258" s="4">
        <v>45982</v>
      </c>
      <c r="C258" s="3" t="s">
        <v>279</v>
      </c>
      <c r="D258" s="5">
        <v>25552.02</v>
      </c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  <c r="BO258" s="6"/>
      <c r="BP258" s="6"/>
      <c r="BQ258" s="6"/>
      <c r="BR258" s="6"/>
      <c r="BS258" s="6"/>
      <c r="BT258" s="6"/>
      <c r="BU258" s="6"/>
      <c r="BV258" s="6"/>
      <c r="BW258" s="6"/>
      <c r="BX258" s="6"/>
      <c r="BY258" s="6"/>
      <c r="BZ258" s="6"/>
      <c r="CA258" s="6"/>
      <c r="CB258" s="6"/>
      <c r="CC258" s="6"/>
      <c r="CD258" s="6"/>
      <c r="CE258" s="6"/>
      <c r="CF258" s="6"/>
      <c r="CG258" s="6"/>
      <c r="CH258" s="6"/>
      <c r="CI258" s="6"/>
      <c r="CJ258" s="6"/>
      <c r="CK258" s="6"/>
      <c r="CL258" s="6"/>
      <c r="CM258" s="6"/>
      <c r="CN258" s="6"/>
      <c r="CO258" s="6"/>
      <c r="CP258" s="6"/>
      <c r="CQ258" s="6"/>
      <c r="CR258" s="6"/>
      <c r="CS258" s="6"/>
      <c r="CT258" s="6"/>
      <c r="CU258" s="6"/>
      <c r="CV258" s="6"/>
      <c r="CW258" s="6"/>
      <c r="CX258" s="6"/>
      <c r="CY258" s="6"/>
      <c r="CZ258" s="6"/>
      <c r="DA258" s="6"/>
      <c r="DB258" s="6"/>
      <c r="DC258" s="6"/>
      <c r="DD258" s="6"/>
      <c r="DE258" s="6"/>
      <c r="DF258" s="6"/>
      <c r="DG258" s="6"/>
      <c r="DH258" s="6"/>
      <c r="DI258" s="6"/>
      <c r="DJ258" s="6"/>
      <c r="DK258" s="6"/>
      <c r="DL258" s="6"/>
      <c r="DM258" s="6"/>
      <c r="DN258" s="6"/>
      <c r="DO258" s="6"/>
      <c r="DP258" s="6"/>
      <c r="DQ258" s="6"/>
      <c r="DR258" s="6"/>
      <c r="DS258" s="6"/>
      <c r="DT258" s="6"/>
      <c r="DU258" s="6"/>
      <c r="DV258" s="6"/>
      <c r="DW258" s="6"/>
      <c r="DX258" s="6"/>
      <c r="DY258" s="6"/>
      <c r="DZ258" s="6"/>
      <c r="EA258" s="6"/>
      <c r="EB258" s="6"/>
      <c r="EC258" s="6"/>
      <c r="ED258" s="6"/>
      <c r="EE258" s="6"/>
      <c r="EF258" s="6"/>
      <c r="EG258" s="6"/>
      <c r="EH258" s="6"/>
      <c r="EI258" s="6"/>
      <c r="EJ258" s="6"/>
      <c r="EK258" s="6"/>
      <c r="EL258" s="6"/>
      <c r="EM258" s="6"/>
      <c r="EN258" s="6"/>
      <c r="EO258" s="6"/>
      <c r="EP258" s="6"/>
      <c r="EQ258" s="6"/>
      <c r="ER258" s="6"/>
      <c r="ES258" s="6"/>
      <c r="ET258" s="6"/>
      <c r="EU258" s="6"/>
      <c r="EV258" s="6"/>
      <c r="EW258" s="6"/>
      <c r="EX258" s="6"/>
      <c r="EY258" s="6"/>
      <c r="EZ258" s="6"/>
      <c r="FA258" s="6"/>
      <c r="FB258" s="6"/>
      <c r="FC258" s="6"/>
      <c r="FD258" s="6"/>
      <c r="FE258" s="6"/>
      <c r="FF258" s="6"/>
      <c r="FG258" s="6"/>
      <c r="FH258" s="6"/>
      <c r="FI258" s="6"/>
      <c r="FJ258" s="6"/>
      <c r="FK258" s="6"/>
      <c r="FL258" s="6"/>
      <c r="FM258" s="6"/>
      <c r="FN258" s="6"/>
      <c r="FO258" s="6"/>
      <c r="FP258" s="6"/>
      <c r="FQ258" s="6"/>
      <c r="FR258" s="6"/>
      <c r="FS258" s="6"/>
      <c r="FT258" s="6"/>
      <c r="FU258" s="6"/>
      <c r="FV258" s="6"/>
      <c r="FW258" s="6"/>
      <c r="FX258" s="6"/>
      <c r="FY258" s="6"/>
      <c r="FZ258" s="6"/>
      <c r="GA258" s="6"/>
      <c r="GB258" s="6"/>
      <c r="GC258" s="6"/>
      <c r="GD258" s="6"/>
      <c r="GE258" s="6"/>
      <c r="GF258" s="6"/>
      <c r="GG258" s="6"/>
      <c r="GH258" s="6"/>
      <c r="GI258" s="6"/>
      <c r="GJ258" s="6"/>
      <c r="GK258" s="6"/>
      <c r="GL258" s="6"/>
      <c r="GM258" s="6"/>
      <c r="GN258" s="6"/>
      <c r="GO258" s="6"/>
      <c r="GP258" s="6"/>
      <c r="GQ258" s="6"/>
      <c r="GR258" s="6"/>
      <c r="GS258" s="6"/>
      <c r="GT258" s="6"/>
      <c r="GU258" s="6"/>
      <c r="GV258" s="6"/>
      <c r="GW258" s="6"/>
      <c r="GX258" s="6"/>
      <c r="GY258" s="6"/>
      <c r="GZ258" s="6"/>
      <c r="HA258" s="6"/>
      <c r="HB258" s="6"/>
      <c r="HC258" s="6"/>
      <c r="HD258" s="6"/>
      <c r="HE258" s="6"/>
      <c r="HF258" s="6"/>
      <c r="HG258" s="6"/>
      <c r="HH258" s="6"/>
      <c r="HI258" s="6"/>
      <c r="HJ258" s="6"/>
      <c r="HK258" s="6"/>
      <c r="HL258" s="6"/>
      <c r="HM258" s="6"/>
      <c r="HN258" s="6"/>
      <c r="HO258" s="6"/>
      <c r="HP258" s="6"/>
      <c r="HQ258" s="6"/>
      <c r="HR258" s="6"/>
      <c r="HS258" s="6"/>
      <c r="HT258" s="6"/>
      <c r="HU258" s="6"/>
      <c r="HV258" s="6"/>
      <c r="HW258" s="6"/>
      <c r="HX258" s="6"/>
      <c r="HY258" s="6"/>
      <c r="HZ258" s="6"/>
      <c r="IA258" s="6"/>
      <c r="IB258" s="6"/>
      <c r="IC258" s="6"/>
      <c r="ID258" s="6"/>
      <c r="IE258" s="6"/>
      <c r="IF258" s="6"/>
      <c r="IG258" s="6"/>
      <c r="IH258" s="6"/>
      <c r="II258" s="6"/>
      <c r="IJ258" s="6"/>
      <c r="IK258" s="6"/>
      <c r="IL258" s="6"/>
      <c r="IM258" s="6"/>
    </row>
    <row r="259" spans="1:247" s="3" customFormat="1" x14ac:dyDescent="0.2">
      <c r="A259" s="3" t="s">
        <v>390</v>
      </c>
      <c r="B259" s="4">
        <v>45989</v>
      </c>
      <c r="C259" s="3" t="s">
        <v>8</v>
      </c>
      <c r="D259" s="5">
        <v>4500</v>
      </c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  <c r="BO259" s="6"/>
      <c r="BP259" s="6"/>
      <c r="BQ259" s="6"/>
      <c r="BR259" s="6"/>
      <c r="BS259" s="6"/>
      <c r="BT259" s="6"/>
      <c r="BU259" s="6"/>
      <c r="BV259" s="6"/>
      <c r="BW259" s="6"/>
      <c r="BX259" s="6"/>
      <c r="BY259" s="6"/>
      <c r="BZ259" s="6"/>
      <c r="CA259" s="6"/>
      <c r="CB259" s="6"/>
      <c r="CC259" s="6"/>
      <c r="CD259" s="6"/>
      <c r="CE259" s="6"/>
      <c r="CF259" s="6"/>
      <c r="CG259" s="6"/>
      <c r="CH259" s="6"/>
      <c r="CI259" s="6"/>
      <c r="CJ259" s="6"/>
      <c r="CK259" s="6"/>
      <c r="CL259" s="6"/>
      <c r="CM259" s="6"/>
      <c r="CN259" s="6"/>
      <c r="CO259" s="6"/>
      <c r="CP259" s="6"/>
      <c r="CQ259" s="6"/>
      <c r="CR259" s="6"/>
      <c r="CS259" s="6"/>
      <c r="CT259" s="6"/>
      <c r="CU259" s="6"/>
      <c r="CV259" s="6"/>
      <c r="CW259" s="6"/>
      <c r="CX259" s="6"/>
      <c r="CY259" s="6"/>
      <c r="CZ259" s="6"/>
      <c r="DA259" s="6"/>
      <c r="DB259" s="6"/>
      <c r="DC259" s="6"/>
      <c r="DD259" s="6"/>
      <c r="DE259" s="6"/>
      <c r="DF259" s="6"/>
      <c r="DG259" s="6"/>
      <c r="DH259" s="6"/>
      <c r="DI259" s="6"/>
      <c r="DJ259" s="6"/>
      <c r="DK259" s="6"/>
      <c r="DL259" s="6"/>
      <c r="DM259" s="6"/>
      <c r="DN259" s="6"/>
      <c r="DO259" s="6"/>
      <c r="DP259" s="6"/>
      <c r="DQ259" s="6"/>
      <c r="DR259" s="6"/>
      <c r="DS259" s="6"/>
      <c r="DT259" s="6"/>
      <c r="DU259" s="6"/>
      <c r="DV259" s="6"/>
      <c r="DW259" s="6"/>
      <c r="DX259" s="6"/>
      <c r="DY259" s="6"/>
      <c r="DZ259" s="6"/>
      <c r="EA259" s="6"/>
      <c r="EB259" s="6"/>
      <c r="EC259" s="6"/>
      <c r="ED259" s="6"/>
      <c r="EE259" s="6"/>
      <c r="EF259" s="6"/>
      <c r="EG259" s="6"/>
      <c r="EH259" s="6"/>
      <c r="EI259" s="6"/>
      <c r="EJ259" s="6"/>
      <c r="EK259" s="6"/>
      <c r="EL259" s="6"/>
      <c r="EM259" s="6"/>
      <c r="EN259" s="6"/>
      <c r="EO259" s="6"/>
      <c r="EP259" s="6"/>
      <c r="EQ259" s="6"/>
      <c r="ER259" s="6"/>
      <c r="ES259" s="6"/>
      <c r="ET259" s="6"/>
      <c r="EU259" s="6"/>
      <c r="EV259" s="6"/>
      <c r="EW259" s="6"/>
      <c r="EX259" s="6"/>
      <c r="EY259" s="6"/>
      <c r="EZ259" s="6"/>
      <c r="FA259" s="6"/>
      <c r="FB259" s="6"/>
      <c r="FC259" s="6"/>
      <c r="FD259" s="6"/>
      <c r="FE259" s="6"/>
      <c r="FF259" s="6"/>
      <c r="FG259" s="6"/>
      <c r="FH259" s="6"/>
      <c r="FI259" s="6"/>
      <c r="FJ259" s="6"/>
      <c r="FK259" s="6"/>
      <c r="FL259" s="6"/>
      <c r="FM259" s="6"/>
      <c r="FN259" s="6"/>
      <c r="FO259" s="6"/>
      <c r="FP259" s="6"/>
      <c r="FQ259" s="6"/>
      <c r="FR259" s="6"/>
      <c r="FS259" s="6"/>
      <c r="FT259" s="6"/>
      <c r="FU259" s="6"/>
      <c r="FV259" s="6"/>
      <c r="FW259" s="6"/>
      <c r="FX259" s="6"/>
      <c r="FY259" s="6"/>
      <c r="FZ259" s="6"/>
      <c r="GA259" s="6"/>
      <c r="GB259" s="6"/>
      <c r="GC259" s="6"/>
      <c r="GD259" s="6"/>
      <c r="GE259" s="6"/>
      <c r="GF259" s="6"/>
      <c r="GG259" s="6"/>
      <c r="GH259" s="6"/>
      <c r="GI259" s="6"/>
      <c r="GJ259" s="6"/>
      <c r="GK259" s="6"/>
      <c r="GL259" s="6"/>
      <c r="GM259" s="6"/>
      <c r="GN259" s="6"/>
      <c r="GO259" s="6"/>
      <c r="GP259" s="6"/>
      <c r="GQ259" s="6"/>
      <c r="GR259" s="6"/>
      <c r="GS259" s="6"/>
      <c r="GT259" s="6"/>
      <c r="GU259" s="6"/>
      <c r="GV259" s="6"/>
      <c r="GW259" s="6"/>
      <c r="GX259" s="6"/>
      <c r="GY259" s="6"/>
      <c r="GZ259" s="6"/>
      <c r="HA259" s="6"/>
      <c r="HB259" s="6"/>
      <c r="HC259" s="6"/>
      <c r="HD259" s="6"/>
      <c r="HE259" s="6"/>
      <c r="HF259" s="6"/>
      <c r="HG259" s="6"/>
      <c r="HH259" s="6"/>
      <c r="HI259" s="6"/>
      <c r="HJ259" s="6"/>
      <c r="HK259" s="6"/>
      <c r="HL259" s="6"/>
      <c r="HM259" s="6"/>
      <c r="HN259" s="6"/>
      <c r="HO259" s="6"/>
      <c r="HP259" s="6"/>
      <c r="HQ259" s="6"/>
      <c r="HR259" s="6"/>
      <c r="HS259" s="6"/>
      <c r="HT259" s="6"/>
      <c r="HU259" s="6"/>
      <c r="HV259" s="6"/>
      <c r="HW259" s="6"/>
      <c r="HX259" s="6"/>
      <c r="HY259" s="6"/>
      <c r="HZ259" s="6"/>
      <c r="IA259" s="6"/>
      <c r="IB259" s="6"/>
      <c r="IC259" s="6"/>
      <c r="ID259" s="6"/>
      <c r="IE259" s="6"/>
      <c r="IF259" s="6"/>
      <c r="IG259" s="6"/>
      <c r="IH259" s="6"/>
      <c r="II259" s="6"/>
      <c r="IJ259" s="6"/>
      <c r="IK259" s="6"/>
      <c r="IL259" s="6"/>
      <c r="IM259" s="6"/>
    </row>
    <row r="260" spans="1:247" s="3" customFormat="1" x14ac:dyDescent="0.2">
      <c r="A260" s="3" t="s">
        <v>194</v>
      </c>
      <c r="B260" s="4">
        <v>45974</v>
      </c>
      <c r="C260" s="3" t="s">
        <v>106</v>
      </c>
      <c r="D260" s="5">
        <v>21450.02</v>
      </c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  <c r="BO260" s="6"/>
      <c r="BP260" s="6"/>
      <c r="BQ260" s="6"/>
      <c r="BR260" s="6"/>
      <c r="BS260" s="6"/>
      <c r="BT260" s="6"/>
      <c r="BU260" s="6"/>
      <c r="BV260" s="6"/>
      <c r="BW260" s="6"/>
      <c r="BX260" s="6"/>
      <c r="BY260" s="6"/>
      <c r="BZ260" s="6"/>
      <c r="CA260" s="6"/>
      <c r="CB260" s="6"/>
      <c r="CC260" s="6"/>
      <c r="CD260" s="6"/>
      <c r="CE260" s="6"/>
      <c r="CF260" s="6"/>
      <c r="CG260" s="6"/>
      <c r="CH260" s="6"/>
      <c r="CI260" s="6"/>
      <c r="CJ260" s="6"/>
      <c r="CK260" s="6"/>
      <c r="CL260" s="6"/>
      <c r="CM260" s="6"/>
      <c r="CN260" s="6"/>
      <c r="CO260" s="6"/>
      <c r="CP260" s="6"/>
      <c r="CQ260" s="6"/>
      <c r="CR260" s="6"/>
      <c r="CS260" s="6"/>
      <c r="CT260" s="6"/>
      <c r="CU260" s="6"/>
      <c r="CV260" s="6"/>
      <c r="CW260" s="6"/>
      <c r="CX260" s="6"/>
      <c r="CY260" s="6"/>
      <c r="CZ260" s="6"/>
      <c r="DA260" s="6"/>
      <c r="DB260" s="6"/>
      <c r="DC260" s="6"/>
      <c r="DD260" s="6"/>
      <c r="DE260" s="6"/>
      <c r="DF260" s="6"/>
      <c r="DG260" s="6"/>
      <c r="DH260" s="6"/>
      <c r="DI260" s="6"/>
      <c r="DJ260" s="6"/>
      <c r="DK260" s="6"/>
      <c r="DL260" s="6"/>
      <c r="DM260" s="6"/>
      <c r="DN260" s="6"/>
      <c r="DO260" s="6"/>
      <c r="DP260" s="6"/>
      <c r="DQ260" s="6"/>
      <c r="DR260" s="6"/>
      <c r="DS260" s="6"/>
      <c r="DT260" s="6"/>
      <c r="DU260" s="6"/>
      <c r="DV260" s="6"/>
      <c r="DW260" s="6"/>
      <c r="DX260" s="6"/>
      <c r="DY260" s="6"/>
      <c r="DZ260" s="6"/>
      <c r="EA260" s="6"/>
      <c r="EB260" s="6"/>
      <c r="EC260" s="6"/>
      <c r="ED260" s="6"/>
      <c r="EE260" s="6"/>
      <c r="EF260" s="6"/>
      <c r="EG260" s="6"/>
      <c r="EH260" s="6"/>
      <c r="EI260" s="6"/>
      <c r="EJ260" s="6"/>
      <c r="EK260" s="6"/>
      <c r="EL260" s="6"/>
      <c r="EM260" s="6"/>
      <c r="EN260" s="6"/>
      <c r="EO260" s="6"/>
      <c r="EP260" s="6"/>
      <c r="EQ260" s="6"/>
      <c r="ER260" s="6"/>
      <c r="ES260" s="6"/>
      <c r="ET260" s="6"/>
      <c r="EU260" s="6"/>
      <c r="EV260" s="6"/>
      <c r="EW260" s="6"/>
      <c r="EX260" s="6"/>
      <c r="EY260" s="6"/>
      <c r="EZ260" s="6"/>
      <c r="FA260" s="6"/>
      <c r="FB260" s="6"/>
      <c r="FC260" s="6"/>
      <c r="FD260" s="6"/>
      <c r="FE260" s="6"/>
      <c r="FF260" s="6"/>
      <c r="FG260" s="6"/>
      <c r="FH260" s="6"/>
      <c r="FI260" s="6"/>
      <c r="FJ260" s="6"/>
      <c r="FK260" s="6"/>
      <c r="FL260" s="6"/>
      <c r="FM260" s="6"/>
      <c r="FN260" s="6"/>
      <c r="FO260" s="6"/>
      <c r="FP260" s="6"/>
      <c r="FQ260" s="6"/>
      <c r="FR260" s="6"/>
      <c r="FS260" s="6"/>
      <c r="FT260" s="6"/>
      <c r="FU260" s="6"/>
      <c r="FV260" s="6"/>
      <c r="FW260" s="6"/>
      <c r="FX260" s="6"/>
      <c r="FY260" s="6"/>
      <c r="FZ260" s="6"/>
      <c r="GA260" s="6"/>
      <c r="GB260" s="6"/>
      <c r="GC260" s="6"/>
      <c r="GD260" s="6"/>
      <c r="GE260" s="6"/>
      <c r="GF260" s="6"/>
      <c r="GG260" s="6"/>
      <c r="GH260" s="6"/>
      <c r="GI260" s="6"/>
      <c r="GJ260" s="6"/>
      <c r="GK260" s="6"/>
      <c r="GL260" s="6"/>
      <c r="GM260" s="6"/>
      <c r="GN260" s="6"/>
      <c r="GO260" s="6"/>
      <c r="GP260" s="6"/>
      <c r="GQ260" s="6"/>
      <c r="GR260" s="6"/>
      <c r="GS260" s="6"/>
      <c r="GT260" s="6"/>
      <c r="GU260" s="6"/>
      <c r="GV260" s="6"/>
      <c r="GW260" s="6"/>
      <c r="GX260" s="6"/>
      <c r="GY260" s="6"/>
      <c r="GZ260" s="6"/>
      <c r="HA260" s="6"/>
      <c r="HB260" s="6"/>
      <c r="HC260" s="6"/>
      <c r="HD260" s="6"/>
      <c r="HE260" s="6"/>
      <c r="HF260" s="6"/>
      <c r="HG260" s="6"/>
      <c r="HH260" s="6"/>
      <c r="HI260" s="6"/>
      <c r="HJ260" s="6"/>
      <c r="HK260" s="6"/>
      <c r="HL260" s="6"/>
      <c r="HM260" s="6"/>
      <c r="HN260" s="6"/>
      <c r="HO260" s="6"/>
      <c r="HP260" s="6"/>
      <c r="HQ260" s="6"/>
      <c r="HR260" s="6"/>
      <c r="HS260" s="6"/>
      <c r="HT260" s="6"/>
      <c r="HU260" s="6"/>
      <c r="HV260" s="6"/>
      <c r="HW260" s="6"/>
      <c r="HX260" s="6"/>
      <c r="HY260" s="6"/>
      <c r="HZ260" s="6"/>
      <c r="IA260" s="6"/>
      <c r="IB260" s="6"/>
      <c r="IC260" s="6"/>
      <c r="ID260" s="6"/>
      <c r="IE260" s="6"/>
      <c r="IF260" s="6"/>
      <c r="IG260" s="6"/>
      <c r="IH260" s="6"/>
      <c r="II260" s="6"/>
      <c r="IJ260" s="6"/>
      <c r="IK260" s="6"/>
      <c r="IL260" s="6"/>
      <c r="IM260" s="6"/>
    </row>
    <row r="261" spans="1:247" s="3" customFormat="1" x14ac:dyDescent="0.2">
      <c r="A261" s="3" t="s">
        <v>282</v>
      </c>
      <c r="B261" s="4">
        <v>45980</v>
      </c>
      <c r="C261" s="3" t="s">
        <v>135</v>
      </c>
      <c r="D261" s="5">
        <v>10000</v>
      </c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  <c r="BO261" s="6"/>
      <c r="BP261" s="6"/>
      <c r="BQ261" s="6"/>
      <c r="BR261" s="6"/>
      <c r="BS261" s="6"/>
      <c r="BT261" s="6"/>
      <c r="BU261" s="6"/>
      <c r="BV261" s="6"/>
      <c r="BW261" s="6"/>
      <c r="BX261" s="6"/>
      <c r="BY261" s="6"/>
      <c r="BZ261" s="6"/>
      <c r="CA261" s="6"/>
      <c r="CB261" s="6"/>
      <c r="CC261" s="6"/>
      <c r="CD261" s="6"/>
      <c r="CE261" s="6"/>
      <c r="CF261" s="6"/>
      <c r="CG261" s="6"/>
      <c r="CH261" s="6"/>
      <c r="CI261" s="6"/>
      <c r="CJ261" s="6"/>
      <c r="CK261" s="6"/>
      <c r="CL261" s="6"/>
      <c r="CM261" s="6"/>
      <c r="CN261" s="6"/>
      <c r="CO261" s="6"/>
      <c r="CP261" s="6"/>
      <c r="CQ261" s="6"/>
      <c r="CR261" s="6"/>
      <c r="CS261" s="6"/>
      <c r="CT261" s="6"/>
      <c r="CU261" s="6"/>
      <c r="CV261" s="6"/>
      <c r="CW261" s="6"/>
      <c r="CX261" s="6"/>
      <c r="CY261" s="6"/>
      <c r="CZ261" s="6"/>
      <c r="DA261" s="6"/>
      <c r="DB261" s="6"/>
      <c r="DC261" s="6"/>
      <c r="DD261" s="6"/>
      <c r="DE261" s="6"/>
      <c r="DF261" s="6"/>
      <c r="DG261" s="6"/>
      <c r="DH261" s="6"/>
      <c r="DI261" s="6"/>
      <c r="DJ261" s="6"/>
      <c r="DK261" s="6"/>
      <c r="DL261" s="6"/>
      <c r="DM261" s="6"/>
      <c r="DN261" s="6"/>
      <c r="DO261" s="6"/>
      <c r="DP261" s="6"/>
      <c r="DQ261" s="6"/>
      <c r="DR261" s="6"/>
      <c r="DS261" s="6"/>
      <c r="DT261" s="6"/>
      <c r="DU261" s="6"/>
      <c r="DV261" s="6"/>
      <c r="DW261" s="6"/>
      <c r="DX261" s="6"/>
      <c r="DY261" s="6"/>
      <c r="DZ261" s="6"/>
      <c r="EA261" s="6"/>
      <c r="EB261" s="6"/>
      <c r="EC261" s="6"/>
      <c r="ED261" s="6"/>
      <c r="EE261" s="6"/>
      <c r="EF261" s="6"/>
      <c r="EG261" s="6"/>
      <c r="EH261" s="6"/>
      <c r="EI261" s="6"/>
      <c r="EJ261" s="6"/>
      <c r="EK261" s="6"/>
      <c r="EL261" s="6"/>
      <c r="EM261" s="6"/>
      <c r="EN261" s="6"/>
      <c r="EO261" s="6"/>
      <c r="EP261" s="6"/>
      <c r="EQ261" s="6"/>
      <c r="ER261" s="6"/>
      <c r="ES261" s="6"/>
      <c r="ET261" s="6"/>
      <c r="EU261" s="6"/>
      <c r="EV261" s="6"/>
      <c r="EW261" s="6"/>
      <c r="EX261" s="6"/>
      <c r="EY261" s="6"/>
      <c r="EZ261" s="6"/>
      <c r="FA261" s="6"/>
      <c r="FB261" s="6"/>
      <c r="FC261" s="6"/>
      <c r="FD261" s="6"/>
      <c r="FE261" s="6"/>
      <c r="FF261" s="6"/>
      <c r="FG261" s="6"/>
      <c r="FH261" s="6"/>
      <c r="FI261" s="6"/>
      <c r="FJ261" s="6"/>
      <c r="FK261" s="6"/>
      <c r="FL261" s="6"/>
      <c r="FM261" s="6"/>
      <c r="FN261" s="6"/>
      <c r="FO261" s="6"/>
      <c r="FP261" s="6"/>
      <c r="FQ261" s="6"/>
      <c r="FR261" s="6"/>
      <c r="FS261" s="6"/>
      <c r="FT261" s="6"/>
      <c r="FU261" s="6"/>
      <c r="FV261" s="6"/>
      <c r="FW261" s="6"/>
      <c r="FX261" s="6"/>
      <c r="FY261" s="6"/>
      <c r="FZ261" s="6"/>
      <c r="GA261" s="6"/>
      <c r="GB261" s="6"/>
      <c r="GC261" s="6"/>
      <c r="GD261" s="6"/>
      <c r="GE261" s="6"/>
      <c r="GF261" s="6"/>
      <c r="GG261" s="6"/>
      <c r="GH261" s="6"/>
      <c r="GI261" s="6"/>
      <c r="GJ261" s="6"/>
      <c r="GK261" s="6"/>
      <c r="GL261" s="6"/>
      <c r="GM261" s="6"/>
      <c r="GN261" s="6"/>
      <c r="GO261" s="6"/>
      <c r="GP261" s="6"/>
      <c r="GQ261" s="6"/>
      <c r="GR261" s="6"/>
      <c r="GS261" s="6"/>
      <c r="GT261" s="6"/>
      <c r="GU261" s="6"/>
      <c r="GV261" s="6"/>
      <c r="GW261" s="6"/>
      <c r="GX261" s="6"/>
      <c r="GY261" s="6"/>
      <c r="GZ261" s="6"/>
      <c r="HA261" s="6"/>
      <c r="HB261" s="6"/>
      <c r="HC261" s="6"/>
      <c r="HD261" s="6"/>
      <c r="HE261" s="6"/>
      <c r="HF261" s="6"/>
      <c r="HG261" s="6"/>
      <c r="HH261" s="6"/>
      <c r="HI261" s="6"/>
      <c r="HJ261" s="6"/>
      <c r="HK261" s="6"/>
      <c r="HL261" s="6"/>
      <c r="HM261" s="6"/>
      <c r="HN261" s="6"/>
      <c r="HO261" s="6"/>
      <c r="HP261" s="6"/>
      <c r="HQ261" s="6"/>
      <c r="HR261" s="6"/>
      <c r="HS261" s="6"/>
      <c r="HT261" s="6"/>
      <c r="HU261" s="6"/>
      <c r="HV261" s="6"/>
      <c r="HW261" s="6"/>
      <c r="HX261" s="6"/>
      <c r="HY261" s="6"/>
      <c r="HZ261" s="6"/>
      <c r="IA261" s="6"/>
      <c r="IB261" s="6"/>
      <c r="IC261" s="6"/>
      <c r="ID261" s="6"/>
      <c r="IE261" s="6"/>
      <c r="IF261" s="6"/>
      <c r="IG261" s="6"/>
      <c r="IH261" s="6"/>
      <c r="II261" s="6"/>
      <c r="IJ261" s="6"/>
      <c r="IK261" s="6"/>
      <c r="IL261" s="6"/>
      <c r="IM261" s="6"/>
    </row>
    <row r="262" spans="1:247" s="3" customFormat="1" x14ac:dyDescent="0.2">
      <c r="A262" s="3" t="s">
        <v>282</v>
      </c>
      <c r="B262" s="4">
        <v>45982</v>
      </c>
      <c r="C262" s="3" t="s">
        <v>55</v>
      </c>
      <c r="D262" s="5">
        <v>8000</v>
      </c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  <c r="BO262" s="6"/>
      <c r="BP262" s="6"/>
      <c r="BQ262" s="6"/>
      <c r="BR262" s="6"/>
      <c r="BS262" s="6"/>
      <c r="BT262" s="6"/>
      <c r="BU262" s="6"/>
      <c r="BV262" s="6"/>
      <c r="BW262" s="6"/>
      <c r="BX262" s="6"/>
      <c r="BY262" s="6"/>
      <c r="BZ262" s="6"/>
      <c r="CA262" s="6"/>
      <c r="CB262" s="6"/>
      <c r="CC262" s="6"/>
      <c r="CD262" s="6"/>
      <c r="CE262" s="6"/>
      <c r="CF262" s="6"/>
      <c r="CG262" s="6"/>
      <c r="CH262" s="6"/>
      <c r="CI262" s="6"/>
      <c r="CJ262" s="6"/>
      <c r="CK262" s="6"/>
      <c r="CL262" s="6"/>
      <c r="CM262" s="6"/>
      <c r="CN262" s="6"/>
      <c r="CO262" s="6"/>
      <c r="CP262" s="6"/>
      <c r="CQ262" s="6"/>
      <c r="CR262" s="6"/>
      <c r="CS262" s="6"/>
      <c r="CT262" s="6"/>
      <c r="CU262" s="6"/>
      <c r="CV262" s="6"/>
      <c r="CW262" s="6"/>
      <c r="CX262" s="6"/>
      <c r="CY262" s="6"/>
      <c r="CZ262" s="6"/>
      <c r="DA262" s="6"/>
      <c r="DB262" s="6"/>
      <c r="DC262" s="6"/>
      <c r="DD262" s="6"/>
      <c r="DE262" s="6"/>
      <c r="DF262" s="6"/>
      <c r="DG262" s="6"/>
      <c r="DH262" s="6"/>
      <c r="DI262" s="6"/>
      <c r="DJ262" s="6"/>
      <c r="DK262" s="6"/>
      <c r="DL262" s="6"/>
      <c r="DM262" s="6"/>
      <c r="DN262" s="6"/>
      <c r="DO262" s="6"/>
      <c r="DP262" s="6"/>
      <c r="DQ262" s="6"/>
      <c r="DR262" s="6"/>
      <c r="DS262" s="6"/>
      <c r="DT262" s="6"/>
      <c r="DU262" s="6"/>
      <c r="DV262" s="6"/>
      <c r="DW262" s="6"/>
      <c r="DX262" s="6"/>
      <c r="DY262" s="6"/>
      <c r="DZ262" s="6"/>
      <c r="EA262" s="6"/>
      <c r="EB262" s="6"/>
      <c r="EC262" s="6"/>
      <c r="ED262" s="6"/>
      <c r="EE262" s="6"/>
      <c r="EF262" s="6"/>
      <c r="EG262" s="6"/>
      <c r="EH262" s="6"/>
      <c r="EI262" s="6"/>
      <c r="EJ262" s="6"/>
      <c r="EK262" s="6"/>
      <c r="EL262" s="6"/>
      <c r="EM262" s="6"/>
      <c r="EN262" s="6"/>
      <c r="EO262" s="6"/>
      <c r="EP262" s="6"/>
      <c r="EQ262" s="6"/>
      <c r="ER262" s="6"/>
      <c r="ES262" s="6"/>
      <c r="ET262" s="6"/>
      <c r="EU262" s="6"/>
      <c r="EV262" s="6"/>
      <c r="EW262" s="6"/>
      <c r="EX262" s="6"/>
      <c r="EY262" s="6"/>
      <c r="EZ262" s="6"/>
      <c r="FA262" s="6"/>
      <c r="FB262" s="6"/>
      <c r="FC262" s="6"/>
      <c r="FD262" s="6"/>
      <c r="FE262" s="6"/>
      <c r="FF262" s="6"/>
      <c r="FG262" s="6"/>
      <c r="FH262" s="6"/>
      <c r="FI262" s="6"/>
      <c r="FJ262" s="6"/>
      <c r="FK262" s="6"/>
      <c r="FL262" s="6"/>
      <c r="FM262" s="6"/>
      <c r="FN262" s="6"/>
      <c r="FO262" s="6"/>
      <c r="FP262" s="6"/>
      <c r="FQ262" s="6"/>
      <c r="FR262" s="6"/>
      <c r="FS262" s="6"/>
      <c r="FT262" s="6"/>
      <c r="FU262" s="6"/>
      <c r="FV262" s="6"/>
      <c r="FW262" s="6"/>
      <c r="FX262" s="6"/>
      <c r="FY262" s="6"/>
      <c r="FZ262" s="6"/>
      <c r="GA262" s="6"/>
      <c r="GB262" s="6"/>
      <c r="GC262" s="6"/>
      <c r="GD262" s="6"/>
      <c r="GE262" s="6"/>
      <c r="GF262" s="6"/>
      <c r="GG262" s="6"/>
      <c r="GH262" s="6"/>
      <c r="GI262" s="6"/>
      <c r="GJ262" s="6"/>
      <c r="GK262" s="6"/>
      <c r="GL262" s="6"/>
      <c r="GM262" s="6"/>
      <c r="GN262" s="6"/>
      <c r="GO262" s="6"/>
      <c r="GP262" s="6"/>
      <c r="GQ262" s="6"/>
      <c r="GR262" s="6"/>
      <c r="GS262" s="6"/>
      <c r="GT262" s="6"/>
      <c r="GU262" s="6"/>
      <c r="GV262" s="6"/>
      <c r="GW262" s="6"/>
      <c r="GX262" s="6"/>
      <c r="GY262" s="6"/>
      <c r="GZ262" s="6"/>
      <c r="HA262" s="6"/>
      <c r="HB262" s="6"/>
      <c r="HC262" s="6"/>
      <c r="HD262" s="6"/>
      <c r="HE262" s="6"/>
      <c r="HF262" s="6"/>
      <c r="HG262" s="6"/>
      <c r="HH262" s="6"/>
      <c r="HI262" s="6"/>
      <c r="HJ262" s="6"/>
      <c r="HK262" s="6"/>
      <c r="HL262" s="6"/>
      <c r="HM262" s="6"/>
      <c r="HN262" s="6"/>
      <c r="HO262" s="6"/>
      <c r="HP262" s="6"/>
      <c r="HQ262" s="6"/>
      <c r="HR262" s="6"/>
      <c r="HS262" s="6"/>
      <c r="HT262" s="6"/>
      <c r="HU262" s="6"/>
      <c r="HV262" s="6"/>
      <c r="HW262" s="6"/>
      <c r="HX262" s="6"/>
      <c r="HY262" s="6"/>
      <c r="HZ262" s="6"/>
      <c r="IA262" s="6"/>
      <c r="IB262" s="6"/>
      <c r="IC262" s="6"/>
      <c r="ID262" s="6"/>
      <c r="IE262" s="6"/>
      <c r="IF262" s="6"/>
      <c r="IG262" s="6"/>
      <c r="IH262" s="6"/>
      <c r="II262" s="6"/>
      <c r="IJ262" s="6"/>
      <c r="IK262" s="6"/>
      <c r="IL262" s="6"/>
      <c r="IM262" s="6"/>
    </row>
    <row r="263" spans="1:247" s="3" customFormat="1" x14ac:dyDescent="0.2">
      <c r="A263" s="3" t="s">
        <v>282</v>
      </c>
      <c r="B263" s="4">
        <v>45989</v>
      </c>
      <c r="C263" s="3" t="s">
        <v>135</v>
      </c>
      <c r="D263" s="5">
        <v>20000</v>
      </c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  <c r="BO263" s="6"/>
      <c r="BP263" s="6"/>
      <c r="BQ263" s="6"/>
      <c r="BR263" s="6"/>
      <c r="BS263" s="6"/>
      <c r="BT263" s="6"/>
      <c r="BU263" s="6"/>
      <c r="BV263" s="6"/>
      <c r="BW263" s="6"/>
      <c r="BX263" s="6"/>
      <c r="BY263" s="6"/>
      <c r="BZ263" s="6"/>
      <c r="CA263" s="6"/>
      <c r="CB263" s="6"/>
      <c r="CC263" s="6"/>
      <c r="CD263" s="6"/>
      <c r="CE263" s="6"/>
      <c r="CF263" s="6"/>
      <c r="CG263" s="6"/>
      <c r="CH263" s="6"/>
      <c r="CI263" s="6"/>
      <c r="CJ263" s="6"/>
      <c r="CK263" s="6"/>
      <c r="CL263" s="6"/>
      <c r="CM263" s="6"/>
      <c r="CN263" s="6"/>
      <c r="CO263" s="6"/>
      <c r="CP263" s="6"/>
      <c r="CQ263" s="6"/>
      <c r="CR263" s="6"/>
      <c r="CS263" s="6"/>
      <c r="CT263" s="6"/>
      <c r="CU263" s="6"/>
      <c r="CV263" s="6"/>
      <c r="CW263" s="6"/>
      <c r="CX263" s="6"/>
      <c r="CY263" s="6"/>
      <c r="CZ263" s="6"/>
      <c r="DA263" s="6"/>
      <c r="DB263" s="6"/>
      <c r="DC263" s="6"/>
      <c r="DD263" s="6"/>
      <c r="DE263" s="6"/>
      <c r="DF263" s="6"/>
      <c r="DG263" s="6"/>
      <c r="DH263" s="6"/>
      <c r="DI263" s="6"/>
      <c r="DJ263" s="6"/>
      <c r="DK263" s="6"/>
      <c r="DL263" s="6"/>
      <c r="DM263" s="6"/>
      <c r="DN263" s="6"/>
      <c r="DO263" s="6"/>
      <c r="DP263" s="6"/>
      <c r="DQ263" s="6"/>
      <c r="DR263" s="6"/>
      <c r="DS263" s="6"/>
      <c r="DT263" s="6"/>
      <c r="DU263" s="6"/>
      <c r="DV263" s="6"/>
      <c r="DW263" s="6"/>
      <c r="DX263" s="6"/>
      <c r="DY263" s="6"/>
      <c r="DZ263" s="6"/>
      <c r="EA263" s="6"/>
      <c r="EB263" s="6"/>
      <c r="EC263" s="6"/>
      <c r="ED263" s="6"/>
      <c r="EE263" s="6"/>
      <c r="EF263" s="6"/>
      <c r="EG263" s="6"/>
      <c r="EH263" s="6"/>
      <c r="EI263" s="6"/>
      <c r="EJ263" s="6"/>
      <c r="EK263" s="6"/>
      <c r="EL263" s="6"/>
      <c r="EM263" s="6"/>
      <c r="EN263" s="6"/>
      <c r="EO263" s="6"/>
      <c r="EP263" s="6"/>
      <c r="EQ263" s="6"/>
      <c r="ER263" s="6"/>
      <c r="ES263" s="6"/>
      <c r="ET263" s="6"/>
      <c r="EU263" s="6"/>
      <c r="EV263" s="6"/>
      <c r="EW263" s="6"/>
      <c r="EX263" s="6"/>
      <c r="EY263" s="6"/>
      <c r="EZ263" s="6"/>
      <c r="FA263" s="6"/>
      <c r="FB263" s="6"/>
      <c r="FC263" s="6"/>
      <c r="FD263" s="6"/>
      <c r="FE263" s="6"/>
      <c r="FF263" s="6"/>
      <c r="FG263" s="6"/>
      <c r="FH263" s="6"/>
      <c r="FI263" s="6"/>
      <c r="FJ263" s="6"/>
      <c r="FK263" s="6"/>
      <c r="FL263" s="6"/>
      <c r="FM263" s="6"/>
      <c r="FN263" s="6"/>
      <c r="FO263" s="6"/>
      <c r="FP263" s="6"/>
      <c r="FQ263" s="6"/>
      <c r="FR263" s="6"/>
      <c r="FS263" s="6"/>
      <c r="FT263" s="6"/>
      <c r="FU263" s="6"/>
      <c r="FV263" s="6"/>
      <c r="FW263" s="6"/>
      <c r="FX263" s="6"/>
      <c r="FY263" s="6"/>
      <c r="FZ263" s="6"/>
      <c r="GA263" s="6"/>
      <c r="GB263" s="6"/>
      <c r="GC263" s="6"/>
      <c r="GD263" s="6"/>
      <c r="GE263" s="6"/>
      <c r="GF263" s="6"/>
      <c r="GG263" s="6"/>
      <c r="GH263" s="6"/>
      <c r="GI263" s="6"/>
      <c r="GJ263" s="6"/>
      <c r="GK263" s="6"/>
      <c r="GL263" s="6"/>
      <c r="GM263" s="6"/>
      <c r="GN263" s="6"/>
      <c r="GO263" s="6"/>
      <c r="GP263" s="6"/>
      <c r="GQ263" s="6"/>
      <c r="GR263" s="6"/>
      <c r="GS263" s="6"/>
      <c r="GT263" s="6"/>
      <c r="GU263" s="6"/>
      <c r="GV263" s="6"/>
      <c r="GW263" s="6"/>
      <c r="GX263" s="6"/>
      <c r="GY263" s="6"/>
      <c r="GZ263" s="6"/>
      <c r="HA263" s="6"/>
      <c r="HB263" s="6"/>
      <c r="HC263" s="6"/>
      <c r="HD263" s="6"/>
      <c r="HE263" s="6"/>
      <c r="HF263" s="6"/>
      <c r="HG263" s="6"/>
      <c r="HH263" s="6"/>
      <c r="HI263" s="6"/>
      <c r="HJ263" s="6"/>
      <c r="HK263" s="6"/>
      <c r="HL263" s="6"/>
      <c r="HM263" s="6"/>
      <c r="HN263" s="6"/>
      <c r="HO263" s="6"/>
      <c r="HP263" s="6"/>
      <c r="HQ263" s="6"/>
      <c r="HR263" s="6"/>
      <c r="HS263" s="6"/>
      <c r="HT263" s="6"/>
      <c r="HU263" s="6"/>
      <c r="HV263" s="6"/>
      <c r="HW263" s="6"/>
      <c r="HX263" s="6"/>
      <c r="HY263" s="6"/>
      <c r="HZ263" s="6"/>
      <c r="IA263" s="6"/>
      <c r="IB263" s="6"/>
      <c r="IC263" s="6"/>
      <c r="ID263" s="6"/>
      <c r="IE263" s="6"/>
      <c r="IF263" s="6"/>
      <c r="IG263" s="6"/>
      <c r="IH263" s="6"/>
      <c r="II263" s="6"/>
      <c r="IJ263" s="6"/>
      <c r="IK263" s="6"/>
      <c r="IL263" s="6"/>
      <c r="IM263" s="6"/>
    </row>
    <row r="264" spans="1:247" s="3" customFormat="1" x14ac:dyDescent="0.2">
      <c r="A264" s="3" t="s">
        <v>391</v>
      </c>
      <c r="B264" s="4">
        <v>45989</v>
      </c>
      <c r="C264" s="3" t="s">
        <v>392</v>
      </c>
      <c r="D264" s="5">
        <v>940.95</v>
      </c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  <c r="BO264" s="6"/>
      <c r="BP264" s="6"/>
      <c r="BQ264" s="6"/>
      <c r="BR264" s="6"/>
      <c r="BS264" s="6"/>
      <c r="BT264" s="6"/>
      <c r="BU264" s="6"/>
      <c r="BV264" s="6"/>
      <c r="BW264" s="6"/>
      <c r="BX264" s="6"/>
      <c r="BY264" s="6"/>
      <c r="BZ264" s="6"/>
      <c r="CA264" s="6"/>
      <c r="CB264" s="6"/>
      <c r="CC264" s="6"/>
      <c r="CD264" s="6"/>
      <c r="CE264" s="6"/>
      <c r="CF264" s="6"/>
      <c r="CG264" s="6"/>
      <c r="CH264" s="6"/>
      <c r="CI264" s="6"/>
      <c r="CJ264" s="6"/>
      <c r="CK264" s="6"/>
      <c r="CL264" s="6"/>
      <c r="CM264" s="6"/>
      <c r="CN264" s="6"/>
      <c r="CO264" s="6"/>
      <c r="CP264" s="6"/>
      <c r="CQ264" s="6"/>
      <c r="CR264" s="6"/>
      <c r="CS264" s="6"/>
      <c r="CT264" s="6"/>
      <c r="CU264" s="6"/>
      <c r="CV264" s="6"/>
      <c r="CW264" s="6"/>
      <c r="CX264" s="6"/>
      <c r="CY264" s="6"/>
      <c r="CZ264" s="6"/>
      <c r="DA264" s="6"/>
      <c r="DB264" s="6"/>
      <c r="DC264" s="6"/>
      <c r="DD264" s="6"/>
      <c r="DE264" s="6"/>
      <c r="DF264" s="6"/>
      <c r="DG264" s="6"/>
      <c r="DH264" s="6"/>
      <c r="DI264" s="6"/>
      <c r="DJ264" s="6"/>
      <c r="DK264" s="6"/>
      <c r="DL264" s="6"/>
      <c r="DM264" s="6"/>
      <c r="DN264" s="6"/>
      <c r="DO264" s="6"/>
      <c r="DP264" s="6"/>
      <c r="DQ264" s="6"/>
      <c r="DR264" s="6"/>
      <c r="DS264" s="6"/>
      <c r="DT264" s="6"/>
      <c r="DU264" s="6"/>
      <c r="DV264" s="6"/>
      <c r="DW264" s="6"/>
      <c r="DX264" s="6"/>
      <c r="DY264" s="6"/>
      <c r="DZ264" s="6"/>
      <c r="EA264" s="6"/>
      <c r="EB264" s="6"/>
      <c r="EC264" s="6"/>
      <c r="ED264" s="6"/>
      <c r="EE264" s="6"/>
      <c r="EF264" s="6"/>
      <c r="EG264" s="6"/>
      <c r="EH264" s="6"/>
      <c r="EI264" s="6"/>
      <c r="EJ264" s="6"/>
      <c r="EK264" s="6"/>
      <c r="EL264" s="6"/>
      <c r="EM264" s="6"/>
      <c r="EN264" s="6"/>
      <c r="EO264" s="6"/>
      <c r="EP264" s="6"/>
      <c r="EQ264" s="6"/>
      <c r="ER264" s="6"/>
      <c r="ES264" s="6"/>
      <c r="ET264" s="6"/>
      <c r="EU264" s="6"/>
      <c r="EV264" s="6"/>
      <c r="EW264" s="6"/>
      <c r="EX264" s="6"/>
      <c r="EY264" s="6"/>
      <c r="EZ264" s="6"/>
      <c r="FA264" s="6"/>
      <c r="FB264" s="6"/>
      <c r="FC264" s="6"/>
      <c r="FD264" s="6"/>
      <c r="FE264" s="6"/>
      <c r="FF264" s="6"/>
      <c r="FG264" s="6"/>
      <c r="FH264" s="6"/>
      <c r="FI264" s="6"/>
      <c r="FJ264" s="6"/>
      <c r="FK264" s="6"/>
      <c r="FL264" s="6"/>
      <c r="FM264" s="6"/>
      <c r="FN264" s="6"/>
      <c r="FO264" s="6"/>
      <c r="FP264" s="6"/>
      <c r="FQ264" s="6"/>
      <c r="FR264" s="6"/>
      <c r="FS264" s="6"/>
      <c r="FT264" s="6"/>
      <c r="FU264" s="6"/>
      <c r="FV264" s="6"/>
      <c r="FW264" s="6"/>
      <c r="FX264" s="6"/>
      <c r="FY264" s="6"/>
      <c r="FZ264" s="6"/>
      <c r="GA264" s="6"/>
      <c r="GB264" s="6"/>
      <c r="GC264" s="6"/>
      <c r="GD264" s="6"/>
      <c r="GE264" s="6"/>
      <c r="GF264" s="6"/>
      <c r="GG264" s="6"/>
      <c r="GH264" s="6"/>
      <c r="GI264" s="6"/>
      <c r="GJ264" s="6"/>
      <c r="GK264" s="6"/>
      <c r="GL264" s="6"/>
      <c r="GM264" s="6"/>
      <c r="GN264" s="6"/>
      <c r="GO264" s="6"/>
      <c r="GP264" s="6"/>
      <c r="GQ264" s="6"/>
      <c r="GR264" s="6"/>
      <c r="GS264" s="6"/>
      <c r="GT264" s="6"/>
      <c r="GU264" s="6"/>
      <c r="GV264" s="6"/>
      <c r="GW264" s="6"/>
      <c r="GX264" s="6"/>
      <c r="GY264" s="6"/>
      <c r="GZ264" s="6"/>
      <c r="HA264" s="6"/>
      <c r="HB264" s="6"/>
      <c r="HC264" s="6"/>
      <c r="HD264" s="6"/>
      <c r="HE264" s="6"/>
      <c r="HF264" s="6"/>
      <c r="HG264" s="6"/>
      <c r="HH264" s="6"/>
      <c r="HI264" s="6"/>
      <c r="HJ264" s="6"/>
      <c r="HK264" s="6"/>
      <c r="HL264" s="6"/>
      <c r="HM264" s="6"/>
      <c r="HN264" s="6"/>
      <c r="HO264" s="6"/>
      <c r="HP264" s="6"/>
      <c r="HQ264" s="6"/>
      <c r="HR264" s="6"/>
      <c r="HS264" s="6"/>
      <c r="HT264" s="6"/>
      <c r="HU264" s="6"/>
      <c r="HV264" s="6"/>
      <c r="HW264" s="6"/>
      <c r="HX264" s="6"/>
      <c r="HY264" s="6"/>
      <c r="HZ264" s="6"/>
      <c r="IA264" s="6"/>
      <c r="IB264" s="6"/>
      <c r="IC264" s="6"/>
      <c r="ID264" s="6"/>
      <c r="IE264" s="6"/>
      <c r="IF264" s="6"/>
      <c r="IG264" s="6"/>
      <c r="IH264" s="6"/>
      <c r="II264" s="6"/>
      <c r="IJ264" s="6"/>
      <c r="IK264" s="6"/>
      <c r="IL264" s="6"/>
      <c r="IM264" s="6"/>
    </row>
    <row r="265" spans="1:247" s="3" customFormat="1" x14ac:dyDescent="0.2">
      <c r="A265" s="3" t="s">
        <v>251</v>
      </c>
      <c r="B265" s="4">
        <v>45975</v>
      </c>
      <c r="C265" s="3" t="s">
        <v>1</v>
      </c>
      <c r="D265" s="5">
        <v>8000</v>
      </c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  <c r="BO265" s="6"/>
      <c r="BP265" s="6"/>
      <c r="BQ265" s="6"/>
      <c r="BR265" s="6"/>
      <c r="BS265" s="6"/>
      <c r="BT265" s="6"/>
      <c r="BU265" s="6"/>
      <c r="BV265" s="6"/>
      <c r="BW265" s="6"/>
      <c r="BX265" s="6"/>
      <c r="BY265" s="6"/>
      <c r="BZ265" s="6"/>
      <c r="CA265" s="6"/>
      <c r="CB265" s="6"/>
      <c r="CC265" s="6"/>
      <c r="CD265" s="6"/>
      <c r="CE265" s="6"/>
      <c r="CF265" s="6"/>
      <c r="CG265" s="6"/>
      <c r="CH265" s="6"/>
      <c r="CI265" s="6"/>
      <c r="CJ265" s="6"/>
      <c r="CK265" s="6"/>
      <c r="CL265" s="6"/>
      <c r="CM265" s="6"/>
      <c r="CN265" s="6"/>
      <c r="CO265" s="6"/>
      <c r="CP265" s="6"/>
      <c r="CQ265" s="6"/>
      <c r="CR265" s="6"/>
      <c r="CS265" s="6"/>
      <c r="CT265" s="6"/>
      <c r="CU265" s="6"/>
      <c r="CV265" s="6"/>
      <c r="CW265" s="6"/>
      <c r="CX265" s="6"/>
      <c r="CY265" s="6"/>
      <c r="CZ265" s="6"/>
      <c r="DA265" s="6"/>
      <c r="DB265" s="6"/>
      <c r="DC265" s="6"/>
      <c r="DD265" s="6"/>
      <c r="DE265" s="6"/>
      <c r="DF265" s="6"/>
      <c r="DG265" s="6"/>
      <c r="DH265" s="6"/>
      <c r="DI265" s="6"/>
      <c r="DJ265" s="6"/>
      <c r="DK265" s="6"/>
      <c r="DL265" s="6"/>
      <c r="DM265" s="6"/>
      <c r="DN265" s="6"/>
      <c r="DO265" s="6"/>
      <c r="DP265" s="6"/>
      <c r="DQ265" s="6"/>
      <c r="DR265" s="6"/>
      <c r="DS265" s="6"/>
      <c r="DT265" s="6"/>
      <c r="DU265" s="6"/>
      <c r="DV265" s="6"/>
      <c r="DW265" s="6"/>
      <c r="DX265" s="6"/>
      <c r="DY265" s="6"/>
      <c r="DZ265" s="6"/>
      <c r="EA265" s="6"/>
      <c r="EB265" s="6"/>
      <c r="EC265" s="6"/>
      <c r="ED265" s="6"/>
      <c r="EE265" s="6"/>
      <c r="EF265" s="6"/>
      <c r="EG265" s="6"/>
      <c r="EH265" s="6"/>
      <c r="EI265" s="6"/>
      <c r="EJ265" s="6"/>
      <c r="EK265" s="6"/>
      <c r="EL265" s="6"/>
      <c r="EM265" s="6"/>
      <c r="EN265" s="6"/>
      <c r="EO265" s="6"/>
      <c r="EP265" s="6"/>
      <c r="EQ265" s="6"/>
      <c r="ER265" s="6"/>
      <c r="ES265" s="6"/>
      <c r="ET265" s="6"/>
      <c r="EU265" s="6"/>
      <c r="EV265" s="6"/>
      <c r="EW265" s="6"/>
      <c r="EX265" s="6"/>
      <c r="EY265" s="6"/>
      <c r="EZ265" s="6"/>
      <c r="FA265" s="6"/>
      <c r="FB265" s="6"/>
      <c r="FC265" s="6"/>
      <c r="FD265" s="6"/>
      <c r="FE265" s="6"/>
      <c r="FF265" s="6"/>
      <c r="FG265" s="6"/>
      <c r="FH265" s="6"/>
      <c r="FI265" s="6"/>
      <c r="FJ265" s="6"/>
      <c r="FK265" s="6"/>
      <c r="FL265" s="6"/>
      <c r="FM265" s="6"/>
      <c r="FN265" s="6"/>
      <c r="FO265" s="6"/>
      <c r="FP265" s="6"/>
      <c r="FQ265" s="6"/>
      <c r="FR265" s="6"/>
      <c r="FS265" s="6"/>
      <c r="FT265" s="6"/>
      <c r="FU265" s="6"/>
      <c r="FV265" s="6"/>
      <c r="FW265" s="6"/>
      <c r="FX265" s="6"/>
      <c r="FY265" s="6"/>
      <c r="FZ265" s="6"/>
      <c r="GA265" s="6"/>
      <c r="GB265" s="6"/>
      <c r="GC265" s="6"/>
      <c r="GD265" s="6"/>
      <c r="GE265" s="6"/>
      <c r="GF265" s="6"/>
      <c r="GG265" s="6"/>
      <c r="GH265" s="6"/>
      <c r="GI265" s="6"/>
      <c r="GJ265" s="6"/>
      <c r="GK265" s="6"/>
      <c r="GL265" s="6"/>
      <c r="GM265" s="6"/>
      <c r="GN265" s="6"/>
      <c r="GO265" s="6"/>
      <c r="GP265" s="6"/>
      <c r="GQ265" s="6"/>
      <c r="GR265" s="6"/>
      <c r="GS265" s="6"/>
      <c r="GT265" s="6"/>
      <c r="GU265" s="6"/>
      <c r="GV265" s="6"/>
      <c r="GW265" s="6"/>
      <c r="GX265" s="6"/>
      <c r="GY265" s="6"/>
      <c r="GZ265" s="6"/>
      <c r="HA265" s="6"/>
      <c r="HB265" s="6"/>
      <c r="HC265" s="6"/>
      <c r="HD265" s="6"/>
      <c r="HE265" s="6"/>
      <c r="HF265" s="6"/>
      <c r="HG265" s="6"/>
      <c r="HH265" s="6"/>
      <c r="HI265" s="6"/>
      <c r="HJ265" s="6"/>
      <c r="HK265" s="6"/>
      <c r="HL265" s="6"/>
      <c r="HM265" s="6"/>
      <c r="HN265" s="6"/>
      <c r="HO265" s="6"/>
      <c r="HP265" s="6"/>
      <c r="HQ265" s="6"/>
      <c r="HR265" s="6"/>
      <c r="HS265" s="6"/>
      <c r="HT265" s="6"/>
      <c r="HU265" s="6"/>
      <c r="HV265" s="6"/>
      <c r="HW265" s="6"/>
      <c r="HX265" s="6"/>
      <c r="HY265" s="6"/>
      <c r="HZ265" s="6"/>
      <c r="IA265" s="6"/>
      <c r="IB265" s="6"/>
      <c r="IC265" s="6"/>
      <c r="ID265" s="6"/>
      <c r="IE265" s="6"/>
      <c r="IF265" s="6"/>
      <c r="IG265" s="6"/>
      <c r="IH265" s="6"/>
      <c r="II265" s="6"/>
      <c r="IJ265" s="6"/>
      <c r="IK265" s="6"/>
      <c r="IL265" s="6"/>
      <c r="IM265" s="6"/>
    </row>
    <row r="266" spans="1:247" s="3" customFormat="1" x14ac:dyDescent="0.2">
      <c r="A266" s="3" t="s">
        <v>251</v>
      </c>
      <c r="B266" s="4">
        <v>45980</v>
      </c>
      <c r="C266" s="3" t="s">
        <v>135</v>
      </c>
      <c r="D266" s="5">
        <v>10000</v>
      </c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  <c r="BO266" s="6"/>
      <c r="BP266" s="6"/>
      <c r="BQ266" s="6"/>
      <c r="BR266" s="6"/>
      <c r="BS266" s="6"/>
      <c r="BT266" s="6"/>
      <c r="BU266" s="6"/>
      <c r="BV266" s="6"/>
      <c r="BW266" s="6"/>
      <c r="BX266" s="6"/>
      <c r="BY266" s="6"/>
      <c r="BZ266" s="6"/>
      <c r="CA266" s="6"/>
      <c r="CB266" s="6"/>
      <c r="CC266" s="6"/>
      <c r="CD266" s="6"/>
      <c r="CE266" s="6"/>
      <c r="CF266" s="6"/>
      <c r="CG266" s="6"/>
      <c r="CH266" s="6"/>
      <c r="CI266" s="6"/>
      <c r="CJ266" s="6"/>
      <c r="CK266" s="6"/>
      <c r="CL266" s="6"/>
      <c r="CM266" s="6"/>
      <c r="CN266" s="6"/>
      <c r="CO266" s="6"/>
      <c r="CP266" s="6"/>
      <c r="CQ266" s="6"/>
      <c r="CR266" s="6"/>
      <c r="CS266" s="6"/>
      <c r="CT266" s="6"/>
      <c r="CU266" s="6"/>
      <c r="CV266" s="6"/>
      <c r="CW266" s="6"/>
      <c r="CX266" s="6"/>
      <c r="CY266" s="6"/>
      <c r="CZ266" s="6"/>
      <c r="DA266" s="6"/>
      <c r="DB266" s="6"/>
      <c r="DC266" s="6"/>
      <c r="DD266" s="6"/>
      <c r="DE266" s="6"/>
      <c r="DF266" s="6"/>
      <c r="DG266" s="6"/>
      <c r="DH266" s="6"/>
      <c r="DI266" s="6"/>
      <c r="DJ266" s="6"/>
      <c r="DK266" s="6"/>
      <c r="DL266" s="6"/>
      <c r="DM266" s="6"/>
      <c r="DN266" s="6"/>
      <c r="DO266" s="6"/>
      <c r="DP266" s="6"/>
      <c r="DQ266" s="6"/>
      <c r="DR266" s="6"/>
      <c r="DS266" s="6"/>
      <c r="DT266" s="6"/>
      <c r="DU266" s="6"/>
      <c r="DV266" s="6"/>
      <c r="DW266" s="6"/>
      <c r="DX266" s="6"/>
      <c r="DY266" s="6"/>
      <c r="DZ266" s="6"/>
      <c r="EA266" s="6"/>
      <c r="EB266" s="6"/>
      <c r="EC266" s="6"/>
      <c r="ED266" s="6"/>
      <c r="EE266" s="6"/>
      <c r="EF266" s="6"/>
      <c r="EG266" s="6"/>
      <c r="EH266" s="6"/>
      <c r="EI266" s="6"/>
      <c r="EJ266" s="6"/>
      <c r="EK266" s="6"/>
      <c r="EL266" s="6"/>
      <c r="EM266" s="6"/>
      <c r="EN266" s="6"/>
      <c r="EO266" s="6"/>
      <c r="EP266" s="6"/>
      <c r="EQ266" s="6"/>
      <c r="ER266" s="6"/>
      <c r="ES266" s="6"/>
      <c r="ET266" s="6"/>
      <c r="EU266" s="6"/>
      <c r="EV266" s="6"/>
      <c r="EW266" s="6"/>
      <c r="EX266" s="6"/>
      <c r="EY266" s="6"/>
      <c r="EZ266" s="6"/>
      <c r="FA266" s="6"/>
      <c r="FB266" s="6"/>
      <c r="FC266" s="6"/>
      <c r="FD266" s="6"/>
      <c r="FE266" s="6"/>
      <c r="FF266" s="6"/>
      <c r="FG266" s="6"/>
      <c r="FH266" s="6"/>
      <c r="FI266" s="6"/>
      <c r="FJ266" s="6"/>
      <c r="FK266" s="6"/>
      <c r="FL266" s="6"/>
      <c r="FM266" s="6"/>
      <c r="FN266" s="6"/>
      <c r="FO266" s="6"/>
      <c r="FP266" s="6"/>
      <c r="FQ266" s="6"/>
      <c r="FR266" s="6"/>
      <c r="FS266" s="6"/>
      <c r="FT266" s="6"/>
      <c r="FU266" s="6"/>
      <c r="FV266" s="6"/>
      <c r="FW266" s="6"/>
      <c r="FX266" s="6"/>
      <c r="FY266" s="6"/>
      <c r="FZ266" s="6"/>
      <c r="GA266" s="6"/>
      <c r="GB266" s="6"/>
      <c r="GC266" s="6"/>
      <c r="GD266" s="6"/>
      <c r="GE266" s="6"/>
      <c r="GF266" s="6"/>
      <c r="GG266" s="6"/>
      <c r="GH266" s="6"/>
      <c r="GI266" s="6"/>
      <c r="GJ266" s="6"/>
      <c r="GK266" s="6"/>
      <c r="GL266" s="6"/>
      <c r="GM266" s="6"/>
      <c r="GN266" s="6"/>
      <c r="GO266" s="6"/>
      <c r="GP266" s="6"/>
      <c r="GQ266" s="6"/>
      <c r="GR266" s="6"/>
      <c r="GS266" s="6"/>
      <c r="GT266" s="6"/>
      <c r="GU266" s="6"/>
      <c r="GV266" s="6"/>
      <c r="GW266" s="6"/>
      <c r="GX266" s="6"/>
      <c r="GY266" s="6"/>
      <c r="GZ266" s="6"/>
      <c r="HA266" s="6"/>
      <c r="HB266" s="6"/>
      <c r="HC266" s="6"/>
      <c r="HD266" s="6"/>
      <c r="HE266" s="6"/>
      <c r="HF266" s="6"/>
      <c r="HG266" s="6"/>
      <c r="HH266" s="6"/>
      <c r="HI266" s="6"/>
      <c r="HJ266" s="6"/>
      <c r="HK266" s="6"/>
      <c r="HL266" s="6"/>
      <c r="HM266" s="6"/>
      <c r="HN266" s="6"/>
      <c r="HO266" s="6"/>
      <c r="HP266" s="6"/>
      <c r="HQ266" s="6"/>
      <c r="HR266" s="6"/>
      <c r="HS266" s="6"/>
      <c r="HT266" s="6"/>
      <c r="HU266" s="6"/>
      <c r="HV266" s="6"/>
      <c r="HW266" s="6"/>
      <c r="HX266" s="6"/>
      <c r="HY266" s="6"/>
      <c r="HZ266" s="6"/>
      <c r="IA266" s="6"/>
      <c r="IB266" s="6"/>
      <c r="IC266" s="6"/>
      <c r="ID266" s="6"/>
      <c r="IE266" s="6"/>
      <c r="IF266" s="6"/>
      <c r="IG266" s="6"/>
      <c r="IH266" s="6"/>
      <c r="II266" s="6"/>
      <c r="IJ266" s="6"/>
      <c r="IK266" s="6"/>
      <c r="IL266" s="6"/>
      <c r="IM266" s="6"/>
    </row>
    <row r="267" spans="1:247" s="3" customFormat="1" x14ac:dyDescent="0.2">
      <c r="A267" s="3" t="s">
        <v>251</v>
      </c>
      <c r="B267" s="4">
        <v>45989</v>
      </c>
      <c r="C267" s="3" t="s">
        <v>135</v>
      </c>
      <c r="D267" s="5">
        <v>20000</v>
      </c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  <c r="BO267" s="6"/>
      <c r="BP267" s="6"/>
      <c r="BQ267" s="6"/>
      <c r="BR267" s="6"/>
      <c r="BS267" s="6"/>
      <c r="BT267" s="6"/>
      <c r="BU267" s="6"/>
      <c r="BV267" s="6"/>
      <c r="BW267" s="6"/>
      <c r="BX267" s="6"/>
      <c r="BY267" s="6"/>
      <c r="BZ267" s="6"/>
      <c r="CA267" s="6"/>
      <c r="CB267" s="6"/>
      <c r="CC267" s="6"/>
      <c r="CD267" s="6"/>
      <c r="CE267" s="6"/>
      <c r="CF267" s="6"/>
      <c r="CG267" s="6"/>
      <c r="CH267" s="6"/>
      <c r="CI267" s="6"/>
      <c r="CJ267" s="6"/>
      <c r="CK267" s="6"/>
      <c r="CL267" s="6"/>
      <c r="CM267" s="6"/>
      <c r="CN267" s="6"/>
      <c r="CO267" s="6"/>
      <c r="CP267" s="6"/>
      <c r="CQ267" s="6"/>
      <c r="CR267" s="6"/>
      <c r="CS267" s="6"/>
      <c r="CT267" s="6"/>
      <c r="CU267" s="6"/>
      <c r="CV267" s="6"/>
      <c r="CW267" s="6"/>
      <c r="CX267" s="6"/>
      <c r="CY267" s="6"/>
      <c r="CZ267" s="6"/>
      <c r="DA267" s="6"/>
      <c r="DB267" s="6"/>
      <c r="DC267" s="6"/>
      <c r="DD267" s="6"/>
      <c r="DE267" s="6"/>
      <c r="DF267" s="6"/>
      <c r="DG267" s="6"/>
      <c r="DH267" s="6"/>
      <c r="DI267" s="6"/>
      <c r="DJ267" s="6"/>
      <c r="DK267" s="6"/>
      <c r="DL267" s="6"/>
      <c r="DM267" s="6"/>
      <c r="DN267" s="6"/>
      <c r="DO267" s="6"/>
      <c r="DP267" s="6"/>
      <c r="DQ267" s="6"/>
      <c r="DR267" s="6"/>
      <c r="DS267" s="6"/>
      <c r="DT267" s="6"/>
      <c r="DU267" s="6"/>
      <c r="DV267" s="6"/>
      <c r="DW267" s="6"/>
      <c r="DX267" s="6"/>
      <c r="DY267" s="6"/>
      <c r="DZ267" s="6"/>
      <c r="EA267" s="6"/>
      <c r="EB267" s="6"/>
      <c r="EC267" s="6"/>
      <c r="ED267" s="6"/>
      <c r="EE267" s="6"/>
      <c r="EF267" s="6"/>
      <c r="EG267" s="6"/>
      <c r="EH267" s="6"/>
      <c r="EI267" s="6"/>
      <c r="EJ267" s="6"/>
      <c r="EK267" s="6"/>
      <c r="EL267" s="6"/>
      <c r="EM267" s="6"/>
      <c r="EN267" s="6"/>
      <c r="EO267" s="6"/>
      <c r="EP267" s="6"/>
      <c r="EQ267" s="6"/>
      <c r="ER267" s="6"/>
      <c r="ES267" s="6"/>
      <c r="ET267" s="6"/>
      <c r="EU267" s="6"/>
      <c r="EV267" s="6"/>
      <c r="EW267" s="6"/>
      <c r="EX267" s="6"/>
      <c r="EY267" s="6"/>
      <c r="EZ267" s="6"/>
      <c r="FA267" s="6"/>
      <c r="FB267" s="6"/>
      <c r="FC267" s="6"/>
      <c r="FD267" s="6"/>
      <c r="FE267" s="6"/>
      <c r="FF267" s="6"/>
      <c r="FG267" s="6"/>
      <c r="FH267" s="6"/>
      <c r="FI267" s="6"/>
      <c r="FJ267" s="6"/>
      <c r="FK267" s="6"/>
      <c r="FL267" s="6"/>
      <c r="FM267" s="6"/>
      <c r="FN267" s="6"/>
      <c r="FO267" s="6"/>
      <c r="FP267" s="6"/>
      <c r="FQ267" s="6"/>
      <c r="FR267" s="6"/>
      <c r="FS267" s="6"/>
      <c r="FT267" s="6"/>
      <c r="FU267" s="6"/>
      <c r="FV267" s="6"/>
      <c r="FW267" s="6"/>
      <c r="FX267" s="6"/>
      <c r="FY267" s="6"/>
      <c r="FZ267" s="6"/>
      <c r="GA267" s="6"/>
      <c r="GB267" s="6"/>
      <c r="GC267" s="6"/>
      <c r="GD267" s="6"/>
      <c r="GE267" s="6"/>
      <c r="GF267" s="6"/>
      <c r="GG267" s="6"/>
      <c r="GH267" s="6"/>
      <c r="GI267" s="6"/>
      <c r="GJ267" s="6"/>
      <c r="GK267" s="6"/>
      <c r="GL267" s="6"/>
      <c r="GM267" s="6"/>
      <c r="GN267" s="6"/>
      <c r="GO267" s="6"/>
      <c r="GP267" s="6"/>
      <c r="GQ267" s="6"/>
      <c r="GR267" s="6"/>
      <c r="GS267" s="6"/>
      <c r="GT267" s="6"/>
      <c r="GU267" s="6"/>
      <c r="GV267" s="6"/>
      <c r="GW267" s="6"/>
      <c r="GX267" s="6"/>
      <c r="GY267" s="6"/>
      <c r="GZ267" s="6"/>
      <c r="HA267" s="6"/>
      <c r="HB267" s="6"/>
      <c r="HC267" s="6"/>
      <c r="HD267" s="6"/>
      <c r="HE267" s="6"/>
      <c r="HF267" s="6"/>
      <c r="HG267" s="6"/>
      <c r="HH267" s="6"/>
      <c r="HI267" s="6"/>
      <c r="HJ267" s="6"/>
      <c r="HK267" s="6"/>
      <c r="HL267" s="6"/>
      <c r="HM267" s="6"/>
      <c r="HN267" s="6"/>
      <c r="HO267" s="6"/>
      <c r="HP267" s="6"/>
      <c r="HQ267" s="6"/>
      <c r="HR267" s="6"/>
      <c r="HS267" s="6"/>
      <c r="HT267" s="6"/>
      <c r="HU267" s="6"/>
      <c r="HV267" s="6"/>
      <c r="HW267" s="6"/>
      <c r="HX267" s="6"/>
      <c r="HY267" s="6"/>
      <c r="HZ267" s="6"/>
      <c r="IA267" s="6"/>
      <c r="IB267" s="6"/>
      <c r="IC267" s="6"/>
      <c r="ID267" s="6"/>
      <c r="IE267" s="6"/>
      <c r="IF267" s="6"/>
      <c r="IG267" s="6"/>
      <c r="IH267" s="6"/>
      <c r="II267" s="6"/>
      <c r="IJ267" s="6"/>
      <c r="IK267" s="6"/>
      <c r="IL267" s="6"/>
      <c r="IM267" s="6"/>
    </row>
    <row r="268" spans="1:247" s="3" customFormat="1" x14ac:dyDescent="0.2">
      <c r="A268" s="3" t="s">
        <v>313</v>
      </c>
      <c r="B268" s="4">
        <v>45982</v>
      </c>
      <c r="C268" s="3" t="s">
        <v>15</v>
      </c>
      <c r="D268" s="5">
        <v>6468.16</v>
      </c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  <c r="BO268" s="6"/>
      <c r="BP268" s="6"/>
      <c r="BQ268" s="6"/>
      <c r="BR268" s="6"/>
      <c r="BS268" s="6"/>
      <c r="BT268" s="6"/>
      <c r="BU268" s="6"/>
      <c r="BV268" s="6"/>
      <c r="BW268" s="6"/>
      <c r="BX268" s="6"/>
      <c r="BY268" s="6"/>
      <c r="BZ268" s="6"/>
      <c r="CA268" s="6"/>
      <c r="CB268" s="6"/>
      <c r="CC268" s="6"/>
      <c r="CD268" s="6"/>
      <c r="CE268" s="6"/>
      <c r="CF268" s="6"/>
      <c r="CG268" s="6"/>
      <c r="CH268" s="6"/>
      <c r="CI268" s="6"/>
      <c r="CJ268" s="6"/>
      <c r="CK268" s="6"/>
      <c r="CL268" s="6"/>
      <c r="CM268" s="6"/>
      <c r="CN268" s="6"/>
      <c r="CO268" s="6"/>
      <c r="CP268" s="6"/>
      <c r="CQ268" s="6"/>
      <c r="CR268" s="6"/>
      <c r="CS268" s="6"/>
      <c r="CT268" s="6"/>
      <c r="CU268" s="6"/>
      <c r="CV268" s="6"/>
      <c r="CW268" s="6"/>
      <c r="CX268" s="6"/>
      <c r="CY268" s="6"/>
      <c r="CZ268" s="6"/>
      <c r="DA268" s="6"/>
      <c r="DB268" s="6"/>
      <c r="DC268" s="6"/>
      <c r="DD268" s="6"/>
      <c r="DE268" s="6"/>
      <c r="DF268" s="6"/>
      <c r="DG268" s="6"/>
      <c r="DH268" s="6"/>
      <c r="DI268" s="6"/>
      <c r="DJ268" s="6"/>
      <c r="DK268" s="6"/>
      <c r="DL268" s="6"/>
      <c r="DM268" s="6"/>
      <c r="DN268" s="6"/>
      <c r="DO268" s="6"/>
      <c r="DP268" s="6"/>
      <c r="DQ268" s="6"/>
      <c r="DR268" s="6"/>
      <c r="DS268" s="6"/>
      <c r="DT268" s="6"/>
      <c r="DU268" s="6"/>
      <c r="DV268" s="6"/>
      <c r="DW268" s="6"/>
      <c r="DX268" s="6"/>
      <c r="DY268" s="6"/>
      <c r="DZ268" s="6"/>
      <c r="EA268" s="6"/>
      <c r="EB268" s="6"/>
      <c r="EC268" s="6"/>
      <c r="ED268" s="6"/>
      <c r="EE268" s="6"/>
      <c r="EF268" s="6"/>
      <c r="EG268" s="6"/>
      <c r="EH268" s="6"/>
      <c r="EI268" s="6"/>
      <c r="EJ268" s="6"/>
      <c r="EK268" s="6"/>
      <c r="EL268" s="6"/>
      <c r="EM268" s="6"/>
      <c r="EN268" s="6"/>
      <c r="EO268" s="6"/>
      <c r="EP268" s="6"/>
      <c r="EQ268" s="6"/>
      <c r="ER268" s="6"/>
      <c r="ES268" s="6"/>
      <c r="ET268" s="6"/>
      <c r="EU268" s="6"/>
      <c r="EV268" s="6"/>
      <c r="EW268" s="6"/>
      <c r="EX268" s="6"/>
      <c r="EY268" s="6"/>
      <c r="EZ268" s="6"/>
      <c r="FA268" s="6"/>
      <c r="FB268" s="6"/>
      <c r="FC268" s="6"/>
      <c r="FD268" s="6"/>
      <c r="FE268" s="6"/>
      <c r="FF268" s="6"/>
      <c r="FG268" s="6"/>
      <c r="FH268" s="6"/>
      <c r="FI268" s="6"/>
      <c r="FJ268" s="6"/>
      <c r="FK268" s="6"/>
      <c r="FL268" s="6"/>
      <c r="FM268" s="6"/>
      <c r="FN268" s="6"/>
      <c r="FO268" s="6"/>
      <c r="FP268" s="6"/>
      <c r="FQ268" s="6"/>
      <c r="FR268" s="6"/>
      <c r="FS268" s="6"/>
      <c r="FT268" s="6"/>
      <c r="FU268" s="6"/>
      <c r="FV268" s="6"/>
      <c r="FW268" s="6"/>
      <c r="FX268" s="6"/>
      <c r="FY268" s="6"/>
      <c r="FZ268" s="6"/>
      <c r="GA268" s="6"/>
      <c r="GB268" s="6"/>
      <c r="GC268" s="6"/>
      <c r="GD268" s="6"/>
      <c r="GE268" s="6"/>
      <c r="GF268" s="6"/>
      <c r="GG268" s="6"/>
      <c r="GH268" s="6"/>
      <c r="GI268" s="6"/>
      <c r="GJ268" s="6"/>
      <c r="GK268" s="6"/>
      <c r="GL268" s="6"/>
      <c r="GM268" s="6"/>
      <c r="GN268" s="6"/>
      <c r="GO268" s="6"/>
      <c r="GP268" s="6"/>
      <c r="GQ268" s="6"/>
      <c r="GR268" s="6"/>
      <c r="GS268" s="6"/>
      <c r="GT268" s="6"/>
      <c r="GU268" s="6"/>
      <c r="GV268" s="6"/>
      <c r="GW268" s="6"/>
      <c r="GX268" s="6"/>
      <c r="GY268" s="6"/>
      <c r="GZ268" s="6"/>
      <c r="HA268" s="6"/>
      <c r="HB268" s="6"/>
      <c r="HC268" s="6"/>
      <c r="HD268" s="6"/>
      <c r="HE268" s="6"/>
      <c r="HF268" s="6"/>
      <c r="HG268" s="6"/>
      <c r="HH268" s="6"/>
      <c r="HI268" s="6"/>
      <c r="HJ268" s="6"/>
      <c r="HK268" s="6"/>
      <c r="HL268" s="6"/>
      <c r="HM268" s="6"/>
      <c r="HN268" s="6"/>
      <c r="HO268" s="6"/>
      <c r="HP268" s="6"/>
      <c r="HQ268" s="6"/>
      <c r="HR268" s="6"/>
      <c r="HS268" s="6"/>
      <c r="HT268" s="6"/>
      <c r="HU268" s="6"/>
      <c r="HV268" s="6"/>
      <c r="HW268" s="6"/>
      <c r="HX268" s="6"/>
      <c r="HY268" s="6"/>
      <c r="HZ268" s="6"/>
      <c r="IA268" s="6"/>
      <c r="IB268" s="6"/>
      <c r="IC268" s="6"/>
      <c r="ID268" s="6"/>
      <c r="IE268" s="6"/>
      <c r="IF268" s="6"/>
      <c r="IG268" s="6"/>
      <c r="IH268" s="6"/>
      <c r="II268" s="6"/>
      <c r="IJ268" s="6"/>
      <c r="IK268" s="6"/>
      <c r="IL268" s="6"/>
      <c r="IM268" s="6"/>
    </row>
    <row r="269" spans="1:247" s="3" customFormat="1" x14ac:dyDescent="0.2">
      <c r="A269" s="3" t="s">
        <v>313</v>
      </c>
      <c r="B269" s="4">
        <v>45982</v>
      </c>
      <c r="C269" s="3" t="s">
        <v>5</v>
      </c>
      <c r="D269" s="5">
        <v>1640</v>
      </c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  <c r="BO269" s="6"/>
      <c r="BP269" s="6"/>
      <c r="BQ269" s="6"/>
      <c r="BR269" s="6"/>
      <c r="BS269" s="6"/>
      <c r="BT269" s="6"/>
      <c r="BU269" s="6"/>
      <c r="BV269" s="6"/>
      <c r="BW269" s="6"/>
      <c r="BX269" s="6"/>
      <c r="BY269" s="6"/>
      <c r="BZ269" s="6"/>
      <c r="CA269" s="6"/>
      <c r="CB269" s="6"/>
      <c r="CC269" s="6"/>
      <c r="CD269" s="6"/>
      <c r="CE269" s="6"/>
      <c r="CF269" s="6"/>
      <c r="CG269" s="6"/>
      <c r="CH269" s="6"/>
      <c r="CI269" s="6"/>
      <c r="CJ269" s="6"/>
      <c r="CK269" s="6"/>
      <c r="CL269" s="6"/>
      <c r="CM269" s="6"/>
      <c r="CN269" s="6"/>
      <c r="CO269" s="6"/>
      <c r="CP269" s="6"/>
      <c r="CQ269" s="6"/>
      <c r="CR269" s="6"/>
      <c r="CS269" s="6"/>
      <c r="CT269" s="6"/>
      <c r="CU269" s="6"/>
      <c r="CV269" s="6"/>
      <c r="CW269" s="6"/>
      <c r="CX269" s="6"/>
      <c r="CY269" s="6"/>
      <c r="CZ269" s="6"/>
      <c r="DA269" s="6"/>
      <c r="DB269" s="6"/>
      <c r="DC269" s="6"/>
      <c r="DD269" s="6"/>
      <c r="DE269" s="6"/>
      <c r="DF269" s="6"/>
      <c r="DG269" s="6"/>
      <c r="DH269" s="6"/>
      <c r="DI269" s="6"/>
      <c r="DJ269" s="6"/>
      <c r="DK269" s="6"/>
      <c r="DL269" s="6"/>
      <c r="DM269" s="6"/>
      <c r="DN269" s="6"/>
      <c r="DO269" s="6"/>
      <c r="DP269" s="6"/>
      <c r="DQ269" s="6"/>
      <c r="DR269" s="6"/>
      <c r="DS269" s="6"/>
      <c r="DT269" s="6"/>
      <c r="DU269" s="6"/>
      <c r="DV269" s="6"/>
      <c r="DW269" s="6"/>
      <c r="DX269" s="6"/>
      <c r="DY269" s="6"/>
      <c r="DZ269" s="6"/>
      <c r="EA269" s="6"/>
      <c r="EB269" s="6"/>
      <c r="EC269" s="6"/>
      <c r="ED269" s="6"/>
      <c r="EE269" s="6"/>
      <c r="EF269" s="6"/>
      <c r="EG269" s="6"/>
      <c r="EH269" s="6"/>
      <c r="EI269" s="6"/>
      <c r="EJ269" s="6"/>
      <c r="EK269" s="6"/>
      <c r="EL269" s="6"/>
      <c r="EM269" s="6"/>
      <c r="EN269" s="6"/>
      <c r="EO269" s="6"/>
      <c r="EP269" s="6"/>
      <c r="EQ269" s="6"/>
      <c r="ER269" s="6"/>
      <c r="ES269" s="6"/>
      <c r="ET269" s="6"/>
      <c r="EU269" s="6"/>
      <c r="EV269" s="6"/>
      <c r="EW269" s="6"/>
      <c r="EX269" s="6"/>
      <c r="EY269" s="6"/>
      <c r="EZ269" s="6"/>
      <c r="FA269" s="6"/>
      <c r="FB269" s="6"/>
      <c r="FC269" s="6"/>
      <c r="FD269" s="6"/>
      <c r="FE269" s="6"/>
      <c r="FF269" s="6"/>
      <c r="FG269" s="6"/>
      <c r="FH269" s="6"/>
      <c r="FI269" s="6"/>
      <c r="FJ269" s="6"/>
      <c r="FK269" s="6"/>
      <c r="FL269" s="6"/>
      <c r="FM269" s="6"/>
      <c r="FN269" s="6"/>
      <c r="FO269" s="6"/>
      <c r="FP269" s="6"/>
      <c r="FQ269" s="6"/>
      <c r="FR269" s="6"/>
      <c r="FS269" s="6"/>
      <c r="FT269" s="6"/>
      <c r="FU269" s="6"/>
      <c r="FV269" s="6"/>
      <c r="FW269" s="6"/>
      <c r="FX269" s="6"/>
      <c r="FY269" s="6"/>
      <c r="FZ269" s="6"/>
      <c r="GA269" s="6"/>
      <c r="GB269" s="6"/>
      <c r="GC269" s="6"/>
      <c r="GD269" s="6"/>
      <c r="GE269" s="6"/>
      <c r="GF269" s="6"/>
      <c r="GG269" s="6"/>
      <c r="GH269" s="6"/>
      <c r="GI269" s="6"/>
      <c r="GJ269" s="6"/>
      <c r="GK269" s="6"/>
      <c r="GL269" s="6"/>
      <c r="GM269" s="6"/>
      <c r="GN269" s="6"/>
      <c r="GO269" s="6"/>
      <c r="GP269" s="6"/>
      <c r="GQ269" s="6"/>
      <c r="GR269" s="6"/>
      <c r="GS269" s="6"/>
      <c r="GT269" s="6"/>
      <c r="GU269" s="6"/>
      <c r="GV269" s="6"/>
      <c r="GW269" s="6"/>
      <c r="GX269" s="6"/>
      <c r="GY269" s="6"/>
      <c r="GZ269" s="6"/>
      <c r="HA269" s="6"/>
      <c r="HB269" s="6"/>
      <c r="HC269" s="6"/>
      <c r="HD269" s="6"/>
      <c r="HE269" s="6"/>
      <c r="HF269" s="6"/>
      <c r="HG269" s="6"/>
      <c r="HH269" s="6"/>
      <c r="HI269" s="6"/>
      <c r="HJ269" s="6"/>
      <c r="HK269" s="6"/>
      <c r="HL269" s="6"/>
      <c r="HM269" s="6"/>
      <c r="HN269" s="6"/>
      <c r="HO269" s="6"/>
      <c r="HP269" s="6"/>
      <c r="HQ269" s="6"/>
      <c r="HR269" s="6"/>
      <c r="HS269" s="6"/>
      <c r="HT269" s="6"/>
      <c r="HU269" s="6"/>
      <c r="HV269" s="6"/>
      <c r="HW269" s="6"/>
      <c r="HX269" s="6"/>
      <c r="HY269" s="6"/>
      <c r="HZ269" s="6"/>
      <c r="IA269" s="6"/>
      <c r="IB269" s="6"/>
      <c r="IC269" s="6"/>
      <c r="ID269" s="6"/>
      <c r="IE269" s="6"/>
      <c r="IF269" s="6"/>
      <c r="IG269" s="6"/>
      <c r="IH269" s="6"/>
      <c r="II269" s="6"/>
      <c r="IJ269" s="6"/>
      <c r="IK269" s="6"/>
      <c r="IL269" s="6"/>
      <c r="IM269" s="6"/>
    </row>
    <row r="270" spans="1:247" s="3" customFormat="1" x14ac:dyDescent="0.2">
      <c r="A270" s="3" t="s">
        <v>313</v>
      </c>
      <c r="B270" s="4">
        <v>45982</v>
      </c>
      <c r="C270" s="3" t="s">
        <v>5</v>
      </c>
      <c r="D270" s="5">
        <v>1570</v>
      </c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  <c r="BO270" s="6"/>
      <c r="BP270" s="6"/>
      <c r="BQ270" s="6"/>
      <c r="BR270" s="6"/>
      <c r="BS270" s="6"/>
      <c r="BT270" s="6"/>
      <c r="BU270" s="6"/>
      <c r="BV270" s="6"/>
      <c r="BW270" s="6"/>
      <c r="BX270" s="6"/>
      <c r="BY270" s="6"/>
      <c r="BZ270" s="6"/>
      <c r="CA270" s="6"/>
      <c r="CB270" s="6"/>
      <c r="CC270" s="6"/>
      <c r="CD270" s="6"/>
      <c r="CE270" s="6"/>
      <c r="CF270" s="6"/>
      <c r="CG270" s="6"/>
      <c r="CH270" s="6"/>
      <c r="CI270" s="6"/>
      <c r="CJ270" s="6"/>
      <c r="CK270" s="6"/>
      <c r="CL270" s="6"/>
      <c r="CM270" s="6"/>
      <c r="CN270" s="6"/>
      <c r="CO270" s="6"/>
      <c r="CP270" s="6"/>
      <c r="CQ270" s="6"/>
      <c r="CR270" s="6"/>
      <c r="CS270" s="6"/>
      <c r="CT270" s="6"/>
      <c r="CU270" s="6"/>
      <c r="CV270" s="6"/>
      <c r="CW270" s="6"/>
      <c r="CX270" s="6"/>
      <c r="CY270" s="6"/>
      <c r="CZ270" s="6"/>
      <c r="DA270" s="6"/>
      <c r="DB270" s="6"/>
      <c r="DC270" s="6"/>
      <c r="DD270" s="6"/>
      <c r="DE270" s="6"/>
      <c r="DF270" s="6"/>
      <c r="DG270" s="6"/>
      <c r="DH270" s="6"/>
      <c r="DI270" s="6"/>
      <c r="DJ270" s="6"/>
      <c r="DK270" s="6"/>
      <c r="DL270" s="6"/>
      <c r="DM270" s="6"/>
      <c r="DN270" s="6"/>
      <c r="DO270" s="6"/>
      <c r="DP270" s="6"/>
      <c r="DQ270" s="6"/>
      <c r="DR270" s="6"/>
      <c r="DS270" s="6"/>
      <c r="DT270" s="6"/>
      <c r="DU270" s="6"/>
      <c r="DV270" s="6"/>
      <c r="DW270" s="6"/>
      <c r="DX270" s="6"/>
      <c r="DY270" s="6"/>
      <c r="DZ270" s="6"/>
      <c r="EA270" s="6"/>
      <c r="EB270" s="6"/>
      <c r="EC270" s="6"/>
      <c r="ED270" s="6"/>
      <c r="EE270" s="6"/>
      <c r="EF270" s="6"/>
      <c r="EG270" s="6"/>
      <c r="EH270" s="6"/>
      <c r="EI270" s="6"/>
      <c r="EJ270" s="6"/>
      <c r="EK270" s="6"/>
      <c r="EL270" s="6"/>
      <c r="EM270" s="6"/>
      <c r="EN270" s="6"/>
      <c r="EO270" s="6"/>
      <c r="EP270" s="6"/>
      <c r="EQ270" s="6"/>
      <c r="ER270" s="6"/>
      <c r="ES270" s="6"/>
      <c r="ET270" s="6"/>
      <c r="EU270" s="6"/>
      <c r="EV270" s="6"/>
      <c r="EW270" s="6"/>
      <c r="EX270" s="6"/>
      <c r="EY270" s="6"/>
      <c r="EZ270" s="6"/>
      <c r="FA270" s="6"/>
      <c r="FB270" s="6"/>
      <c r="FC270" s="6"/>
      <c r="FD270" s="6"/>
      <c r="FE270" s="6"/>
      <c r="FF270" s="6"/>
      <c r="FG270" s="6"/>
      <c r="FH270" s="6"/>
      <c r="FI270" s="6"/>
      <c r="FJ270" s="6"/>
      <c r="FK270" s="6"/>
      <c r="FL270" s="6"/>
      <c r="FM270" s="6"/>
      <c r="FN270" s="6"/>
      <c r="FO270" s="6"/>
      <c r="FP270" s="6"/>
      <c r="FQ270" s="6"/>
      <c r="FR270" s="6"/>
      <c r="FS270" s="6"/>
      <c r="FT270" s="6"/>
      <c r="FU270" s="6"/>
      <c r="FV270" s="6"/>
      <c r="FW270" s="6"/>
      <c r="FX270" s="6"/>
      <c r="FY270" s="6"/>
      <c r="FZ270" s="6"/>
      <c r="GA270" s="6"/>
      <c r="GB270" s="6"/>
      <c r="GC270" s="6"/>
      <c r="GD270" s="6"/>
      <c r="GE270" s="6"/>
      <c r="GF270" s="6"/>
      <c r="GG270" s="6"/>
      <c r="GH270" s="6"/>
      <c r="GI270" s="6"/>
      <c r="GJ270" s="6"/>
      <c r="GK270" s="6"/>
      <c r="GL270" s="6"/>
      <c r="GM270" s="6"/>
      <c r="GN270" s="6"/>
      <c r="GO270" s="6"/>
      <c r="GP270" s="6"/>
      <c r="GQ270" s="6"/>
      <c r="GR270" s="6"/>
      <c r="GS270" s="6"/>
      <c r="GT270" s="6"/>
      <c r="GU270" s="6"/>
      <c r="GV270" s="6"/>
      <c r="GW270" s="6"/>
      <c r="GX270" s="6"/>
      <c r="GY270" s="6"/>
      <c r="GZ270" s="6"/>
      <c r="HA270" s="6"/>
      <c r="HB270" s="6"/>
      <c r="HC270" s="6"/>
      <c r="HD270" s="6"/>
      <c r="HE270" s="6"/>
      <c r="HF270" s="6"/>
      <c r="HG270" s="6"/>
      <c r="HH270" s="6"/>
      <c r="HI270" s="6"/>
      <c r="HJ270" s="6"/>
      <c r="HK270" s="6"/>
      <c r="HL270" s="6"/>
      <c r="HM270" s="6"/>
      <c r="HN270" s="6"/>
      <c r="HO270" s="6"/>
      <c r="HP270" s="6"/>
      <c r="HQ270" s="6"/>
      <c r="HR270" s="6"/>
      <c r="HS270" s="6"/>
      <c r="HT270" s="6"/>
      <c r="HU270" s="6"/>
      <c r="HV270" s="6"/>
      <c r="HW270" s="6"/>
      <c r="HX270" s="6"/>
      <c r="HY270" s="6"/>
      <c r="HZ270" s="6"/>
      <c r="IA270" s="6"/>
      <c r="IB270" s="6"/>
      <c r="IC270" s="6"/>
      <c r="ID270" s="6"/>
      <c r="IE270" s="6"/>
      <c r="IF270" s="6"/>
      <c r="IG270" s="6"/>
      <c r="IH270" s="6"/>
      <c r="II270" s="6"/>
      <c r="IJ270" s="6"/>
      <c r="IK270" s="6"/>
      <c r="IL270" s="6"/>
      <c r="IM270" s="6"/>
    </row>
    <row r="271" spans="1:247" s="3" customFormat="1" x14ac:dyDescent="0.2">
      <c r="A271" s="3" t="s">
        <v>313</v>
      </c>
      <c r="B271" s="4">
        <v>45989</v>
      </c>
      <c r="C271" s="3" t="s">
        <v>5</v>
      </c>
      <c r="D271" s="5">
        <v>703</v>
      </c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  <c r="BO271" s="6"/>
      <c r="BP271" s="6"/>
      <c r="BQ271" s="6"/>
      <c r="BR271" s="6"/>
      <c r="BS271" s="6"/>
      <c r="BT271" s="6"/>
      <c r="BU271" s="6"/>
      <c r="BV271" s="6"/>
      <c r="BW271" s="6"/>
      <c r="BX271" s="6"/>
      <c r="BY271" s="6"/>
      <c r="BZ271" s="6"/>
      <c r="CA271" s="6"/>
      <c r="CB271" s="6"/>
      <c r="CC271" s="6"/>
      <c r="CD271" s="6"/>
      <c r="CE271" s="6"/>
      <c r="CF271" s="6"/>
      <c r="CG271" s="6"/>
      <c r="CH271" s="6"/>
      <c r="CI271" s="6"/>
      <c r="CJ271" s="6"/>
      <c r="CK271" s="6"/>
      <c r="CL271" s="6"/>
      <c r="CM271" s="6"/>
      <c r="CN271" s="6"/>
      <c r="CO271" s="6"/>
      <c r="CP271" s="6"/>
      <c r="CQ271" s="6"/>
      <c r="CR271" s="6"/>
      <c r="CS271" s="6"/>
      <c r="CT271" s="6"/>
      <c r="CU271" s="6"/>
      <c r="CV271" s="6"/>
      <c r="CW271" s="6"/>
      <c r="CX271" s="6"/>
      <c r="CY271" s="6"/>
      <c r="CZ271" s="6"/>
      <c r="DA271" s="6"/>
      <c r="DB271" s="6"/>
      <c r="DC271" s="6"/>
      <c r="DD271" s="6"/>
      <c r="DE271" s="6"/>
      <c r="DF271" s="6"/>
      <c r="DG271" s="6"/>
      <c r="DH271" s="6"/>
      <c r="DI271" s="6"/>
      <c r="DJ271" s="6"/>
      <c r="DK271" s="6"/>
      <c r="DL271" s="6"/>
      <c r="DM271" s="6"/>
      <c r="DN271" s="6"/>
      <c r="DO271" s="6"/>
      <c r="DP271" s="6"/>
      <c r="DQ271" s="6"/>
      <c r="DR271" s="6"/>
      <c r="DS271" s="6"/>
      <c r="DT271" s="6"/>
      <c r="DU271" s="6"/>
      <c r="DV271" s="6"/>
      <c r="DW271" s="6"/>
      <c r="DX271" s="6"/>
      <c r="DY271" s="6"/>
      <c r="DZ271" s="6"/>
      <c r="EA271" s="6"/>
      <c r="EB271" s="6"/>
      <c r="EC271" s="6"/>
      <c r="ED271" s="6"/>
      <c r="EE271" s="6"/>
      <c r="EF271" s="6"/>
      <c r="EG271" s="6"/>
      <c r="EH271" s="6"/>
      <c r="EI271" s="6"/>
      <c r="EJ271" s="6"/>
      <c r="EK271" s="6"/>
      <c r="EL271" s="6"/>
      <c r="EM271" s="6"/>
      <c r="EN271" s="6"/>
      <c r="EO271" s="6"/>
      <c r="EP271" s="6"/>
      <c r="EQ271" s="6"/>
      <c r="ER271" s="6"/>
      <c r="ES271" s="6"/>
      <c r="ET271" s="6"/>
      <c r="EU271" s="6"/>
      <c r="EV271" s="6"/>
      <c r="EW271" s="6"/>
      <c r="EX271" s="6"/>
      <c r="EY271" s="6"/>
      <c r="EZ271" s="6"/>
      <c r="FA271" s="6"/>
      <c r="FB271" s="6"/>
      <c r="FC271" s="6"/>
      <c r="FD271" s="6"/>
      <c r="FE271" s="6"/>
      <c r="FF271" s="6"/>
      <c r="FG271" s="6"/>
      <c r="FH271" s="6"/>
      <c r="FI271" s="6"/>
      <c r="FJ271" s="6"/>
      <c r="FK271" s="6"/>
      <c r="FL271" s="6"/>
      <c r="FM271" s="6"/>
      <c r="FN271" s="6"/>
      <c r="FO271" s="6"/>
      <c r="FP271" s="6"/>
      <c r="FQ271" s="6"/>
      <c r="FR271" s="6"/>
      <c r="FS271" s="6"/>
      <c r="FT271" s="6"/>
      <c r="FU271" s="6"/>
      <c r="FV271" s="6"/>
      <c r="FW271" s="6"/>
      <c r="FX271" s="6"/>
      <c r="FY271" s="6"/>
      <c r="FZ271" s="6"/>
      <c r="GA271" s="6"/>
      <c r="GB271" s="6"/>
      <c r="GC271" s="6"/>
      <c r="GD271" s="6"/>
      <c r="GE271" s="6"/>
      <c r="GF271" s="6"/>
      <c r="GG271" s="6"/>
      <c r="GH271" s="6"/>
      <c r="GI271" s="6"/>
      <c r="GJ271" s="6"/>
      <c r="GK271" s="6"/>
      <c r="GL271" s="6"/>
      <c r="GM271" s="6"/>
      <c r="GN271" s="6"/>
      <c r="GO271" s="6"/>
      <c r="GP271" s="6"/>
      <c r="GQ271" s="6"/>
      <c r="GR271" s="6"/>
      <c r="GS271" s="6"/>
      <c r="GT271" s="6"/>
      <c r="GU271" s="6"/>
      <c r="GV271" s="6"/>
      <c r="GW271" s="6"/>
      <c r="GX271" s="6"/>
      <c r="GY271" s="6"/>
      <c r="GZ271" s="6"/>
      <c r="HA271" s="6"/>
      <c r="HB271" s="6"/>
      <c r="HC271" s="6"/>
      <c r="HD271" s="6"/>
      <c r="HE271" s="6"/>
      <c r="HF271" s="6"/>
      <c r="HG271" s="6"/>
      <c r="HH271" s="6"/>
      <c r="HI271" s="6"/>
      <c r="HJ271" s="6"/>
      <c r="HK271" s="6"/>
      <c r="HL271" s="6"/>
      <c r="HM271" s="6"/>
      <c r="HN271" s="6"/>
      <c r="HO271" s="6"/>
      <c r="HP271" s="6"/>
      <c r="HQ271" s="6"/>
      <c r="HR271" s="6"/>
      <c r="HS271" s="6"/>
      <c r="HT271" s="6"/>
      <c r="HU271" s="6"/>
      <c r="HV271" s="6"/>
      <c r="HW271" s="6"/>
      <c r="HX271" s="6"/>
      <c r="HY271" s="6"/>
      <c r="HZ271" s="6"/>
      <c r="IA271" s="6"/>
      <c r="IB271" s="6"/>
      <c r="IC271" s="6"/>
      <c r="ID271" s="6"/>
      <c r="IE271" s="6"/>
      <c r="IF271" s="6"/>
      <c r="IG271" s="6"/>
      <c r="IH271" s="6"/>
      <c r="II271" s="6"/>
      <c r="IJ271" s="6"/>
      <c r="IK271" s="6"/>
      <c r="IL271" s="6"/>
      <c r="IM271" s="6"/>
    </row>
    <row r="272" spans="1:247" s="3" customFormat="1" x14ac:dyDescent="0.2">
      <c r="A272" s="3" t="s">
        <v>68</v>
      </c>
      <c r="B272" s="4">
        <v>45968</v>
      </c>
      <c r="C272" s="3" t="s">
        <v>69</v>
      </c>
      <c r="D272" s="5">
        <v>36166.400000000001</v>
      </c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  <c r="BO272" s="6"/>
      <c r="BP272" s="6"/>
      <c r="BQ272" s="6"/>
      <c r="BR272" s="6"/>
      <c r="BS272" s="6"/>
      <c r="BT272" s="6"/>
      <c r="BU272" s="6"/>
      <c r="BV272" s="6"/>
      <c r="BW272" s="6"/>
      <c r="BX272" s="6"/>
      <c r="BY272" s="6"/>
      <c r="BZ272" s="6"/>
      <c r="CA272" s="6"/>
      <c r="CB272" s="6"/>
      <c r="CC272" s="6"/>
      <c r="CD272" s="6"/>
      <c r="CE272" s="6"/>
      <c r="CF272" s="6"/>
      <c r="CG272" s="6"/>
      <c r="CH272" s="6"/>
      <c r="CI272" s="6"/>
      <c r="CJ272" s="6"/>
      <c r="CK272" s="6"/>
      <c r="CL272" s="6"/>
      <c r="CM272" s="6"/>
      <c r="CN272" s="6"/>
      <c r="CO272" s="6"/>
      <c r="CP272" s="6"/>
      <c r="CQ272" s="6"/>
      <c r="CR272" s="6"/>
      <c r="CS272" s="6"/>
      <c r="CT272" s="6"/>
      <c r="CU272" s="6"/>
      <c r="CV272" s="6"/>
      <c r="CW272" s="6"/>
      <c r="CX272" s="6"/>
      <c r="CY272" s="6"/>
      <c r="CZ272" s="6"/>
      <c r="DA272" s="6"/>
      <c r="DB272" s="6"/>
      <c r="DC272" s="6"/>
      <c r="DD272" s="6"/>
      <c r="DE272" s="6"/>
      <c r="DF272" s="6"/>
      <c r="DG272" s="6"/>
      <c r="DH272" s="6"/>
      <c r="DI272" s="6"/>
      <c r="DJ272" s="6"/>
      <c r="DK272" s="6"/>
      <c r="DL272" s="6"/>
      <c r="DM272" s="6"/>
      <c r="DN272" s="6"/>
      <c r="DO272" s="6"/>
      <c r="DP272" s="6"/>
      <c r="DQ272" s="6"/>
      <c r="DR272" s="6"/>
      <c r="DS272" s="6"/>
      <c r="DT272" s="6"/>
      <c r="DU272" s="6"/>
      <c r="DV272" s="6"/>
      <c r="DW272" s="6"/>
      <c r="DX272" s="6"/>
      <c r="DY272" s="6"/>
      <c r="DZ272" s="6"/>
      <c r="EA272" s="6"/>
      <c r="EB272" s="6"/>
      <c r="EC272" s="6"/>
      <c r="ED272" s="6"/>
      <c r="EE272" s="6"/>
      <c r="EF272" s="6"/>
      <c r="EG272" s="6"/>
      <c r="EH272" s="6"/>
      <c r="EI272" s="6"/>
      <c r="EJ272" s="6"/>
      <c r="EK272" s="6"/>
      <c r="EL272" s="6"/>
      <c r="EM272" s="6"/>
      <c r="EN272" s="6"/>
      <c r="EO272" s="6"/>
      <c r="EP272" s="6"/>
      <c r="EQ272" s="6"/>
      <c r="ER272" s="6"/>
      <c r="ES272" s="6"/>
      <c r="ET272" s="6"/>
      <c r="EU272" s="6"/>
      <c r="EV272" s="6"/>
      <c r="EW272" s="6"/>
      <c r="EX272" s="6"/>
      <c r="EY272" s="6"/>
      <c r="EZ272" s="6"/>
      <c r="FA272" s="6"/>
      <c r="FB272" s="6"/>
      <c r="FC272" s="6"/>
      <c r="FD272" s="6"/>
      <c r="FE272" s="6"/>
      <c r="FF272" s="6"/>
      <c r="FG272" s="6"/>
      <c r="FH272" s="6"/>
      <c r="FI272" s="6"/>
      <c r="FJ272" s="6"/>
      <c r="FK272" s="6"/>
      <c r="FL272" s="6"/>
      <c r="FM272" s="6"/>
      <c r="FN272" s="6"/>
      <c r="FO272" s="6"/>
      <c r="FP272" s="6"/>
      <c r="FQ272" s="6"/>
      <c r="FR272" s="6"/>
      <c r="FS272" s="6"/>
      <c r="FT272" s="6"/>
      <c r="FU272" s="6"/>
      <c r="FV272" s="6"/>
      <c r="FW272" s="6"/>
      <c r="FX272" s="6"/>
      <c r="FY272" s="6"/>
      <c r="FZ272" s="6"/>
      <c r="GA272" s="6"/>
      <c r="GB272" s="6"/>
      <c r="GC272" s="6"/>
      <c r="GD272" s="6"/>
      <c r="GE272" s="6"/>
      <c r="GF272" s="6"/>
      <c r="GG272" s="6"/>
      <c r="GH272" s="6"/>
      <c r="GI272" s="6"/>
      <c r="GJ272" s="6"/>
      <c r="GK272" s="6"/>
      <c r="GL272" s="6"/>
      <c r="GM272" s="6"/>
      <c r="GN272" s="6"/>
      <c r="GO272" s="6"/>
      <c r="GP272" s="6"/>
      <c r="GQ272" s="6"/>
      <c r="GR272" s="6"/>
      <c r="GS272" s="6"/>
      <c r="GT272" s="6"/>
      <c r="GU272" s="6"/>
      <c r="GV272" s="6"/>
      <c r="GW272" s="6"/>
      <c r="GX272" s="6"/>
      <c r="GY272" s="6"/>
      <c r="GZ272" s="6"/>
      <c r="HA272" s="6"/>
      <c r="HB272" s="6"/>
      <c r="HC272" s="6"/>
      <c r="HD272" s="6"/>
      <c r="HE272" s="6"/>
      <c r="HF272" s="6"/>
      <c r="HG272" s="6"/>
      <c r="HH272" s="6"/>
      <c r="HI272" s="6"/>
      <c r="HJ272" s="6"/>
      <c r="HK272" s="6"/>
      <c r="HL272" s="6"/>
      <c r="HM272" s="6"/>
      <c r="HN272" s="6"/>
      <c r="HO272" s="6"/>
      <c r="HP272" s="6"/>
      <c r="HQ272" s="6"/>
      <c r="HR272" s="6"/>
      <c r="HS272" s="6"/>
      <c r="HT272" s="6"/>
      <c r="HU272" s="6"/>
      <c r="HV272" s="6"/>
      <c r="HW272" s="6"/>
      <c r="HX272" s="6"/>
      <c r="HY272" s="6"/>
      <c r="HZ272" s="6"/>
      <c r="IA272" s="6"/>
      <c r="IB272" s="6"/>
      <c r="IC272" s="6"/>
      <c r="ID272" s="6"/>
      <c r="IE272" s="6"/>
      <c r="IF272" s="6"/>
      <c r="IG272" s="6"/>
      <c r="IH272" s="6"/>
      <c r="II272" s="6"/>
      <c r="IJ272" s="6"/>
      <c r="IK272" s="6"/>
      <c r="IL272" s="6"/>
      <c r="IM272" s="6"/>
    </row>
    <row r="273" spans="1:247" s="3" customFormat="1" x14ac:dyDescent="0.2">
      <c r="A273" s="3" t="s">
        <v>68</v>
      </c>
      <c r="B273" s="4">
        <v>45982</v>
      </c>
      <c r="C273" s="3" t="s">
        <v>69</v>
      </c>
      <c r="D273" s="5">
        <v>29696</v>
      </c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  <c r="BO273" s="6"/>
      <c r="BP273" s="6"/>
      <c r="BQ273" s="6"/>
      <c r="BR273" s="6"/>
      <c r="BS273" s="6"/>
      <c r="BT273" s="6"/>
      <c r="BU273" s="6"/>
      <c r="BV273" s="6"/>
      <c r="BW273" s="6"/>
      <c r="BX273" s="6"/>
      <c r="BY273" s="6"/>
      <c r="BZ273" s="6"/>
      <c r="CA273" s="6"/>
      <c r="CB273" s="6"/>
      <c r="CC273" s="6"/>
      <c r="CD273" s="6"/>
      <c r="CE273" s="6"/>
      <c r="CF273" s="6"/>
      <c r="CG273" s="6"/>
      <c r="CH273" s="6"/>
      <c r="CI273" s="6"/>
      <c r="CJ273" s="6"/>
      <c r="CK273" s="6"/>
      <c r="CL273" s="6"/>
      <c r="CM273" s="6"/>
      <c r="CN273" s="6"/>
      <c r="CO273" s="6"/>
      <c r="CP273" s="6"/>
      <c r="CQ273" s="6"/>
      <c r="CR273" s="6"/>
      <c r="CS273" s="6"/>
      <c r="CT273" s="6"/>
      <c r="CU273" s="6"/>
      <c r="CV273" s="6"/>
      <c r="CW273" s="6"/>
      <c r="CX273" s="6"/>
      <c r="CY273" s="6"/>
      <c r="CZ273" s="6"/>
      <c r="DA273" s="6"/>
      <c r="DB273" s="6"/>
      <c r="DC273" s="6"/>
      <c r="DD273" s="6"/>
      <c r="DE273" s="6"/>
      <c r="DF273" s="6"/>
      <c r="DG273" s="6"/>
      <c r="DH273" s="6"/>
      <c r="DI273" s="6"/>
      <c r="DJ273" s="6"/>
      <c r="DK273" s="6"/>
      <c r="DL273" s="6"/>
      <c r="DM273" s="6"/>
      <c r="DN273" s="6"/>
      <c r="DO273" s="6"/>
      <c r="DP273" s="6"/>
      <c r="DQ273" s="6"/>
      <c r="DR273" s="6"/>
      <c r="DS273" s="6"/>
      <c r="DT273" s="6"/>
      <c r="DU273" s="6"/>
      <c r="DV273" s="6"/>
      <c r="DW273" s="6"/>
      <c r="DX273" s="6"/>
      <c r="DY273" s="6"/>
      <c r="DZ273" s="6"/>
      <c r="EA273" s="6"/>
      <c r="EB273" s="6"/>
      <c r="EC273" s="6"/>
      <c r="ED273" s="6"/>
      <c r="EE273" s="6"/>
      <c r="EF273" s="6"/>
      <c r="EG273" s="6"/>
      <c r="EH273" s="6"/>
      <c r="EI273" s="6"/>
      <c r="EJ273" s="6"/>
      <c r="EK273" s="6"/>
      <c r="EL273" s="6"/>
      <c r="EM273" s="6"/>
      <c r="EN273" s="6"/>
      <c r="EO273" s="6"/>
      <c r="EP273" s="6"/>
      <c r="EQ273" s="6"/>
      <c r="ER273" s="6"/>
      <c r="ES273" s="6"/>
      <c r="ET273" s="6"/>
      <c r="EU273" s="6"/>
      <c r="EV273" s="6"/>
      <c r="EW273" s="6"/>
      <c r="EX273" s="6"/>
      <c r="EY273" s="6"/>
      <c r="EZ273" s="6"/>
      <c r="FA273" s="6"/>
      <c r="FB273" s="6"/>
      <c r="FC273" s="6"/>
      <c r="FD273" s="6"/>
      <c r="FE273" s="6"/>
      <c r="FF273" s="6"/>
      <c r="FG273" s="6"/>
      <c r="FH273" s="6"/>
      <c r="FI273" s="6"/>
      <c r="FJ273" s="6"/>
      <c r="FK273" s="6"/>
      <c r="FL273" s="6"/>
      <c r="FM273" s="6"/>
      <c r="FN273" s="6"/>
      <c r="FO273" s="6"/>
      <c r="FP273" s="6"/>
      <c r="FQ273" s="6"/>
      <c r="FR273" s="6"/>
      <c r="FS273" s="6"/>
      <c r="FT273" s="6"/>
      <c r="FU273" s="6"/>
      <c r="FV273" s="6"/>
      <c r="FW273" s="6"/>
      <c r="FX273" s="6"/>
      <c r="FY273" s="6"/>
      <c r="FZ273" s="6"/>
      <c r="GA273" s="6"/>
      <c r="GB273" s="6"/>
      <c r="GC273" s="6"/>
      <c r="GD273" s="6"/>
      <c r="GE273" s="6"/>
      <c r="GF273" s="6"/>
      <c r="GG273" s="6"/>
      <c r="GH273" s="6"/>
      <c r="GI273" s="6"/>
      <c r="GJ273" s="6"/>
      <c r="GK273" s="6"/>
      <c r="GL273" s="6"/>
      <c r="GM273" s="6"/>
      <c r="GN273" s="6"/>
      <c r="GO273" s="6"/>
      <c r="GP273" s="6"/>
      <c r="GQ273" s="6"/>
      <c r="GR273" s="6"/>
      <c r="GS273" s="6"/>
      <c r="GT273" s="6"/>
      <c r="GU273" s="6"/>
      <c r="GV273" s="6"/>
      <c r="GW273" s="6"/>
      <c r="GX273" s="6"/>
      <c r="GY273" s="6"/>
      <c r="GZ273" s="6"/>
      <c r="HA273" s="6"/>
      <c r="HB273" s="6"/>
      <c r="HC273" s="6"/>
      <c r="HD273" s="6"/>
      <c r="HE273" s="6"/>
      <c r="HF273" s="6"/>
      <c r="HG273" s="6"/>
      <c r="HH273" s="6"/>
      <c r="HI273" s="6"/>
      <c r="HJ273" s="6"/>
      <c r="HK273" s="6"/>
      <c r="HL273" s="6"/>
      <c r="HM273" s="6"/>
      <c r="HN273" s="6"/>
      <c r="HO273" s="6"/>
      <c r="HP273" s="6"/>
      <c r="HQ273" s="6"/>
      <c r="HR273" s="6"/>
      <c r="HS273" s="6"/>
      <c r="HT273" s="6"/>
      <c r="HU273" s="6"/>
      <c r="HV273" s="6"/>
      <c r="HW273" s="6"/>
      <c r="HX273" s="6"/>
      <c r="HY273" s="6"/>
      <c r="HZ273" s="6"/>
      <c r="IA273" s="6"/>
      <c r="IB273" s="6"/>
      <c r="IC273" s="6"/>
      <c r="ID273" s="6"/>
      <c r="IE273" s="6"/>
      <c r="IF273" s="6"/>
      <c r="IG273" s="6"/>
      <c r="IH273" s="6"/>
      <c r="II273" s="6"/>
      <c r="IJ273" s="6"/>
      <c r="IK273" s="6"/>
      <c r="IL273" s="6"/>
      <c r="IM273" s="6"/>
    </row>
    <row r="274" spans="1:247" s="3" customFormat="1" x14ac:dyDescent="0.2">
      <c r="A274" s="3" t="s">
        <v>393</v>
      </c>
      <c r="B274" s="4">
        <v>45989</v>
      </c>
      <c r="C274" s="3" t="s">
        <v>5</v>
      </c>
      <c r="D274" s="5">
        <v>1225</v>
      </c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  <c r="BO274" s="6"/>
      <c r="BP274" s="6"/>
      <c r="BQ274" s="6"/>
      <c r="BR274" s="6"/>
      <c r="BS274" s="6"/>
      <c r="BT274" s="6"/>
      <c r="BU274" s="6"/>
      <c r="BV274" s="6"/>
      <c r="BW274" s="6"/>
      <c r="BX274" s="6"/>
      <c r="BY274" s="6"/>
      <c r="BZ274" s="6"/>
      <c r="CA274" s="6"/>
      <c r="CB274" s="6"/>
      <c r="CC274" s="6"/>
      <c r="CD274" s="6"/>
      <c r="CE274" s="6"/>
      <c r="CF274" s="6"/>
      <c r="CG274" s="6"/>
      <c r="CH274" s="6"/>
      <c r="CI274" s="6"/>
      <c r="CJ274" s="6"/>
      <c r="CK274" s="6"/>
      <c r="CL274" s="6"/>
      <c r="CM274" s="6"/>
      <c r="CN274" s="6"/>
      <c r="CO274" s="6"/>
      <c r="CP274" s="6"/>
      <c r="CQ274" s="6"/>
      <c r="CR274" s="6"/>
      <c r="CS274" s="6"/>
      <c r="CT274" s="6"/>
      <c r="CU274" s="6"/>
      <c r="CV274" s="6"/>
      <c r="CW274" s="6"/>
      <c r="CX274" s="6"/>
      <c r="CY274" s="6"/>
      <c r="CZ274" s="6"/>
      <c r="DA274" s="6"/>
      <c r="DB274" s="6"/>
      <c r="DC274" s="6"/>
      <c r="DD274" s="6"/>
      <c r="DE274" s="6"/>
      <c r="DF274" s="6"/>
      <c r="DG274" s="6"/>
      <c r="DH274" s="6"/>
      <c r="DI274" s="6"/>
      <c r="DJ274" s="6"/>
      <c r="DK274" s="6"/>
      <c r="DL274" s="6"/>
      <c r="DM274" s="6"/>
      <c r="DN274" s="6"/>
      <c r="DO274" s="6"/>
      <c r="DP274" s="6"/>
      <c r="DQ274" s="6"/>
      <c r="DR274" s="6"/>
      <c r="DS274" s="6"/>
      <c r="DT274" s="6"/>
      <c r="DU274" s="6"/>
      <c r="DV274" s="6"/>
      <c r="DW274" s="6"/>
      <c r="DX274" s="6"/>
      <c r="DY274" s="6"/>
      <c r="DZ274" s="6"/>
      <c r="EA274" s="6"/>
      <c r="EB274" s="6"/>
      <c r="EC274" s="6"/>
      <c r="ED274" s="6"/>
      <c r="EE274" s="6"/>
      <c r="EF274" s="6"/>
      <c r="EG274" s="6"/>
      <c r="EH274" s="6"/>
      <c r="EI274" s="6"/>
      <c r="EJ274" s="6"/>
      <c r="EK274" s="6"/>
      <c r="EL274" s="6"/>
      <c r="EM274" s="6"/>
      <c r="EN274" s="6"/>
      <c r="EO274" s="6"/>
      <c r="EP274" s="6"/>
      <c r="EQ274" s="6"/>
      <c r="ER274" s="6"/>
      <c r="ES274" s="6"/>
      <c r="ET274" s="6"/>
      <c r="EU274" s="6"/>
      <c r="EV274" s="6"/>
      <c r="EW274" s="6"/>
      <c r="EX274" s="6"/>
      <c r="EY274" s="6"/>
      <c r="EZ274" s="6"/>
      <c r="FA274" s="6"/>
      <c r="FB274" s="6"/>
      <c r="FC274" s="6"/>
      <c r="FD274" s="6"/>
      <c r="FE274" s="6"/>
      <c r="FF274" s="6"/>
      <c r="FG274" s="6"/>
      <c r="FH274" s="6"/>
      <c r="FI274" s="6"/>
      <c r="FJ274" s="6"/>
      <c r="FK274" s="6"/>
      <c r="FL274" s="6"/>
      <c r="FM274" s="6"/>
      <c r="FN274" s="6"/>
      <c r="FO274" s="6"/>
      <c r="FP274" s="6"/>
      <c r="FQ274" s="6"/>
      <c r="FR274" s="6"/>
      <c r="FS274" s="6"/>
      <c r="FT274" s="6"/>
      <c r="FU274" s="6"/>
      <c r="FV274" s="6"/>
      <c r="FW274" s="6"/>
      <c r="FX274" s="6"/>
      <c r="FY274" s="6"/>
      <c r="FZ274" s="6"/>
      <c r="GA274" s="6"/>
      <c r="GB274" s="6"/>
      <c r="GC274" s="6"/>
      <c r="GD274" s="6"/>
      <c r="GE274" s="6"/>
      <c r="GF274" s="6"/>
      <c r="GG274" s="6"/>
      <c r="GH274" s="6"/>
      <c r="GI274" s="6"/>
      <c r="GJ274" s="6"/>
      <c r="GK274" s="6"/>
      <c r="GL274" s="6"/>
      <c r="GM274" s="6"/>
      <c r="GN274" s="6"/>
      <c r="GO274" s="6"/>
      <c r="GP274" s="6"/>
      <c r="GQ274" s="6"/>
      <c r="GR274" s="6"/>
      <c r="GS274" s="6"/>
      <c r="GT274" s="6"/>
      <c r="GU274" s="6"/>
      <c r="GV274" s="6"/>
      <c r="GW274" s="6"/>
      <c r="GX274" s="6"/>
      <c r="GY274" s="6"/>
      <c r="GZ274" s="6"/>
      <c r="HA274" s="6"/>
      <c r="HB274" s="6"/>
      <c r="HC274" s="6"/>
      <c r="HD274" s="6"/>
      <c r="HE274" s="6"/>
      <c r="HF274" s="6"/>
      <c r="HG274" s="6"/>
      <c r="HH274" s="6"/>
      <c r="HI274" s="6"/>
      <c r="HJ274" s="6"/>
      <c r="HK274" s="6"/>
      <c r="HL274" s="6"/>
      <c r="HM274" s="6"/>
      <c r="HN274" s="6"/>
      <c r="HO274" s="6"/>
      <c r="HP274" s="6"/>
      <c r="HQ274" s="6"/>
      <c r="HR274" s="6"/>
      <c r="HS274" s="6"/>
      <c r="HT274" s="6"/>
      <c r="HU274" s="6"/>
      <c r="HV274" s="6"/>
      <c r="HW274" s="6"/>
      <c r="HX274" s="6"/>
      <c r="HY274" s="6"/>
      <c r="HZ274" s="6"/>
      <c r="IA274" s="6"/>
      <c r="IB274" s="6"/>
      <c r="IC274" s="6"/>
      <c r="ID274" s="6"/>
      <c r="IE274" s="6"/>
      <c r="IF274" s="6"/>
      <c r="IG274" s="6"/>
      <c r="IH274" s="6"/>
      <c r="II274" s="6"/>
      <c r="IJ274" s="6"/>
      <c r="IK274" s="6"/>
      <c r="IL274" s="6"/>
      <c r="IM274" s="6"/>
    </row>
    <row r="275" spans="1:247" s="3" customFormat="1" x14ac:dyDescent="0.2">
      <c r="A275" s="3" t="s">
        <v>277</v>
      </c>
      <c r="B275" s="4">
        <v>45979</v>
      </c>
      <c r="C275" s="3" t="s">
        <v>276</v>
      </c>
      <c r="D275" s="5">
        <v>23100.32</v>
      </c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  <c r="BO275" s="6"/>
      <c r="BP275" s="6"/>
      <c r="BQ275" s="6"/>
      <c r="BR275" s="6"/>
      <c r="BS275" s="6"/>
      <c r="BT275" s="6"/>
      <c r="BU275" s="6"/>
      <c r="BV275" s="6"/>
      <c r="BW275" s="6"/>
      <c r="BX275" s="6"/>
      <c r="BY275" s="6"/>
      <c r="BZ275" s="6"/>
      <c r="CA275" s="6"/>
      <c r="CB275" s="6"/>
      <c r="CC275" s="6"/>
      <c r="CD275" s="6"/>
      <c r="CE275" s="6"/>
      <c r="CF275" s="6"/>
      <c r="CG275" s="6"/>
      <c r="CH275" s="6"/>
      <c r="CI275" s="6"/>
      <c r="CJ275" s="6"/>
      <c r="CK275" s="6"/>
      <c r="CL275" s="6"/>
      <c r="CM275" s="6"/>
      <c r="CN275" s="6"/>
      <c r="CO275" s="6"/>
      <c r="CP275" s="6"/>
      <c r="CQ275" s="6"/>
      <c r="CR275" s="6"/>
      <c r="CS275" s="6"/>
      <c r="CT275" s="6"/>
      <c r="CU275" s="6"/>
      <c r="CV275" s="6"/>
      <c r="CW275" s="6"/>
      <c r="CX275" s="6"/>
      <c r="CY275" s="6"/>
      <c r="CZ275" s="6"/>
      <c r="DA275" s="6"/>
      <c r="DB275" s="6"/>
      <c r="DC275" s="6"/>
      <c r="DD275" s="6"/>
      <c r="DE275" s="6"/>
      <c r="DF275" s="6"/>
      <c r="DG275" s="6"/>
      <c r="DH275" s="6"/>
      <c r="DI275" s="6"/>
      <c r="DJ275" s="6"/>
      <c r="DK275" s="6"/>
      <c r="DL275" s="6"/>
      <c r="DM275" s="6"/>
      <c r="DN275" s="6"/>
      <c r="DO275" s="6"/>
      <c r="DP275" s="6"/>
      <c r="DQ275" s="6"/>
      <c r="DR275" s="6"/>
      <c r="DS275" s="6"/>
      <c r="DT275" s="6"/>
      <c r="DU275" s="6"/>
      <c r="DV275" s="6"/>
      <c r="DW275" s="6"/>
      <c r="DX275" s="6"/>
      <c r="DY275" s="6"/>
      <c r="DZ275" s="6"/>
      <c r="EA275" s="6"/>
      <c r="EB275" s="6"/>
      <c r="EC275" s="6"/>
      <c r="ED275" s="6"/>
      <c r="EE275" s="6"/>
      <c r="EF275" s="6"/>
      <c r="EG275" s="6"/>
      <c r="EH275" s="6"/>
      <c r="EI275" s="6"/>
      <c r="EJ275" s="6"/>
      <c r="EK275" s="6"/>
      <c r="EL275" s="6"/>
      <c r="EM275" s="6"/>
      <c r="EN275" s="6"/>
      <c r="EO275" s="6"/>
      <c r="EP275" s="6"/>
      <c r="EQ275" s="6"/>
      <c r="ER275" s="6"/>
      <c r="ES275" s="6"/>
      <c r="ET275" s="6"/>
      <c r="EU275" s="6"/>
      <c r="EV275" s="6"/>
      <c r="EW275" s="6"/>
      <c r="EX275" s="6"/>
      <c r="EY275" s="6"/>
      <c r="EZ275" s="6"/>
      <c r="FA275" s="6"/>
      <c r="FB275" s="6"/>
      <c r="FC275" s="6"/>
      <c r="FD275" s="6"/>
      <c r="FE275" s="6"/>
      <c r="FF275" s="6"/>
      <c r="FG275" s="6"/>
      <c r="FH275" s="6"/>
      <c r="FI275" s="6"/>
      <c r="FJ275" s="6"/>
      <c r="FK275" s="6"/>
      <c r="FL275" s="6"/>
      <c r="FM275" s="6"/>
      <c r="FN275" s="6"/>
      <c r="FO275" s="6"/>
      <c r="FP275" s="6"/>
      <c r="FQ275" s="6"/>
      <c r="FR275" s="6"/>
      <c r="FS275" s="6"/>
      <c r="FT275" s="6"/>
      <c r="FU275" s="6"/>
      <c r="FV275" s="6"/>
      <c r="FW275" s="6"/>
      <c r="FX275" s="6"/>
      <c r="FY275" s="6"/>
      <c r="FZ275" s="6"/>
      <c r="GA275" s="6"/>
      <c r="GB275" s="6"/>
      <c r="GC275" s="6"/>
      <c r="GD275" s="6"/>
      <c r="GE275" s="6"/>
      <c r="GF275" s="6"/>
      <c r="GG275" s="6"/>
      <c r="GH275" s="6"/>
      <c r="GI275" s="6"/>
      <c r="GJ275" s="6"/>
      <c r="GK275" s="6"/>
      <c r="GL275" s="6"/>
      <c r="GM275" s="6"/>
      <c r="GN275" s="6"/>
      <c r="GO275" s="6"/>
      <c r="GP275" s="6"/>
      <c r="GQ275" s="6"/>
      <c r="GR275" s="6"/>
      <c r="GS275" s="6"/>
      <c r="GT275" s="6"/>
      <c r="GU275" s="6"/>
      <c r="GV275" s="6"/>
      <c r="GW275" s="6"/>
      <c r="GX275" s="6"/>
      <c r="GY275" s="6"/>
      <c r="GZ275" s="6"/>
      <c r="HA275" s="6"/>
      <c r="HB275" s="6"/>
      <c r="HC275" s="6"/>
      <c r="HD275" s="6"/>
      <c r="HE275" s="6"/>
      <c r="HF275" s="6"/>
      <c r="HG275" s="6"/>
      <c r="HH275" s="6"/>
      <c r="HI275" s="6"/>
      <c r="HJ275" s="6"/>
      <c r="HK275" s="6"/>
      <c r="HL275" s="6"/>
      <c r="HM275" s="6"/>
      <c r="HN275" s="6"/>
      <c r="HO275" s="6"/>
      <c r="HP275" s="6"/>
      <c r="HQ275" s="6"/>
      <c r="HR275" s="6"/>
      <c r="HS275" s="6"/>
      <c r="HT275" s="6"/>
      <c r="HU275" s="6"/>
      <c r="HV275" s="6"/>
      <c r="HW275" s="6"/>
      <c r="HX275" s="6"/>
      <c r="HY275" s="6"/>
      <c r="HZ275" s="6"/>
      <c r="IA275" s="6"/>
      <c r="IB275" s="6"/>
      <c r="IC275" s="6"/>
      <c r="ID275" s="6"/>
      <c r="IE275" s="6"/>
      <c r="IF275" s="6"/>
      <c r="IG275" s="6"/>
      <c r="IH275" s="6"/>
      <c r="II275" s="6"/>
      <c r="IJ275" s="6"/>
      <c r="IK275" s="6"/>
      <c r="IL275" s="6"/>
      <c r="IM275" s="6"/>
    </row>
    <row r="276" spans="1:247" s="3" customFormat="1" x14ac:dyDescent="0.2">
      <c r="A276" s="3" t="s">
        <v>277</v>
      </c>
      <c r="B276" s="4">
        <v>45989</v>
      </c>
      <c r="C276" s="3" t="s">
        <v>276</v>
      </c>
      <c r="D276" s="5">
        <v>22851.38</v>
      </c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  <c r="BO276" s="6"/>
      <c r="BP276" s="6"/>
      <c r="BQ276" s="6"/>
      <c r="BR276" s="6"/>
      <c r="BS276" s="6"/>
      <c r="BT276" s="6"/>
      <c r="BU276" s="6"/>
      <c r="BV276" s="6"/>
      <c r="BW276" s="6"/>
      <c r="BX276" s="6"/>
      <c r="BY276" s="6"/>
      <c r="BZ276" s="6"/>
      <c r="CA276" s="6"/>
      <c r="CB276" s="6"/>
      <c r="CC276" s="6"/>
      <c r="CD276" s="6"/>
      <c r="CE276" s="6"/>
      <c r="CF276" s="6"/>
      <c r="CG276" s="6"/>
      <c r="CH276" s="6"/>
      <c r="CI276" s="6"/>
      <c r="CJ276" s="6"/>
      <c r="CK276" s="6"/>
      <c r="CL276" s="6"/>
      <c r="CM276" s="6"/>
      <c r="CN276" s="6"/>
      <c r="CO276" s="6"/>
      <c r="CP276" s="6"/>
      <c r="CQ276" s="6"/>
      <c r="CR276" s="6"/>
      <c r="CS276" s="6"/>
      <c r="CT276" s="6"/>
      <c r="CU276" s="6"/>
      <c r="CV276" s="6"/>
      <c r="CW276" s="6"/>
      <c r="CX276" s="6"/>
      <c r="CY276" s="6"/>
      <c r="CZ276" s="6"/>
      <c r="DA276" s="6"/>
      <c r="DB276" s="6"/>
      <c r="DC276" s="6"/>
      <c r="DD276" s="6"/>
      <c r="DE276" s="6"/>
      <c r="DF276" s="6"/>
      <c r="DG276" s="6"/>
      <c r="DH276" s="6"/>
      <c r="DI276" s="6"/>
      <c r="DJ276" s="6"/>
      <c r="DK276" s="6"/>
      <c r="DL276" s="6"/>
      <c r="DM276" s="6"/>
      <c r="DN276" s="6"/>
      <c r="DO276" s="6"/>
      <c r="DP276" s="6"/>
      <c r="DQ276" s="6"/>
      <c r="DR276" s="6"/>
      <c r="DS276" s="6"/>
      <c r="DT276" s="6"/>
      <c r="DU276" s="6"/>
      <c r="DV276" s="6"/>
      <c r="DW276" s="6"/>
      <c r="DX276" s="6"/>
      <c r="DY276" s="6"/>
      <c r="DZ276" s="6"/>
      <c r="EA276" s="6"/>
      <c r="EB276" s="6"/>
      <c r="EC276" s="6"/>
      <c r="ED276" s="6"/>
      <c r="EE276" s="6"/>
      <c r="EF276" s="6"/>
      <c r="EG276" s="6"/>
      <c r="EH276" s="6"/>
      <c r="EI276" s="6"/>
      <c r="EJ276" s="6"/>
      <c r="EK276" s="6"/>
      <c r="EL276" s="6"/>
      <c r="EM276" s="6"/>
      <c r="EN276" s="6"/>
      <c r="EO276" s="6"/>
      <c r="EP276" s="6"/>
      <c r="EQ276" s="6"/>
      <c r="ER276" s="6"/>
      <c r="ES276" s="6"/>
      <c r="ET276" s="6"/>
      <c r="EU276" s="6"/>
      <c r="EV276" s="6"/>
      <c r="EW276" s="6"/>
      <c r="EX276" s="6"/>
      <c r="EY276" s="6"/>
      <c r="EZ276" s="6"/>
      <c r="FA276" s="6"/>
      <c r="FB276" s="6"/>
      <c r="FC276" s="6"/>
      <c r="FD276" s="6"/>
      <c r="FE276" s="6"/>
      <c r="FF276" s="6"/>
      <c r="FG276" s="6"/>
      <c r="FH276" s="6"/>
      <c r="FI276" s="6"/>
      <c r="FJ276" s="6"/>
      <c r="FK276" s="6"/>
      <c r="FL276" s="6"/>
      <c r="FM276" s="6"/>
      <c r="FN276" s="6"/>
      <c r="FO276" s="6"/>
      <c r="FP276" s="6"/>
      <c r="FQ276" s="6"/>
      <c r="FR276" s="6"/>
      <c r="FS276" s="6"/>
      <c r="FT276" s="6"/>
      <c r="FU276" s="6"/>
      <c r="FV276" s="6"/>
      <c r="FW276" s="6"/>
      <c r="FX276" s="6"/>
      <c r="FY276" s="6"/>
      <c r="FZ276" s="6"/>
      <c r="GA276" s="6"/>
      <c r="GB276" s="6"/>
      <c r="GC276" s="6"/>
      <c r="GD276" s="6"/>
      <c r="GE276" s="6"/>
      <c r="GF276" s="6"/>
      <c r="GG276" s="6"/>
      <c r="GH276" s="6"/>
      <c r="GI276" s="6"/>
      <c r="GJ276" s="6"/>
      <c r="GK276" s="6"/>
      <c r="GL276" s="6"/>
      <c r="GM276" s="6"/>
      <c r="GN276" s="6"/>
      <c r="GO276" s="6"/>
      <c r="GP276" s="6"/>
      <c r="GQ276" s="6"/>
      <c r="GR276" s="6"/>
      <c r="GS276" s="6"/>
      <c r="GT276" s="6"/>
      <c r="GU276" s="6"/>
      <c r="GV276" s="6"/>
      <c r="GW276" s="6"/>
      <c r="GX276" s="6"/>
      <c r="GY276" s="6"/>
      <c r="GZ276" s="6"/>
      <c r="HA276" s="6"/>
      <c r="HB276" s="6"/>
      <c r="HC276" s="6"/>
      <c r="HD276" s="6"/>
      <c r="HE276" s="6"/>
      <c r="HF276" s="6"/>
      <c r="HG276" s="6"/>
      <c r="HH276" s="6"/>
      <c r="HI276" s="6"/>
      <c r="HJ276" s="6"/>
      <c r="HK276" s="6"/>
      <c r="HL276" s="6"/>
      <c r="HM276" s="6"/>
      <c r="HN276" s="6"/>
      <c r="HO276" s="6"/>
      <c r="HP276" s="6"/>
      <c r="HQ276" s="6"/>
      <c r="HR276" s="6"/>
      <c r="HS276" s="6"/>
      <c r="HT276" s="6"/>
      <c r="HU276" s="6"/>
      <c r="HV276" s="6"/>
      <c r="HW276" s="6"/>
      <c r="HX276" s="6"/>
      <c r="HY276" s="6"/>
      <c r="HZ276" s="6"/>
      <c r="IA276" s="6"/>
      <c r="IB276" s="6"/>
      <c r="IC276" s="6"/>
      <c r="ID276" s="6"/>
      <c r="IE276" s="6"/>
      <c r="IF276" s="6"/>
      <c r="IG276" s="6"/>
      <c r="IH276" s="6"/>
      <c r="II276" s="6"/>
      <c r="IJ276" s="6"/>
      <c r="IK276" s="6"/>
      <c r="IL276" s="6"/>
      <c r="IM276" s="6"/>
    </row>
    <row r="277" spans="1:247" s="3" customFormat="1" x14ac:dyDescent="0.2">
      <c r="A277" s="3" t="s">
        <v>70</v>
      </c>
      <c r="B277" s="4">
        <v>45968</v>
      </c>
      <c r="C277" s="3" t="s">
        <v>67</v>
      </c>
      <c r="D277" s="5">
        <v>5163.75</v>
      </c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  <c r="IK277" s="6"/>
      <c r="IL277" s="6"/>
      <c r="IM277" s="6"/>
    </row>
    <row r="278" spans="1:247" s="3" customFormat="1" x14ac:dyDescent="0.2">
      <c r="A278" s="3" t="s">
        <v>70</v>
      </c>
      <c r="B278" s="4">
        <v>45989</v>
      </c>
      <c r="C278" s="3" t="s">
        <v>43</v>
      </c>
      <c r="D278" s="5">
        <v>7458.75</v>
      </c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  <c r="BO278" s="6"/>
      <c r="BP278" s="6"/>
      <c r="BQ278" s="6"/>
      <c r="BR278" s="6"/>
      <c r="BS278" s="6"/>
      <c r="BT278" s="6"/>
      <c r="BU278" s="6"/>
      <c r="BV278" s="6"/>
      <c r="BW278" s="6"/>
      <c r="BX278" s="6"/>
      <c r="BY278" s="6"/>
      <c r="BZ278" s="6"/>
      <c r="CA278" s="6"/>
      <c r="CB278" s="6"/>
      <c r="CC278" s="6"/>
      <c r="CD278" s="6"/>
      <c r="CE278" s="6"/>
      <c r="CF278" s="6"/>
      <c r="CG278" s="6"/>
      <c r="CH278" s="6"/>
      <c r="CI278" s="6"/>
      <c r="CJ278" s="6"/>
      <c r="CK278" s="6"/>
      <c r="CL278" s="6"/>
      <c r="CM278" s="6"/>
      <c r="CN278" s="6"/>
      <c r="CO278" s="6"/>
      <c r="CP278" s="6"/>
      <c r="CQ278" s="6"/>
      <c r="CR278" s="6"/>
      <c r="CS278" s="6"/>
      <c r="CT278" s="6"/>
      <c r="CU278" s="6"/>
      <c r="CV278" s="6"/>
      <c r="CW278" s="6"/>
      <c r="CX278" s="6"/>
      <c r="CY278" s="6"/>
      <c r="CZ278" s="6"/>
      <c r="DA278" s="6"/>
      <c r="DB278" s="6"/>
      <c r="DC278" s="6"/>
      <c r="DD278" s="6"/>
      <c r="DE278" s="6"/>
      <c r="DF278" s="6"/>
      <c r="DG278" s="6"/>
      <c r="DH278" s="6"/>
      <c r="DI278" s="6"/>
      <c r="DJ278" s="6"/>
      <c r="DK278" s="6"/>
      <c r="DL278" s="6"/>
      <c r="DM278" s="6"/>
      <c r="DN278" s="6"/>
      <c r="DO278" s="6"/>
      <c r="DP278" s="6"/>
      <c r="DQ278" s="6"/>
      <c r="DR278" s="6"/>
      <c r="DS278" s="6"/>
      <c r="DT278" s="6"/>
      <c r="DU278" s="6"/>
      <c r="DV278" s="6"/>
      <c r="DW278" s="6"/>
      <c r="DX278" s="6"/>
      <c r="DY278" s="6"/>
      <c r="DZ278" s="6"/>
      <c r="EA278" s="6"/>
      <c r="EB278" s="6"/>
      <c r="EC278" s="6"/>
      <c r="ED278" s="6"/>
      <c r="EE278" s="6"/>
      <c r="EF278" s="6"/>
      <c r="EG278" s="6"/>
      <c r="EH278" s="6"/>
      <c r="EI278" s="6"/>
      <c r="EJ278" s="6"/>
      <c r="EK278" s="6"/>
      <c r="EL278" s="6"/>
      <c r="EM278" s="6"/>
      <c r="EN278" s="6"/>
      <c r="EO278" s="6"/>
      <c r="EP278" s="6"/>
      <c r="EQ278" s="6"/>
      <c r="ER278" s="6"/>
      <c r="ES278" s="6"/>
      <c r="ET278" s="6"/>
      <c r="EU278" s="6"/>
      <c r="EV278" s="6"/>
      <c r="EW278" s="6"/>
      <c r="EX278" s="6"/>
      <c r="EY278" s="6"/>
      <c r="EZ278" s="6"/>
      <c r="FA278" s="6"/>
      <c r="FB278" s="6"/>
      <c r="FC278" s="6"/>
      <c r="FD278" s="6"/>
      <c r="FE278" s="6"/>
      <c r="FF278" s="6"/>
      <c r="FG278" s="6"/>
      <c r="FH278" s="6"/>
      <c r="FI278" s="6"/>
      <c r="FJ278" s="6"/>
      <c r="FK278" s="6"/>
      <c r="FL278" s="6"/>
      <c r="FM278" s="6"/>
      <c r="FN278" s="6"/>
      <c r="FO278" s="6"/>
      <c r="FP278" s="6"/>
      <c r="FQ278" s="6"/>
      <c r="FR278" s="6"/>
      <c r="FS278" s="6"/>
      <c r="FT278" s="6"/>
      <c r="FU278" s="6"/>
      <c r="FV278" s="6"/>
      <c r="FW278" s="6"/>
      <c r="FX278" s="6"/>
      <c r="FY278" s="6"/>
      <c r="FZ278" s="6"/>
      <c r="GA278" s="6"/>
      <c r="GB278" s="6"/>
      <c r="GC278" s="6"/>
      <c r="GD278" s="6"/>
      <c r="GE278" s="6"/>
      <c r="GF278" s="6"/>
      <c r="GG278" s="6"/>
      <c r="GH278" s="6"/>
      <c r="GI278" s="6"/>
      <c r="GJ278" s="6"/>
      <c r="GK278" s="6"/>
      <c r="GL278" s="6"/>
      <c r="GM278" s="6"/>
      <c r="GN278" s="6"/>
      <c r="GO278" s="6"/>
      <c r="GP278" s="6"/>
      <c r="GQ278" s="6"/>
      <c r="GR278" s="6"/>
      <c r="GS278" s="6"/>
      <c r="GT278" s="6"/>
      <c r="GU278" s="6"/>
      <c r="GV278" s="6"/>
      <c r="GW278" s="6"/>
      <c r="GX278" s="6"/>
      <c r="GY278" s="6"/>
      <c r="GZ278" s="6"/>
      <c r="HA278" s="6"/>
      <c r="HB278" s="6"/>
      <c r="HC278" s="6"/>
      <c r="HD278" s="6"/>
      <c r="HE278" s="6"/>
      <c r="HF278" s="6"/>
      <c r="HG278" s="6"/>
      <c r="HH278" s="6"/>
      <c r="HI278" s="6"/>
      <c r="HJ278" s="6"/>
      <c r="HK278" s="6"/>
      <c r="HL278" s="6"/>
      <c r="HM278" s="6"/>
      <c r="HN278" s="6"/>
      <c r="HO278" s="6"/>
      <c r="HP278" s="6"/>
      <c r="HQ278" s="6"/>
      <c r="HR278" s="6"/>
      <c r="HS278" s="6"/>
      <c r="HT278" s="6"/>
      <c r="HU278" s="6"/>
      <c r="HV278" s="6"/>
      <c r="HW278" s="6"/>
      <c r="HX278" s="6"/>
      <c r="HY278" s="6"/>
      <c r="HZ278" s="6"/>
      <c r="IA278" s="6"/>
      <c r="IB278" s="6"/>
      <c r="IC278" s="6"/>
      <c r="ID278" s="6"/>
      <c r="IE278" s="6"/>
      <c r="IF278" s="6"/>
      <c r="IG278" s="6"/>
      <c r="IH278" s="6"/>
      <c r="II278" s="6"/>
      <c r="IJ278" s="6"/>
      <c r="IK278" s="6"/>
      <c r="IL278" s="6"/>
      <c r="IM278" s="6"/>
    </row>
    <row r="279" spans="1:247" s="3" customFormat="1" x14ac:dyDescent="0.2">
      <c r="A279" s="3" t="s">
        <v>314</v>
      </c>
      <c r="B279" s="4">
        <v>45982</v>
      </c>
      <c r="C279" s="3" t="s">
        <v>273</v>
      </c>
      <c r="D279" s="5">
        <v>435317.32</v>
      </c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  <c r="BO279" s="6"/>
      <c r="BP279" s="6"/>
      <c r="BQ279" s="6"/>
      <c r="BR279" s="6"/>
      <c r="BS279" s="6"/>
      <c r="BT279" s="6"/>
      <c r="BU279" s="6"/>
      <c r="BV279" s="6"/>
      <c r="BW279" s="6"/>
      <c r="BX279" s="6"/>
      <c r="BY279" s="6"/>
      <c r="BZ279" s="6"/>
      <c r="CA279" s="6"/>
      <c r="CB279" s="6"/>
      <c r="CC279" s="6"/>
      <c r="CD279" s="6"/>
      <c r="CE279" s="6"/>
      <c r="CF279" s="6"/>
      <c r="CG279" s="6"/>
      <c r="CH279" s="6"/>
      <c r="CI279" s="6"/>
      <c r="CJ279" s="6"/>
      <c r="CK279" s="6"/>
      <c r="CL279" s="6"/>
      <c r="CM279" s="6"/>
      <c r="CN279" s="6"/>
      <c r="CO279" s="6"/>
      <c r="CP279" s="6"/>
      <c r="CQ279" s="6"/>
      <c r="CR279" s="6"/>
      <c r="CS279" s="6"/>
      <c r="CT279" s="6"/>
      <c r="CU279" s="6"/>
      <c r="CV279" s="6"/>
      <c r="CW279" s="6"/>
      <c r="CX279" s="6"/>
      <c r="CY279" s="6"/>
      <c r="CZ279" s="6"/>
      <c r="DA279" s="6"/>
      <c r="DB279" s="6"/>
      <c r="DC279" s="6"/>
      <c r="DD279" s="6"/>
      <c r="DE279" s="6"/>
      <c r="DF279" s="6"/>
      <c r="DG279" s="6"/>
      <c r="DH279" s="6"/>
      <c r="DI279" s="6"/>
      <c r="DJ279" s="6"/>
      <c r="DK279" s="6"/>
      <c r="DL279" s="6"/>
      <c r="DM279" s="6"/>
      <c r="DN279" s="6"/>
      <c r="DO279" s="6"/>
      <c r="DP279" s="6"/>
      <c r="DQ279" s="6"/>
      <c r="DR279" s="6"/>
      <c r="DS279" s="6"/>
      <c r="DT279" s="6"/>
      <c r="DU279" s="6"/>
      <c r="DV279" s="6"/>
      <c r="DW279" s="6"/>
      <c r="DX279" s="6"/>
      <c r="DY279" s="6"/>
      <c r="DZ279" s="6"/>
      <c r="EA279" s="6"/>
      <c r="EB279" s="6"/>
      <c r="EC279" s="6"/>
      <c r="ED279" s="6"/>
      <c r="EE279" s="6"/>
      <c r="EF279" s="6"/>
      <c r="EG279" s="6"/>
      <c r="EH279" s="6"/>
      <c r="EI279" s="6"/>
      <c r="EJ279" s="6"/>
      <c r="EK279" s="6"/>
      <c r="EL279" s="6"/>
      <c r="EM279" s="6"/>
      <c r="EN279" s="6"/>
      <c r="EO279" s="6"/>
      <c r="EP279" s="6"/>
      <c r="EQ279" s="6"/>
      <c r="ER279" s="6"/>
      <c r="ES279" s="6"/>
      <c r="ET279" s="6"/>
      <c r="EU279" s="6"/>
      <c r="EV279" s="6"/>
      <c r="EW279" s="6"/>
      <c r="EX279" s="6"/>
      <c r="EY279" s="6"/>
      <c r="EZ279" s="6"/>
      <c r="FA279" s="6"/>
      <c r="FB279" s="6"/>
      <c r="FC279" s="6"/>
      <c r="FD279" s="6"/>
      <c r="FE279" s="6"/>
      <c r="FF279" s="6"/>
      <c r="FG279" s="6"/>
      <c r="FH279" s="6"/>
      <c r="FI279" s="6"/>
      <c r="FJ279" s="6"/>
      <c r="FK279" s="6"/>
      <c r="FL279" s="6"/>
      <c r="FM279" s="6"/>
      <c r="FN279" s="6"/>
      <c r="FO279" s="6"/>
      <c r="FP279" s="6"/>
      <c r="FQ279" s="6"/>
      <c r="FR279" s="6"/>
      <c r="FS279" s="6"/>
      <c r="FT279" s="6"/>
      <c r="FU279" s="6"/>
      <c r="FV279" s="6"/>
      <c r="FW279" s="6"/>
      <c r="FX279" s="6"/>
      <c r="FY279" s="6"/>
      <c r="FZ279" s="6"/>
      <c r="GA279" s="6"/>
      <c r="GB279" s="6"/>
      <c r="GC279" s="6"/>
      <c r="GD279" s="6"/>
      <c r="GE279" s="6"/>
      <c r="GF279" s="6"/>
      <c r="GG279" s="6"/>
      <c r="GH279" s="6"/>
      <c r="GI279" s="6"/>
      <c r="GJ279" s="6"/>
      <c r="GK279" s="6"/>
      <c r="GL279" s="6"/>
      <c r="GM279" s="6"/>
      <c r="GN279" s="6"/>
      <c r="GO279" s="6"/>
      <c r="GP279" s="6"/>
      <c r="GQ279" s="6"/>
      <c r="GR279" s="6"/>
      <c r="GS279" s="6"/>
      <c r="GT279" s="6"/>
      <c r="GU279" s="6"/>
      <c r="GV279" s="6"/>
      <c r="GW279" s="6"/>
      <c r="GX279" s="6"/>
      <c r="GY279" s="6"/>
      <c r="GZ279" s="6"/>
      <c r="HA279" s="6"/>
      <c r="HB279" s="6"/>
      <c r="HC279" s="6"/>
      <c r="HD279" s="6"/>
      <c r="HE279" s="6"/>
      <c r="HF279" s="6"/>
      <c r="HG279" s="6"/>
      <c r="HH279" s="6"/>
      <c r="HI279" s="6"/>
      <c r="HJ279" s="6"/>
      <c r="HK279" s="6"/>
      <c r="HL279" s="6"/>
      <c r="HM279" s="6"/>
      <c r="HN279" s="6"/>
      <c r="HO279" s="6"/>
      <c r="HP279" s="6"/>
      <c r="HQ279" s="6"/>
      <c r="HR279" s="6"/>
      <c r="HS279" s="6"/>
      <c r="HT279" s="6"/>
      <c r="HU279" s="6"/>
      <c r="HV279" s="6"/>
      <c r="HW279" s="6"/>
      <c r="HX279" s="6"/>
      <c r="HY279" s="6"/>
      <c r="HZ279" s="6"/>
      <c r="IA279" s="6"/>
      <c r="IB279" s="6"/>
      <c r="IC279" s="6"/>
      <c r="ID279" s="6"/>
      <c r="IE279" s="6"/>
      <c r="IF279" s="6"/>
      <c r="IG279" s="6"/>
      <c r="IH279" s="6"/>
      <c r="II279" s="6"/>
      <c r="IJ279" s="6"/>
      <c r="IK279" s="6"/>
      <c r="IL279" s="6"/>
      <c r="IM279" s="6"/>
    </row>
    <row r="280" spans="1:247" s="3" customFormat="1" x14ac:dyDescent="0.2">
      <c r="A280" s="3" t="s">
        <v>195</v>
      </c>
      <c r="B280" s="4">
        <v>45974</v>
      </c>
      <c r="C280" s="3" t="s">
        <v>196</v>
      </c>
      <c r="D280" s="5">
        <v>3890.64</v>
      </c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  <c r="BO280" s="6"/>
      <c r="BP280" s="6"/>
      <c r="BQ280" s="6"/>
      <c r="BR280" s="6"/>
      <c r="BS280" s="6"/>
      <c r="BT280" s="6"/>
      <c r="BU280" s="6"/>
      <c r="BV280" s="6"/>
      <c r="BW280" s="6"/>
      <c r="BX280" s="6"/>
      <c r="BY280" s="6"/>
      <c r="BZ280" s="6"/>
      <c r="CA280" s="6"/>
      <c r="CB280" s="6"/>
      <c r="CC280" s="6"/>
      <c r="CD280" s="6"/>
      <c r="CE280" s="6"/>
      <c r="CF280" s="6"/>
      <c r="CG280" s="6"/>
      <c r="CH280" s="6"/>
      <c r="CI280" s="6"/>
      <c r="CJ280" s="6"/>
      <c r="CK280" s="6"/>
      <c r="CL280" s="6"/>
      <c r="CM280" s="6"/>
      <c r="CN280" s="6"/>
      <c r="CO280" s="6"/>
      <c r="CP280" s="6"/>
      <c r="CQ280" s="6"/>
      <c r="CR280" s="6"/>
      <c r="CS280" s="6"/>
      <c r="CT280" s="6"/>
      <c r="CU280" s="6"/>
      <c r="CV280" s="6"/>
      <c r="CW280" s="6"/>
      <c r="CX280" s="6"/>
      <c r="CY280" s="6"/>
      <c r="CZ280" s="6"/>
      <c r="DA280" s="6"/>
      <c r="DB280" s="6"/>
      <c r="DC280" s="6"/>
      <c r="DD280" s="6"/>
      <c r="DE280" s="6"/>
      <c r="DF280" s="6"/>
      <c r="DG280" s="6"/>
      <c r="DH280" s="6"/>
      <c r="DI280" s="6"/>
      <c r="DJ280" s="6"/>
      <c r="DK280" s="6"/>
      <c r="DL280" s="6"/>
      <c r="DM280" s="6"/>
      <c r="DN280" s="6"/>
      <c r="DO280" s="6"/>
      <c r="DP280" s="6"/>
      <c r="DQ280" s="6"/>
      <c r="DR280" s="6"/>
      <c r="DS280" s="6"/>
      <c r="DT280" s="6"/>
      <c r="DU280" s="6"/>
      <c r="DV280" s="6"/>
      <c r="DW280" s="6"/>
      <c r="DX280" s="6"/>
      <c r="DY280" s="6"/>
      <c r="DZ280" s="6"/>
      <c r="EA280" s="6"/>
      <c r="EB280" s="6"/>
      <c r="EC280" s="6"/>
      <c r="ED280" s="6"/>
      <c r="EE280" s="6"/>
      <c r="EF280" s="6"/>
      <c r="EG280" s="6"/>
      <c r="EH280" s="6"/>
      <c r="EI280" s="6"/>
      <c r="EJ280" s="6"/>
      <c r="EK280" s="6"/>
      <c r="EL280" s="6"/>
      <c r="EM280" s="6"/>
      <c r="EN280" s="6"/>
      <c r="EO280" s="6"/>
      <c r="EP280" s="6"/>
      <c r="EQ280" s="6"/>
      <c r="ER280" s="6"/>
      <c r="ES280" s="6"/>
      <c r="ET280" s="6"/>
      <c r="EU280" s="6"/>
      <c r="EV280" s="6"/>
      <c r="EW280" s="6"/>
      <c r="EX280" s="6"/>
      <c r="EY280" s="6"/>
      <c r="EZ280" s="6"/>
      <c r="FA280" s="6"/>
      <c r="FB280" s="6"/>
      <c r="FC280" s="6"/>
      <c r="FD280" s="6"/>
      <c r="FE280" s="6"/>
      <c r="FF280" s="6"/>
      <c r="FG280" s="6"/>
      <c r="FH280" s="6"/>
      <c r="FI280" s="6"/>
      <c r="FJ280" s="6"/>
      <c r="FK280" s="6"/>
      <c r="FL280" s="6"/>
      <c r="FM280" s="6"/>
      <c r="FN280" s="6"/>
      <c r="FO280" s="6"/>
      <c r="FP280" s="6"/>
      <c r="FQ280" s="6"/>
      <c r="FR280" s="6"/>
      <c r="FS280" s="6"/>
      <c r="FT280" s="6"/>
      <c r="FU280" s="6"/>
      <c r="FV280" s="6"/>
      <c r="FW280" s="6"/>
      <c r="FX280" s="6"/>
      <c r="FY280" s="6"/>
      <c r="FZ280" s="6"/>
      <c r="GA280" s="6"/>
      <c r="GB280" s="6"/>
      <c r="GC280" s="6"/>
      <c r="GD280" s="6"/>
      <c r="GE280" s="6"/>
      <c r="GF280" s="6"/>
      <c r="GG280" s="6"/>
      <c r="GH280" s="6"/>
      <c r="GI280" s="6"/>
      <c r="GJ280" s="6"/>
      <c r="GK280" s="6"/>
      <c r="GL280" s="6"/>
      <c r="GM280" s="6"/>
      <c r="GN280" s="6"/>
      <c r="GO280" s="6"/>
      <c r="GP280" s="6"/>
      <c r="GQ280" s="6"/>
      <c r="GR280" s="6"/>
      <c r="GS280" s="6"/>
      <c r="GT280" s="6"/>
      <c r="GU280" s="6"/>
      <c r="GV280" s="6"/>
      <c r="GW280" s="6"/>
      <c r="GX280" s="6"/>
      <c r="GY280" s="6"/>
      <c r="GZ280" s="6"/>
      <c r="HA280" s="6"/>
      <c r="HB280" s="6"/>
      <c r="HC280" s="6"/>
      <c r="HD280" s="6"/>
      <c r="HE280" s="6"/>
      <c r="HF280" s="6"/>
      <c r="HG280" s="6"/>
      <c r="HH280" s="6"/>
      <c r="HI280" s="6"/>
      <c r="HJ280" s="6"/>
      <c r="HK280" s="6"/>
      <c r="HL280" s="6"/>
      <c r="HM280" s="6"/>
      <c r="HN280" s="6"/>
      <c r="HO280" s="6"/>
      <c r="HP280" s="6"/>
      <c r="HQ280" s="6"/>
      <c r="HR280" s="6"/>
      <c r="HS280" s="6"/>
      <c r="HT280" s="6"/>
      <c r="HU280" s="6"/>
      <c r="HV280" s="6"/>
      <c r="HW280" s="6"/>
      <c r="HX280" s="6"/>
      <c r="HY280" s="6"/>
      <c r="HZ280" s="6"/>
      <c r="IA280" s="6"/>
      <c r="IB280" s="6"/>
      <c r="IC280" s="6"/>
      <c r="ID280" s="6"/>
      <c r="IE280" s="6"/>
      <c r="IF280" s="6"/>
      <c r="IG280" s="6"/>
      <c r="IH280" s="6"/>
      <c r="II280" s="6"/>
      <c r="IJ280" s="6"/>
      <c r="IK280" s="6"/>
      <c r="IL280" s="6"/>
      <c r="IM280" s="6"/>
    </row>
    <row r="281" spans="1:247" s="3" customFormat="1" x14ac:dyDescent="0.2">
      <c r="A281" s="3" t="s">
        <v>197</v>
      </c>
      <c r="B281" s="4">
        <v>45974</v>
      </c>
      <c r="C281" s="3" t="s">
        <v>162</v>
      </c>
      <c r="D281" s="5">
        <v>175000</v>
      </c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  <c r="BO281" s="6"/>
      <c r="BP281" s="6"/>
      <c r="BQ281" s="6"/>
      <c r="BR281" s="6"/>
      <c r="BS281" s="6"/>
      <c r="BT281" s="6"/>
      <c r="BU281" s="6"/>
      <c r="BV281" s="6"/>
      <c r="BW281" s="6"/>
      <c r="BX281" s="6"/>
      <c r="BY281" s="6"/>
      <c r="BZ281" s="6"/>
      <c r="CA281" s="6"/>
      <c r="CB281" s="6"/>
      <c r="CC281" s="6"/>
      <c r="CD281" s="6"/>
      <c r="CE281" s="6"/>
      <c r="CF281" s="6"/>
      <c r="CG281" s="6"/>
      <c r="CH281" s="6"/>
      <c r="CI281" s="6"/>
      <c r="CJ281" s="6"/>
      <c r="CK281" s="6"/>
      <c r="CL281" s="6"/>
      <c r="CM281" s="6"/>
      <c r="CN281" s="6"/>
      <c r="CO281" s="6"/>
      <c r="CP281" s="6"/>
      <c r="CQ281" s="6"/>
      <c r="CR281" s="6"/>
      <c r="CS281" s="6"/>
      <c r="CT281" s="6"/>
      <c r="CU281" s="6"/>
      <c r="CV281" s="6"/>
      <c r="CW281" s="6"/>
      <c r="CX281" s="6"/>
      <c r="CY281" s="6"/>
      <c r="CZ281" s="6"/>
      <c r="DA281" s="6"/>
      <c r="DB281" s="6"/>
      <c r="DC281" s="6"/>
      <c r="DD281" s="6"/>
      <c r="DE281" s="6"/>
      <c r="DF281" s="6"/>
      <c r="DG281" s="6"/>
      <c r="DH281" s="6"/>
      <c r="DI281" s="6"/>
      <c r="DJ281" s="6"/>
      <c r="DK281" s="6"/>
      <c r="DL281" s="6"/>
      <c r="DM281" s="6"/>
      <c r="DN281" s="6"/>
      <c r="DO281" s="6"/>
      <c r="DP281" s="6"/>
      <c r="DQ281" s="6"/>
      <c r="DR281" s="6"/>
      <c r="DS281" s="6"/>
      <c r="DT281" s="6"/>
      <c r="DU281" s="6"/>
      <c r="DV281" s="6"/>
      <c r="DW281" s="6"/>
      <c r="DX281" s="6"/>
      <c r="DY281" s="6"/>
      <c r="DZ281" s="6"/>
      <c r="EA281" s="6"/>
      <c r="EB281" s="6"/>
      <c r="EC281" s="6"/>
      <c r="ED281" s="6"/>
      <c r="EE281" s="6"/>
      <c r="EF281" s="6"/>
      <c r="EG281" s="6"/>
      <c r="EH281" s="6"/>
      <c r="EI281" s="6"/>
      <c r="EJ281" s="6"/>
      <c r="EK281" s="6"/>
      <c r="EL281" s="6"/>
      <c r="EM281" s="6"/>
      <c r="EN281" s="6"/>
      <c r="EO281" s="6"/>
      <c r="EP281" s="6"/>
      <c r="EQ281" s="6"/>
      <c r="ER281" s="6"/>
      <c r="ES281" s="6"/>
      <c r="ET281" s="6"/>
      <c r="EU281" s="6"/>
      <c r="EV281" s="6"/>
      <c r="EW281" s="6"/>
      <c r="EX281" s="6"/>
      <c r="EY281" s="6"/>
      <c r="EZ281" s="6"/>
      <c r="FA281" s="6"/>
      <c r="FB281" s="6"/>
      <c r="FC281" s="6"/>
      <c r="FD281" s="6"/>
      <c r="FE281" s="6"/>
      <c r="FF281" s="6"/>
      <c r="FG281" s="6"/>
      <c r="FH281" s="6"/>
      <c r="FI281" s="6"/>
      <c r="FJ281" s="6"/>
      <c r="FK281" s="6"/>
      <c r="FL281" s="6"/>
      <c r="FM281" s="6"/>
      <c r="FN281" s="6"/>
      <c r="FO281" s="6"/>
      <c r="FP281" s="6"/>
      <c r="FQ281" s="6"/>
      <c r="FR281" s="6"/>
      <c r="FS281" s="6"/>
      <c r="FT281" s="6"/>
      <c r="FU281" s="6"/>
      <c r="FV281" s="6"/>
      <c r="FW281" s="6"/>
      <c r="FX281" s="6"/>
      <c r="FY281" s="6"/>
      <c r="FZ281" s="6"/>
      <c r="GA281" s="6"/>
      <c r="GB281" s="6"/>
      <c r="GC281" s="6"/>
      <c r="GD281" s="6"/>
      <c r="GE281" s="6"/>
      <c r="GF281" s="6"/>
      <c r="GG281" s="6"/>
      <c r="GH281" s="6"/>
      <c r="GI281" s="6"/>
      <c r="GJ281" s="6"/>
      <c r="GK281" s="6"/>
      <c r="GL281" s="6"/>
      <c r="GM281" s="6"/>
      <c r="GN281" s="6"/>
      <c r="GO281" s="6"/>
      <c r="GP281" s="6"/>
      <c r="GQ281" s="6"/>
      <c r="GR281" s="6"/>
      <c r="GS281" s="6"/>
      <c r="GT281" s="6"/>
      <c r="GU281" s="6"/>
      <c r="GV281" s="6"/>
      <c r="GW281" s="6"/>
      <c r="GX281" s="6"/>
      <c r="GY281" s="6"/>
      <c r="GZ281" s="6"/>
      <c r="HA281" s="6"/>
      <c r="HB281" s="6"/>
      <c r="HC281" s="6"/>
      <c r="HD281" s="6"/>
      <c r="HE281" s="6"/>
      <c r="HF281" s="6"/>
      <c r="HG281" s="6"/>
      <c r="HH281" s="6"/>
      <c r="HI281" s="6"/>
      <c r="HJ281" s="6"/>
      <c r="HK281" s="6"/>
      <c r="HL281" s="6"/>
      <c r="HM281" s="6"/>
      <c r="HN281" s="6"/>
      <c r="HO281" s="6"/>
      <c r="HP281" s="6"/>
      <c r="HQ281" s="6"/>
      <c r="HR281" s="6"/>
      <c r="HS281" s="6"/>
      <c r="HT281" s="6"/>
      <c r="HU281" s="6"/>
      <c r="HV281" s="6"/>
      <c r="HW281" s="6"/>
      <c r="HX281" s="6"/>
      <c r="HY281" s="6"/>
      <c r="HZ281" s="6"/>
      <c r="IA281" s="6"/>
      <c r="IB281" s="6"/>
      <c r="IC281" s="6"/>
      <c r="ID281" s="6"/>
      <c r="IE281" s="6"/>
      <c r="IF281" s="6"/>
      <c r="IG281" s="6"/>
      <c r="IH281" s="6"/>
      <c r="II281" s="6"/>
      <c r="IJ281" s="6"/>
      <c r="IK281" s="6"/>
      <c r="IL281" s="6"/>
      <c r="IM281" s="6"/>
    </row>
    <row r="282" spans="1:247" s="3" customFormat="1" x14ac:dyDescent="0.2">
      <c r="A282" s="3" t="s">
        <v>198</v>
      </c>
      <c r="B282" s="4">
        <v>45974</v>
      </c>
      <c r="C282" s="3" t="s">
        <v>10</v>
      </c>
      <c r="D282" s="5">
        <v>278052</v>
      </c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  <c r="BO282" s="6"/>
      <c r="BP282" s="6"/>
      <c r="BQ282" s="6"/>
      <c r="BR282" s="6"/>
      <c r="BS282" s="6"/>
      <c r="BT282" s="6"/>
      <c r="BU282" s="6"/>
      <c r="BV282" s="6"/>
      <c r="BW282" s="6"/>
      <c r="BX282" s="6"/>
      <c r="BY282" s="6"/>
      <c r="BZ282" s="6"/>
      <c r="CA282" s="6"/>
      <c r="CB282" s="6"/>
      <c r="CC282" s="6"/>
      <c r="CD282" s="6"/>
      <c r="CE282" s="6"/>
      <c r="CF282" s="6"/>
      <c r="CG282" s="6"/>
      <c r="CH282" s="6"/>
      <c r="CI282" s="6"/>
      <c r="CJ282" s="6"/>
      <c r="CK282" s="6"/>
      <c r="CL282" s="6"/>
      <c r="CM282" s="6"/>
      <c r="CN282" s="6"/>
      <c r="CO282" s="6"/>
      <c r="CP282" s="6"/>
      <c r="CQ282" s="6"/>
      <c r="CR282" s="6"/>
      <c r="CS282" s="6"/>
      <c r="CT282" s="6"/>
      <c r="CU282" s="6"/>
      <c r="CV282" s="6"/>
      <c r="CW282" s="6"/>
      <c r="CX282" s="6"/>
      <c r="CY282" s="6"/>
      <c r="CZ282" s="6"/>
      <c r="DA282" s="6"/>
      <c r="DB282" s="6"/>
      <c r="DC282" s="6"/>
      <c r="DD282" s="6"/>
      <c r="DE282" s="6"/>
      <c r="DF282" s="6"/>
      <c r="DG282" s="6"/>
      <c r="DH282" s="6"/>
      <c r="DI282" s="6"/>
      <c r="DJ282" s="6"/>
      <c r="DK282" s="6"/>
      <c r="DL282" s="6"/>
      <c r="DM282" s="6"/>
      <c r="DN282" s="6"/>
      <c r="DO282" s="6"/>
      <c r="DP282" s="6"/>
      <c r="DQ282" s="6"/>
      <c r="DR282" s="6"/>
      <c r="DS282" s="6"/>
      <c r="DT282" s="6"/>
      <c r="DU282" s="6"/>
      <c r="DV282" s="6"/>
      <c r="DW282" s="6"/>
      <c r="DX282" s="6"/>
      <c r="DY282" s="6"/>
      <c r="DZ282" s="6"/>
      <c r="EA282" s="6"/>
      <c r="EB282" s="6"/>
      <c r="EC282" s="6"/>
      <c r="ED282" s="6"/>
      <c r="EE282" s="6"/>
      <c r="EF282" s="6"/>
      <c r="EG282" s="6"/>
      <c r="EH282" s="6"/>
      <c r="EI282" s="6"/>
      <c r="EJ282" s="6"/>
      <c r="EK282" s="6"/>
      <c r="EL282" s="6"/>
      <c r="EM282" s="6"/>
      <c r="EN282" s="6"/>
      <c r="EO282" s="6"/>
      <c r="EP282" s="6"/>
      <c r="EQ282" s="6"/>
      <c r="ER282" s="6"/>
      <c r="ES282" s="6"/>
      <c r="ET282" s="6"/>
      <c r="EU282" s="6"/>
      <c r="EV282" s="6"/>
      <c r="EW282" s="6"/>
      <c r="EX282" s="6"/>
      <c r="EY282" s="6"/>
      <c r="EZ282" s="6"/>
      <c r="FA282" s="6"/>
      <c r="FB282" s="6"/>
      <c r="FC282" s="6"/>
      <c r="FD282" s="6"/>
      <c r="FE282" s="6"/>
      <c r="FF282" s="6"/>
      <c r="FG282" s="6"/>
      <c r="FH282" s="6"/>
      <c r="FI282" s="6"/>
      <c r="FJ282" s="6"/>
      <c r="FK282" s="6"/>
      <c r="FL282" s="6"/>
      <c r="FM282" s="6"/>
      <c r="FN282" s="6"/>
      <c r="FO282" s="6"/>
      <c r="FP282" s="6"/>
      <c r="FQ282" s="6"/>
      <c r="FR282" s="6"/>
      <c r="FS282" s="6"/>
      <c r="FT282" s="6"/>
      <c r="FU282" s="6"/>
      <c r="FV282" s="6"/>
      <c r="FW282" s="6"/>
      <c r="FX282" s="6"/>
      <c r="FY282" s="6"/>
      <c r="FZ282" s="6"/>
      <c r="GA282" s="6"/>
      <c r="GB282" s="6"/>
      <c r="GC282" s="6"/>
      <c r="GD282" s="6"/>
      <c r="GE282" s="6"/>
      <c r="GF282" s="6"/>
      <c r="GG282" s="6"/>
      <c r="GH282" s="6"/>
      <c r="GI282" s="6"/>
      <c r="GJ282" s="6"/>
      <c r="GK282" s="6"/>
      <c r="GL282" s="6"/>
      <c r="GM282" s="6"/>
      <c r="GN282" s="6"/>
      <c r="GO282" s="6"/>
      <c r="GP282" s="6"/>
      <c r="GQ282" s="6"/>
      <c r="GR282" s="6"/>
      <c r="GS282" s="6"/>
      <c r="GT282" s="6"/>
      <c r="GU282" s="6"/>
      <c r="GV282" s="6"/>
      <c r="GW282" s="6"/>
      <c r="GX282" s="6"/>
      <c r="GY282" s="6"/>
      <c r="GZ282" s="6"/>
      <c r="HA282" s="6"/>
      <c r="HB282" s="6"/>
      <c r="HC282" s="6"/>
      <c r="HD282" s="6"/>
      <c r="HE282" s="6"/>
      <c r="HF282" s="6"/>
      <c r="HG282" s="6"/>
      <c r="HH282" s="6"/>
      <c r="HI282" s="6"/>
      <c r="HJ282" s="6"/>
      <c r="HK282" s="6"/>
      <c r="HL282" s="6"/>
      <c r="HM282" s="6"/>
      <c r="HN282" s="6"/>
      <c r="HO282" s="6"/>
      <c r="HP282" s="6"/>
      <c r="HQ282" s="6"/>
      <c r="HR282" s="6"/>
      <c r="HS282" s="6"/>
      <c r="HT282" s="6"/>
      <c r="HU282" s="6"/>
      <c r="HV282" s="6"/>
      <c r="HW282" s="6"/>
      <c r="HX282" s="6"/>
      <c r="HY282" s="6"/>
      <c r="HZ282" s="6"/>
      <c r="IA282" s="6"/>
      <c r="IB282" s="6"/>
      <c r="IC282" s="6"/>
      <c r="ID282" s="6"/>
      <c r="IE282" s="6"/>
      <c r="IF282" s="6"/>
      <c r="IG282" s="6"/>
      <c r="IH282" s="6"/>
      <c r="II282" s="6"/>
      <c r="IJ282" s="6"/>
      <c r="IK282" s="6"/>
      <c r="IL282" s="6"/>
      <c r="IM282" s="6"/>
    </row>
    <row r="283" spans="1:247" s="3" customFormat="1" x14ac:dyDescent="0.2">
      <c r="A283" s="3" t="s">
        <v>394</v>
      </c>
      <c r="B283" s="4">
        <v>45989</v>
      </c>
      <c r="C283" s="3" t="s">
        <v>175</v>
      </c>
      <c r="D283" s="5">
        <v>64359.87</v>
      </c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  <c r="BO283" s="6"/>
      <c r="BP283" s="6"/>
      <c r="BQ283" s="6"/>
      <c r="BR283" s="6"/>
      <c r="BS283" s="6"/>
      <c r="BT283" s="6"/>
      <c r="BU283" s="6"/>
      <c r="BV283" s="6"/>
      <c r="BW283" s="6"/>
      <c r="BX283" s="6"/>
      <c r="BY283" s="6"/>
      <c r="BZ283" s="6"/>
      <c r="CA283" s="6"/>
      <c r="CB283" s="6"/>
      <c r="CC283" s="6"/>
      <c r="CD283" s="6"/>
      <c r="CE283" s="6"/>
      <c r="CF283" s="6"/>
      <c r="CG283" s="6"/>
      <c r="CH283" s="6"/>
      <c r="CI283" s="6"/>
      <c r="CJ283" s="6"/>
      <c r="CK283" s="6"/>
      <c r="CL283" s="6"/>
      <c r="CM283" s="6"/>
      <c r="CN283" s="6"/>
      <c r="CO283" s="6"/>
      <c r="CP283" s="6"/>
      <c r="CQ283" s="6"/>
      <c r="CR283" s="6"/>
      <c r="CS283" s="6"/>
      <c r="CT283" s="6"/>
      <c r="CU283" s="6"/>
      <c r="CV283" s="6"/>
      <c r="CW283" s="6"/>
      <c r="CX283" s="6"/>
      <c r="CY283" s="6"/>
      <c r="CZ283" s="6"/>
      <c r="DA283" s="6"/>
      <c r="DB283" s="6"/>
      <c r="DC283" s="6"/>
      <c r="DD283" s="6"/>
      <c r="DE283" s="6"/>
      <c r="DF283" s="6"/>
      <c r="DG283" s="6"/>
      <c r="DH283" s="6"/>
      <c r="DI283" s="6"/>
      <c r="DJ283" s="6"/>
      <c r="DK283" s="6"/>
      <c r="DL283" s="6"/>
      <c r="DM283" s="6"/>
      <c r="DN283" s="6"/>
      <c r="DO283" s="6"/>
      <c r="DP283" s="6"/>
      <c r="DQ283" s="6"/>
      <c r="DR283" s="6"/>
      <c r="DS283" s="6"/>
      <c r="DT283" s="6"/>
      <c r="DU283" s="6"/>
      <c r="DV283" s="6"/>
      <c r="DW283" s="6"/>
      <c r="DX283" s="6"/>
      <c r="DY283" s="6"/>
      <c r="DZ283" s="6"/>
      <c r="EA283" s="6"/>
      <c r="EB283" s="6"/>
      <c r="EC283" s="6"/>
      <c r="ED283" s="6"/>
      <c r="EE283" s="6"/>
      <c r="EF283" s="6"/>
      <c r="EG283" s="6"/>
      <c r="EH283" s="6"/>
      <c r="EI283" s="6"/>
      <c r="EJ283" s="6"/>
      <c r="EK283" s="6"/>
      <c r="EL283" s="6"/>
      <c r="EM283" s="6"/>
      <c r="EN283" s="6"/>
      <c r="EO283" s="6"/>
      <c r="EP283" s="6"/>
      <c r="EQ283" s="6"/>
      <c r="ER283" s="6"/>
      <c r="ES283" s="6"/>
      <c r="ET283" s="6"/>
      <c r="EU283" s="6"/>
      <c r="EV283" s="6"/>
      <c r="EW283" s="6"/>
      <c r="EX283" s="6"/>
      <c r="EY283" s="6"/>
      <c r="EZ283" s="6"/>
      <c r="FA283" s="6"/>
      <c r="FB283" s="6"/>
      <c r="FC283" s="6"/>
      <c r="FD283" s="6"/>
      <c r="FE283" s="6"/>
      <c r="FF283" s="6"/>
      <c r="FG283" s="6"/>
      <c r="FH283" s="6"/>
      <c r="FI283" s="6"/>
      <c r="FJ283" s="6"/>
      <c r="FK283" s="6"/>
      <c r="FL283" s="6"/>
      <c r="FM283" s="6"/>
      <c r="FN283" s="6"/>
      <c r="FO283" s="6"/>
      <c r="FP283" s="6"/>
      <c r="FQ283" s="6"/>
      <c r="FR283" s="6"/>
      <c r="FS283" s="6"/>
      <c r="FT283" s="6"/>
      <c r="FU283" s="6"/>
      <c r="FV283" s="6"/>
      <c r="FW283" s="6"/>
      <c r="FX283" s="6"/>
      <c r="FY283" s="6"/>
      <c r="FZ283" s="6"/>
      <c r="GA283" s="6"/>
      <c r="GB283" s="6"/>
      <c r="GC283" s="6"/>
      <c r="GD283" s="6"/>
      <c r="GE283" s="6"/>
      <c r="GF283" s="6"/>
      <c r="GG283" s="6"/>
      <c r="GH283" s="6"/>
      <c r="GI283" s="6"/>
      <c r="GJ283" s="6"/>
      <c r="GK283" s="6"/>
      <c r="GL283" s="6"/>
      <c r="GM283" s="6"/>
      <c r="GN283" s="6"/>
      <c r="GO283" s="6"/>
      <c r="GP283" s="6"/>
      <c r="GQ283" s="6"/>
      <c r="GR283" s="6"/>
      <c r="GS283" s="6"/>
      <c r="GT283" s="6"/>
      <c r="GU283" s="6"/>
      <c r="GV283" s="6"/>
      <c r="GW283" s="6"/>
      <c r="GX283" s="6"/>
      <c r="GY283" s="6"/>
      <c r="GZ283" s="6"/>
      <c r="HA283" s="6"/>
      <c r="HB283" s="6"/>
      <c r="HC283" s="6"/>
      <c r="HD283" s="6"/>
      <c r="HE283" s="6"/>
      <c r="HF283" s="6"/>
      <c r="HG283" s="6"/>
      <c r="HH283" s="6"/>
      <c r="HI283" s="6"/>
      <c r="HJ283" s="6"/>
      <c r="HK283" s="6"/>
      <c r="HL283" s="6"/>
      <c r="HM283" s="6"/>
      <c r="HN283" s="6"/>
      <c r="HO283" s="6"/>
      <c r="HP283" s="6"/>
      <c r="HQ283" s="6"/>
      <c r="HR283" s="6"/>
      <c r="HS283" s="6"/>
      <c r="HT283" s="6"/>
      <c r="HU283" s="6"/>
      <c r="HV283" s="6"/>
      <c r="HW283" s="6"/>
      <c r="HX283" s="6"/>
      <c r="HY283" s="6"/>
      <c r="HZ283" s="6"/>
      <c r="IA283" s="6"/>
      <c r="IB283" s="6"/>
      <c r="IC283" s="6"/>
      <c r="ID283" s="6"/>
      <c r="IE283" s="6"/>
      <c r="IF283" s="6"/>
      <c r="IG283" s="6"/>
      <c r="IH283" s="6"/>
      <c r="II283" s="6"/>
      <c r="IJ283" s="6"/>
      <c r="IK283" s="6"/>
      <c r="IL283" s="6"/>
      <c r="IM283" s="6"/>
    </row>
    <row r="284" spans="1:247" s="3" customFormat="1" x14ac:dyDescent="0.2">
      <c r="A284" s="3" t="s">
        <v>278</v>
      </c>
      <c r="B284" s="4">
        <v>45979</v>
      </c>
      <c r="C284" s="3" t="s">
        <v>279</v>
      </c>
      <c r="D284" s="5">
        <v>19904.2</v>
      </c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  <c r="BO284" s="6"/>
      <c r="BP284" s="6"/>
      <c r="BQ284" s="6"/>
      <c r="BR284" s="6"/>
      <c r="BS284" s="6"/>
      <c r="BT284" s="6"/>
      <c r="BU284" s="6"/>
      <c r="BV284" s="6"/>
      <c r="BW284" s="6"/>
      <c r="BX284" s="6"/>
      <c r="BY284" s="6"/>
      <c r="BZ284" s="6"/>
      <c r="CA284" s="6"/>
      <c r="CB284" s="6"/>
      <c r="CC284" s="6"/>
      <c r="CD284" s="6"/>
      <c r="CE284" s="6"/>
      <c r="CF284" s="6"/>
      <c r="CG284" s="6"/>
      <c r="CH284" s="6"/>
      <c r="CI284" s="6"/>
      <c r="CJ284" s="6"/>
      <c r="CK284" s="6"/>
      <c r="CL284" s="6"/>
      <c r="CM284" s="6"/>
      <c r="CN284" s="6"/>
      <c r="CO284" s="6"/>
      <c r="CP284" s="6"/>
      <c r="CQ284" s="6"/>
      <c r="CR284" s="6"/>
      <c r="CS284" s="6"/>
      <c r="CT284" s="6"/>
      <c r="CU284" s="6"/>
      <c r="CV284" s="6"/>
      <c r="CW284" s="6"/>
      <c r="CX284" s="6"/>
      <c r="CY284" s="6"/>
      <c r="CZ284" s="6"/>
      <c r="DA284" s="6"/>
      <c r="DB284" s="6"/>
      <c r="DC284" s="6"/>
      <c r="DD284" s="6"/>
      <c r="DE284" s="6"/>
      <c r="DF284" s="6"/>
      <c r="DG284" s="6"/>
      <c r="DH284" s="6"/>
      <c r="DI284" s="6"/>
      <c r="DJ284" s="6"/>
      <c r="DK284" s="6"/>
      <c r="DL284" s="6"/>
      <c r="DM284" s="6"/>
      <c r="DN284" s="6"/>
      <c r="DO284" s="6"/>
      <c r="DP284" s="6"/>
      <c r="DQ284" s="6"/>
      <c r="DR284" s="6"/>
      <c r="DS284" s="6"/>
      <c r="DT284" s="6"/>
      <c r="DU284" s="6"/>
      <c r="DV284" s="6"/>
      <c r="DW284" s="6"/>
      <c r="DX284" s="6"/>
      <c r="DY284" s="6"/>
      <c r="DZ284" s="6"/>
      <c r="EA284" s="6"/>
      <c r="EB284" s="6"/>
      <c r="EC284" s="6"/>
      <c r="ED284" s="6"/>
      <c r="EE284" s="6"/>
      <c r="EF284" s="6"/>
      <c r="EG284" s="6"/>
      <c r="EH284" s="6"/>
      <c r="EI284" s="6"/>
      <c r="EJ284" s="6"/>
      <c r="EK284" s="6"/>
      <c r="EL284" s="6"/>
      <c r="EM284" s="6"/>
      <c r="EN284" s="6"/>
      <c r="EO284" s="6"/>
      <c r="EP284" s="6"/>
      <c r="EQ284" s="6"/>
      <c r="ER284" s="6"/>
      <c r="ES284" s="6"/>
      <c r="ET284" s="6"/>
      <c r="EU284" s="6"/>
      <c r="EV284" s="6"/>
      <c r="EW284" s="6"/>
      <c r="EX284" s="6"/>
      <c r="EY284" s="6"/>
      <c r="EZ284" s="6"/>
      <c r="FA284" s="6"/>
      <c r="FB284" s="6"/>
      <c r="FC284" s="6"/>
      <c r="FD284" s="6"/>
      <c r="FE284" s="6"/>
      <c r="FF284" s="6"/>
      <c r="FG284" s="6"/>
      <c r="FH284" s="6"/>
      <c r="FI284" s="6"/>
      <c r="FJ284" s="6"/>
      <c r="FK284" s="6"/>
      <c r="FL284" s="6"/>
      <c r="FM284" s="6"/>
      <c r="FN284" s="6"/>
      <c r="FO284" s="6"/>
      <c r="FP284" s="6"/>
      <c r="FQ284" s="6"/>
      <c r="FR284" s="6"/>
      <c r="FS284" s="6"/>
      <c r="FT284" s="6"/>
      <c r="FU284" s="6"/>
      <c r="FV284" s="6"/>
      <c r="FW284" s="6"/>
      <c r="FX284" s="6"/>
      <c r="FY284" s="6"/>
      <c r="FZ284" s="6"/>
      <c r="GA284" s="6"/>
      <c r="GB284" s="6"/>
      <c r="GC284" s="6"/>
      <c r="GD284" s="6"/>
      <c r="GE284" s="6"/>
      <c r="GF284" s="6"/>
      <c r="GG284" s="6"/>
      <c r="GH284" s="6"/>
      <c r="GI284" s="6"/>
      <c r="GJ284" s="6"/>
      <c r="GK284" s="6"/>
      <c r="GL284" s="6"/>
      <c r="GM284" s="6"/>
      <c r="GN284" s="6"/>
      <c r="GO284" s="6"/>
      <c r="GP284" s="6"/>
      <c r="GQ284" s="6"/>
      <c r="GR284" s="6"/>
      <c r="GS284" s="6"/>
      <c r="GT284" s="6"/>
      <c r="GU284" s="6"/>
      <c r="GV284" s="6"/>
      <c r="GW284" s="6"/>
      <c r="GX284" s="6"/>
      <c r="GY284" s="6"/>
      <c r="GZ284" s="6"/>
      <c r="HA284" s="6"/>
      <c r="HB284" s="6"/>
      <c r="HC284" s="6"/>
      <c r="HD284" s="6"/>
      <c r="HE284" s="6"/>
      <c r="HF284" s="6"/>
      <c r="HG284" s="6"/>
      <c r="HH284" s="6"/>
      <c r="HI284" s="6"/>
      <c r="HJ284" s="6"/>
      <c r="HK284" s="6"/>
      <c r="HL284" s="6"/>
      <c r="HM284" s="6"/>
      <c r="HN284" s="6"/>
      <c r="HO284" s="6"/>
      <c r="HP284" s="6"/>
      <c r="HQ284" s="6"/>
      <c r="HR284" s="6"/>
      <c r="HS284" s="6"/>
      <c r="HT284" s="6"/>
      <c r="HU284" s="6"/>
      <c r="HV284" s="6"/>
      <c r="HW284" s="6"/>
      <c r="HX284" s="6"/>
      <c r="HY284" s="6"/>
      <c r="HZ284" s="6"/>
      <c r="IA284" s="6"/>
      <c r="IB284" s="6"/>
      <c r="IC284" s="6"/>
      <c r="ID284" s="6"/>
      <c r="IE284" s="6"/>
      <c r="IF284" s="6"/>
      <c r="IG284" s="6"/>
      <c r="IH284" s="6"/>
      <c r="II284" s="6"/>
      <c r="IJ284" s="6"/>
      <c r="IK284" s="6"/>
      <c r="IL284" s="6"/>
      <c r="IM284" s="6"/>
    </row>
    <row r="285" spans="1:247" s="3" customFormat="1" x14ac:dyDescent="0.2">
      <c r="A285" s="3" t="s">
        <v>315</v>
      </c>
      <c r="B285" s="4">
        <v>45982</v>
      </c>
      <c r="C285" s="3" t="s">
        <v>162</v>
      </c>
      <c r="D285" s="5">
        <v>8097.21</v>
      </c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  <c r="BO285" s="6"/>
      <c r="BP285" s="6"/>
      <c r="BQ285" s="6"/>
      <c r="BR285" s="6"/>
      <c r="BS285" s="6"/>
      <c r="BT285" s="6"/>
      <c r="BU285" s="6"/>
      <c r="BV285" s="6"/>
      <c r="BW285" s="6"/>
      <c r="BX285" s="6"/>
      <c r="BY285" s="6"/>
      <c r="BZ285" s="6"/>
      <c r="CA285" s="6"/>
      <c r="CB285" s="6"/>
      <c r="CC285" s="6"/>
      <c r="CD285" s="6"/>
      <c r="CE285" s="6"/>
      <c r="CF285" s="6"/>
      <c r="CG285" s="6"/>
      <c r="CH285" s="6"/>
      <c r="CI285" s="6"/>
      <c r="CJ285" s="6"/>
      <c r="CK285" s="6"/>
      <c r="CL285" s="6"/>
      <c r="CM285" s="6"/>
      <c r="CN285" s="6"/>
      <c r="CO285" s="6"/>
      <c r="CP285" s="6"/>
      <c r="CQ285" s="6"/>
      <c r="CR285" s="6"/>
      <c r="CS285" s="6"/>
      <c r="CT285" s="6"/>
      <c r="CU285" s="6"/>
      <c r="CV285" s="6"/>
      <c r="CW285" s="6"/>
      <c r="CX285" s="6"/>
      <c r="CY285" s="6"/>
      <c r="CZ285" s="6"/>
      <c r="DA285" s="6"/>
      <c r="DB285" s="6"/>
      <c r="DC285" s="6"/>
      <c r="DD285" s="6"/>
      <c r="DE285" s="6"/>
      <c r="DF285" s="6"/>
      <c r="DG285" s="6"/>
      <c r="DH285" s="6"/>
      <c r="DI285" s="6"/>
      <c r="DJ285" s="6"/>
      <c r="DK285" s="6"/>
      <c r="DL285" s="6"/>
      <c r="DM285" s="6"/>
      <c r="DN285" s="6"/>
      <c r="DO285" s="6"/>
      <c r="DP285" s="6"/>
      <c r="DQ285" s="6"/>
      <c r="DR285" s="6"/>
      <c r="DS285" s="6"/>
      <c r="DT285" s="6"/>
      <c r="DU285" s="6"/>
      <c r="DV285" s="6"/>
      <c r="DW285" s="6"/>
      <c r="DX285" s="6"/>
      <c r="DY285" s="6"/>
      <c r="DZ285" s="6"/>
      <c r="EA285" s="6"/>
      <c r="EB285" s="6"/>
      <c r="EC285" s="6"/>
      <c r="ED285" s="6"/>
      <c r="EE285" s="6"/>
      <c r="EF285" s="6"/>
      <c r="EG285" s="6"/>
      <c r="EH285" s="6"/>
      <c r="EI285" s="6"/>
      <c r="EJ285" s="6"/>
      <c r="EK285" s="6"/>
      <c r="EL285" s="6"/>
      <c r="EM285" s="6"/>
      <c r="EN285" s="6"/>
      <c r="EO285" s="6"/>
      <c r="EP285" s="6"/>
      <c r="EQ285" s="6"/>
      <c r="ER285" s="6"/>
      <c r="ES285" s="6"/>
      <c r="ET285" s="6"/>
      <c r="EU285" s="6"/>
      <c r="EV285" s="6"/>
      <c r="EW285" s="6"/>
      <c r="EX285" s="6"/>
      <c r="EY285" s="6"/>
      <c r="EZ285" s="6"/>
      <c r="FA285" s="6"/>
      <c r="FB285" s="6"/>
      <c r="FC285" s="6"/>
      <c r="FD285" s="6"/>
      <c r="FE285" s="6"/>
      <c r="FF285" s="6"/>
      <c r="FG285" s="6"/>
      <c r="FH285" s="6"/>
      <c r="FI285" s="6"/>
      <c r="FJ285" s="6"/>
      <c r="FK285" s="6"/>
      <c r="FL285" s="6"/>
      <c r="FM285" s="6"/>
      <c r="FN285" s="6"/>
      <c r="FO285" s="6"/>
      <c r="FP285" s="6"/>
      <c r="FQ285" s="6"/>
      <c r="FR285" s="6"/>
      <c r="FS285" s="6"/>
      <c r="FT285" s="6"/>
      <c r="FU285" s="6"/>
      <c r="FV285" s="6"/>
      <c r="FW285" s="6"/>
      <c r="FX285" s="6"/>
      <c r="FY285" s="6"/>
      <c r="FZ285" s="6"/>
      <c r="GA285" s="6"/>
      <c r="GB285" s="6"/>
      <c r="GC285" s="6"/>
      <c r="GD285" s="6"/>
      <c r="GE285" s="6"/>
      <c r="GF285" s="6"/>
      <c r="GG285" s="6"/>
      <c r="GH285" s="6"/>
      <c r="GI285" s="6"/>
      <c r="GJ285" s="6"/>
      <c r="GK285" s="6"/>
      <c r="GL285" s="6"/>
      <c r="GM285" s="6"/>
      <c r="GN285" s="6"/>
      <c r="GO285" s="6"/>
      <c r="GP285" s="6"/>
      <c r="GQ285" s="6"/>
      <c r="GR285" s="6"/>
      <c r="GS285" s="6"/>
      <c r="GT285" s="6"/>
      <c r="GU285" s="6"/>
      <c r="GV285" s="6"/>
      <c r="GW285" s="6"/>
      <c r="GX285" s="6"/>
      <c r="GY285" s="6"/>
      <c r="GZ285" s="6"/>
      <c r="HA285" s="6"/>
      <c r="HB285" s="6"/>
      <c r="HC285" s="6"/>
      <c r="HD285" s="6"/>
      <c r="HE285" s="6"/>
      <c r="HF285" s="6"/>
      <c r="HG285" s="6"/>
      <c r="HH285" s="6"/>
      <c r="HI285" s="6"/>
      <c r="HJ285" s="6"/>
      <c r="HK285" s="6"/>
      <c r="HL285" s="6"/>
      <c r="HM285" s="6"/>
      <c r="HN285" s="6"/>
      <c r="HO285" s="6"/>
      <c r="HP285" s="6"/>
      <c r="HQ285" s="6"/>
      <c r="HR285" s="6"/>
      <c r="HS285" s="6"/>
      <c r="HT285" s="6"/>
      <c r="HU285" s="6"/>
      <c r="HV285" s="6"/>
      <c r="HW285" s="6"/>
      <c r="HX285" s="6"/>
      <c r="HY285" s="6"/>
      <c r="HZ285" s="6"/>
      <c r="IA285" s="6"/>
      <c r="IB285" s="6"/>
      <c r="IC285" s="6"/>
      <c r="ID285" s="6"/>
      <c r="IE285" s="6"/>
      <c r="IF285" s="6"/>
      <c r="IG285" s="6"/>
      <c r="IH285" s="6"/>
      <c r="II285" s="6"/>
      <c r="IJ285" s="6"/>
      <c r="IK285" s="6"/>
      <c r="IL285" s="6"/>
      <c r="IM285" s="6"/>
    </row>
    <row r="286" spans="1:247" s="3" customFormat="1" x14ac:dyDescent="0.2">
      <c r="A286" s="3" t="s">
        <v>395</v>
      </c>
      <c r="B286" s="4">
        <v>45989</v>
      </c>
      <c r="C286" s="3" t="s">
        <v>162</v>
      </c>
      <c r="D286" s="5">
        <v>21428.57</v>
      </c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  <c r="BO286" s="6"/>
      <c r="BP286" s="6"/>
      <c r="BQ286" s="6"/>
      <c r="BR286" s="6"/>
      <c r="BS286" s="6"/>
      <c r="BT286" s="6"/>
      <c r="BU286" s="6"/>
      <c r="BV286" s="6"/>
      <c r="BW286" s="6"/>
      <c r="BX286" s="6"/>
      <c r="BY286" s="6"/>
      <c r="BZ286" s="6"/>
      <c r="CA286" s="6"/>
      <c r="CB286" s="6"/>
      <c r="CC286" s="6"/>
      <c r="CD286" s="6"/>
      <c r="CE286" s="6"/>
      <c r="CF286" s="6"/>
      <c r="CG286" s="6"/>
      <c r="CH286" s="6"/>
      <c r="CI286" s="6"/>
      <c r="CJ286" s="6"/>
      <c r="CK286" s="6"/>
      <c r="CL286" s="6"/>
      <c r="CM286" s="6"/>
      <c r="CN286" s="6"/>
      <c r="CO286" s="6"/>
      <c r="CP286" s="6"/>
      <c r="CQ286" s="6"/>
      <c r="CR286" s="6"/>
      <c r="CS286" s="6"/>
      <c r="CT286" s="6"/>
      <c r="CU286" s="6"/>
      <c r="CV286" s="6"/>
      <c r="CW286" s="6"/>
      <c r="CX286" s="6"/>
      <c r="CY286" s="6"/>
      <c r="CZ286" s="6"/>
      <c r="DA286" s="6"/>
      <c r="DB286" s="6"/>
      <c r="DC286" s="6"/>
      <c r="DD286" s="6"/>
      <c r="DE286" s="6"/>
      <c r="DF286" s="6"/>
      <c r="DG286" s="6"/>
      <c r="DH286" s="6"/>
      <c r="DI286" s="6"/>
      <c r="DJ286" s="6"/>
      <c r="DK286" s="6"/>
      <c r="DL286" s="6"/>
      <c r="DM286" s="6"/>
      <c r="DN286" s="6"/>
      <c r="DO286" s="6"/>
      <c r="DP286" s="6"/>
      <c r="DQ286" s="6"/>
      <c r="DR286" s="6"/>
      <c r="DS286" s="6"/>
      <c r="DT286" s="6"/>
      <c r="DU286" s="6"/>
      <c r="DV286" s="6"/>
      <c r="DW286" s="6"/>
      <c r="DX286" s="6"/>
      <c r="DY286" s="6"/>
      <c r="DZ286" s="6"/>
      <c r="EA286" s="6"/>
      <c r="EB286" s="6"/>
      <c r="EC286" s="6"/>
      <c r="ED286" s="6"/>
      <c r="EE286" s="6"/>
      <c r="EF286" s="6"/>
      <c r="EG286" s="6"/>
      <c r="EH286" s="6"/>
      <c r="EI286" s="6"/>
      <c r="EJ286" s="6"/>
      <c r="EK286" s="6"/>
      <c r="EL286" s="6"/>
      <c r="EM286" s="6"/>
      <c r="EN286" s="6"/>
      <c r="EO286" s="6"/>
      <c r="EP286" s="6"/>
      <c r="EQ286" s="6"/>
      <c r="ER286" s="6"/>
      <c r="ES286" s="6"/>
      <c r="ET286" s="6"/>
      <c r="EU286" s="6"/>
      <c r="EV286" s="6"/>
      <c r="EW286" s="6"/>
      <c r="EX286" s="6"/>
      <c r="EY286" s="6"/>
      <c r="EZ286" s="6"/>
      <c r="FA286" s="6"/>
      <c r="FB286" s="6"/>
      <c r="FC286" s="6"/>
      <c r="FD286" s="6"/>
      <c r="FE286" s="6"/>
      <c r="FF286" s="6"/>
      <c r="FG286" s="6"/>
      <c r="FH286" s="6"/>
      <c r="FI286" s="6"/>
      <c r="FJ286" s="6"/>
      <c r="FK286" s="6"/>
      <c r="FL286" s="6"/>
      <c r="FM286" s="6"/>
      <c r="FN286" s="6"/>
      <c r="FO286" s="6"/>
      <c r="FP286" s="6"/>
      <c r="FQ286" s="6"/>
      <c r="FR286" s="6"/>
      <c r="FS286" s="6"/>
      <c r="FT286" s="6"/>
      <c r="FU286" s="6"/>
      <c r="FV286" s="6"/>
      <c r="FW286" s="6"/>
      <c r="FX286" s="6"/>
      <c r="FY286" s="6"/>
      <c r="FZ286" s="6"/>
      <c r="GA286" s="6"/>
      <c r="GB286" s="6"/>
      <c r="GC286" s="6"/>
      <c r="GD286" s="6"/>
      <c r="GE286" s="6"/>
      <c r="GF286" s="6"/>
      <c r="GG286" s="6"/>
      <c r="GH286" s="6"/>
      <c r="GI286" s="6"/>
      <c r="GJ286" s="6"/>
      <c r="GK286" s="6"/>
      <c r="GL286" s="6"/>
      <c r="GM286" s="6"/>
      <c r="GN286" s="6"/>
      <c r="GO286" s="6"/>
      <c r="GP286" s="6"/>
      <c r="GQ286" s="6"/>
      <c r="GR286" s="6"/>
      <c r="GS286" s="6"/>
      <c r="GT286" s="6"/>
      <c r="GU286" s="6"/>
      <c r="GV286" s="6"/>
      <c r="GW286" s="6"/>
      <c r="GX286" s="6"/>
      <c r="GY286" s="6"/>
      <c r="GZ286" s="6"/>
      <c r="HA286" s="6"/>
      <c r="HB286" s="6"/>
      <c r="HC286" s="6"/>
      <c r="HD286" s="6"/>
      <c r="HE286" s="6"/>
      <c r="HF286" s="6"/>
      <c r="HG286" s="6"/>
      <c r="HH286" s="6"/>
      <c r="HI286" s="6"/>
      <c r="HJ286" s="6"/>
      <c r="HK286" s="6"/>
      <c r="HL286" s="6"/>
      <c r="HM286" s="6"/>
      <c r="HN286" s="6"/>
      <c r="HO286" s="6"/>
      <c r="HP286" s="6"/>
      <c r="HQ286" s="6"/>
      <c r="HR286" s="6"/>
      <c r="HS286" s="6"/>
      <c r="HT286" s="6"/>
      <c r="HU286" s="6"/>
      <c r="HV286" s="6"/>
      <c r="HW286" s="6"/>
      <c r="HX286" s="6"/>
      <c r="HY286" s="6"/>
      <c r="HZ286" s="6"/>
      <c r="IA286" s="6"/>
      <c r="IB286" s="6"/>
      <c r="IC286" s="6"/>
      <c r="ID286" s="6"/>
      <c r="IE286" s="6"/>
      <c r="IF286" s="6"/>
      <c r="IG286" s="6"/>
      <c r="IH286" s="6"/>
      <c r="II286" s="6"/>
      <c r="IJ286" s="6"/>
      <c r="IK286" s="6"/>
      <c r="IL286" s="6"/>
      <c r="IM286" s="6"/>
    </row>
    <row r="287" spans="1:247" s="3" customFormat="1" x14ac:dyDescent="0.2">
      <c r="A287" s="3" t="s">
        <v>131</v>
      </c>
      <c r="B287" s="4">
        <v>45971</v>
      </c>
      <c r="C287" s="3" t="s">
        <v>132</v>
      </c>
      <c r="D287" s="5">
        <v>16186536.34</v>
      </c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  <c r="BO287" s="6"/>
      <c r="BP287" s="6"/>
      <c r="BQ287" s="6"/>
      <c r="BR287" s="6"/>
      <c r="BS287" s="6"/>
      <c r="BT287" s="6"/>
      <c r="BU287" s="6"/>
      <c r="BV287" s="6"/>
      <c r="BW287" s="6"/>
      <c r="BX287" s="6"/>
      <c r="BY287" s="6"/>
      <c r="BZ287" s="6"/>
      <c r="CA287" s="6"/>
      <c r="CB287" s="6"/>
      <c r="CC287" s="6"/>
      <c r="CD287" s="6"/>
      <c r="CE287" s="6"/>
      <c r="CF287" s="6"/>
      <c r="CG287" s="6"/>
      <c r="CH287" s="6"/>
      <c r="CI287" s="6"/>
      <c r="CJ287" s="6"/>
      <c r="CK287" s="6"/>
      <c r="CL287" s="6"/>
      <c r="CM287" s="6"/>
      <c r="CN287" s="6"/>
      <c r="CO287" s="6"/>
      <c r="CP287" s="6"/>
      <c r="CQ287" s="6"/>
      <c r="CR287" s="6"/>
      <c r="CS287" s="6"/>
      <c r="CT287" s="6"/>
      <c r="CU287" s="6"/>
      <c r="CV287" s="6"/>
      <c r="CW287" s="6"/>
      <c r="CX287" s="6"/>
      <c r="CY287" s="6"/>
      <c r="CZ287" s="6"/>
      <c r="DA287" s="6"/>
      <c r="DB287" s="6"/>
      <c r="DC287" s="6"/>
      <c r="DD287" s="6"/>
      <c r="DE287" s="6"/>
      <c r="DF287" s="6"/>
      <c r="DG287" s="6"/>
      <c r="DH287" s="6"/>
      <c r="DI287" s="6"/>
      <c r="DJ287" s="6"/>
      <c r="DK287" s="6"/>
      <c r="DL287" s="6"/>
      <c r="DM287" s="6"/>
      <c r="DN287" s="6"/>
      <c r="DO287" s="6"/>
      <c r="DP287" s="6"/>
      <c r="DQ287" s="6"/>
      <c r="DR287" s="6"/>
      <c r="DS287" s="6"/>
      <c r="DT287" s="6"/>
      <c r="DU287" s="6"/>
      <c r="DV287" s="6"/>
      <c r="DW287" s="6"/>
      <c r="DX287" s="6"/>
      <c r="DY287" s="6"/>
      <c r="DZ287" s="6"/>
      <c r="EA287" s="6"/>
      <c r="EB287" s="6"/>
      <c r="EC287" s="6"/>
      <c r="ED287" s="6"/>
      <c r="EE287" s="6"/>
      <c r="EF287" s="6"/>
      <c r="EG287" s="6"/>
      <c r="EH287" s="6"/>
      <c r="EI287" s="6"/>
      <c r="EJ287" s="6"/>
      <c r="EK287" s="6"/>
      <c r="EL287" s="6"/>
      <c r="EM287" s="6"/>
      <c r="EN287" s="6"/>
      <c r="EO287" s="6"/>
      <c r="EP287" s="6"/>
      <c r="EQ287" s="6"/>
      <c r="ER287" s="6"/>
      <c r="ES287" s="6"/>
      <c r="ET287" s="6"/>
      <c r="EU287" s="6"/>
      <c r="EV287" s="6"/>
      <c r="EW287" s="6"/>
      <c r="EX287" s="6"/>
      <c r="EY287" s="6"/>
      <c r="EZ287" s="6"/>
      <c r="FA287" s="6"/>
      <c r="FB287" s="6"/>
      <c r="FC287" s="6"/>
      <c r="FD287" s="6"/>
      <c r="FE287" s="6"/>
      <c r="FF287" s="6"/>
      <c r="FG287" s="6"/>
      <c r="FH287" s="6"/>
      <c r="FI287" s="6"/>
      <c r="FJ287" s="6"/>
      <c r="FK287" s="6"/>
      <c r="FL287" s="6"/>
      <c r="FM287" s="6"/>
      <c r="FN287" s="6"/>
      <c r="FO287" s="6"/>
      <c r="FP287" s="6"/>
      <c r="FQ287" s="6"/>
      <c r="FR287" s="6"/>
      <c r="FS287" s="6"/>
      <c r="FT287" s="6"/>
      <c r="FU287" s="6"/>
      <c r="FV287" s="6"/>
      <c r="FW287" s="6"/>
      <c r="FX287" s="6"/>
      <c r="FY287" s="6"/>
      <c r="FZ287" s="6"/>
      <c r="GA287" s="6"/>
      <c r="GB287" s="6"/>
      <c r="GC287" s="6"/>
      <c r="GD287" s="6"/>
      <c r="GE287" s="6"/>
      <c r="GF287" s="6"/>
      <c r="GG287" s="6"/>
      <c r="GH287" s="6"/>
      <c r="GI287" s="6"/>
      <c r="GJ287" s="6"/>
      <c r="GK287" s="6"/>
      <c r="GL287" s="6"/>
      <c r="GM287" s="6"/>
      <c r="GN287" s="6"/>
      <c r="GO287" s="6"/>
      <c r="GP287" s="6"/>
      <c r="GQ287" s="6"/>
      <c r="GR287" s="6"/>
      <c r="GS287" s="6"/>
      <c r="GT287" s="6"/>
      <c r="GU287" s="6"/>
      <c r="GV287" s="6"/>
      <c r="GW287" s="6"/>
      <c r="GX287" s="6"/>
      <c r="GY287" s="6"/>
      <c r="GZ287" s="6"/>
      <c r="HA287" s="6"/>
      <c r="HB287" s="6"/>
      <c r="HC287" s="6"/>
      <c r="HD287" s="6"/>
      <c r="HE287" s="6"/>
      <c r="HF287" s="6"/>
      <c r="HG287" s="6"/>
      <c r="HH287" s="6"/>
      <c r="HI287" s="6"/>
      <c r="HJ287" s="6"/>
      <c r="HK287" s="6"/>
      <c r="HL287" s="6"/>
      <c r="HM287" s="6"/>
      <c r="HN287" s="6"/>
      <c r="HO287" s="6"/>
      <c r="HP287" s="6"/>
      <c r="HQ287" s="6"/>
      <c r="HR287" s="6"/>
      <c r="HS287" s="6"/>
      <c r="HT287" s="6"/>
      <c r="HU287" s="6"/>
      <c r="HV287" s="6"/>
      <c r="HW287" s="6"/>
      <c r="HX287" s="6"/>
      <c r="HY287" s="6"/>
      <c r="HZ287" s="6"/>
      <c r="IA287" s="6"/>
      <c r="IB287" s="6"/>
      <c r="IC287" s="6"/>
      <c r="ID287" s="6"/>
      <c r="IE287" s="6"/>
      <c r="IF287" s="6"/>
      <c r="IG287" s="6"/>
      <c r="IH287" s="6"/>
      <c r="II287" s="6"/>
      <c r="IJ287" s="6"/>
      <c r="IK287" s="6"/>
      <c r="IL287" s="6"/>
      <c r="IM287" s="6"/>
    </row>
    <row r="288" spans="1:247" s="3" customFormat="1" x14ac:dyDescent="0.2">
      <c r="A288" s="3" t="s">
        <v>142</v>
      </c>
      <c r="B288" s="4">
        <v>45972</v>
      </c>
      <c r="C288" s="3" t="s">
        <v>143</v>
      </c>
      <c r="D288" s="5">
        <v>664600.91</v>
      </c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  <c r="BO288" s="6"/>
      <c r="BP288" s="6"/>
      <c r="BQ288" s="6"/>
      <c r="BR288" s="6"/>
      <c r="BS288" s="6"/>
      <c r="BT288" s="6"/>
      <c r="BU288" s="6"/>
      <c r="BV288" s="6"/>
      <c r="BW288" s="6"/>
      <c r="BX288" s="6"/>
      <c r="BY288" s="6"/>
      <c r="BZ288" s="6"/>
      <c r="CA288" s="6"/>
      <c r="CB288" s="6"/>
      <c r="CC288" s="6"/>
      <c r="CD288" s="6"/>
      <c r="CE288" s="6"/>
      <c r="CF288" s="6"/>
      <c r="CG288" s="6"/>
      <c r="CH288" s="6"/>
      <c r="CI288" s="6"/>
      <c r="CJ288" s="6"/>
      <c r="CK288" s="6"/>
      <c r="CL288" s="6"/>
      <c r="CM288" s="6"/>
      <c r="CN288" s="6"/>
      <c r="CO288" s="6"/>
      <c r="CP288" s="6"/>
      <c r="CQ288" s="6"/>
      <c r="CR288" s="6"/>
      <c r="CS288" s="6"/>
      <c r="CT288" s="6"/>
      <c r="CU288" s="6"/>
      <c r="CV288" s="6"/>
      <c r="CW288" s="6"/>
      <c r="CX288" s="6"/>
      <c r="CY288" s="6"/>
      <c r="CZ288" s="6"/>
      <c r="DA288" s="6"/>
      <c r="DB288" s="6"/>
      <c r="DC288" s="6"/>
      <c r="DD288" s="6"/>
      <c r="DE288" s="6"/>
      <c r="DF288" s="6"/>
      <c r="DG288" s="6"/>
      <c r="DH288" s="6"/>
      <c r="DI288" s="6"/>
      <c r="DJ288" s="6"/>
      <c r="DK288" s="6"/>
      <c r="DL288" s="6"/>
      <c r="DM288" s="6"/>
      <c r="DN288" s="6"/>
      <c r="DO288" s="6"/>
      <c r="DP288" s="6"/>
      <c r="DQ288" s="6"/>
      <c r="DR288" s="6"/>
      <c r="DS288" s="6"/>
      <c r="DT288" s="6"/>
      <c r="DU288" s="6"/>
      <c r="DV288" s="6"/>
      <c r="DW288" s="6"/>
      <c r="DX288" s="6"/>
      <c r="DY288" s="6"/>
      <c r="DZ288" s="6"/>
      <c r="EA288" s="6"/>
      <c r="EB288" s="6"/>
      <c r="EC288" s="6"/>
      <c r="ED288" s="6"/>
      <c r="EE288" s="6"/>
      <c r="EF288" s="6"/>
      <c r="EG288" s="6"/>
      <c r="EH288" s="6"/>
      <c r="EI288" s="6"/>
      <c r="EJ288" s="6"/>
      <c r="EK288" s="6"/>
      <c r="EL288" s="6"/>
      <c r="EM288" s="6"/>
      <c r="EN288" s="6"/>
      <c r="EO288" s="6"/>
      <c r="EP288" s="6"/>
      <c r="EQ288" s="6"/>
      <c r="ER288" s="6"/>
      <c r="ES288" s="6"/>
      <c r="ET288" s="6"/>
      <c r="EU288" s="6"/>
      <c r="EV288" s="6"/>
      <c r="EW288" s="6"/>
      <c r="EX288" s="6"/>
      <c r="EY288" s="6"/>
      <c r="EZ288" s="6"/>
      <c r="FA288" s="6"/>
      <c r="FB288" s="6"/>
      <c r="FC288" s="6"/>
      <c r="FD288" s="6"/>
      <c r="FE288" s="6"/>
      <c r="FF288" s="6"/>
      <c r="FG288" s="6"/>
      <c r="FH288" s="6"/>
      <c r="FI288" s="6"/>
      <c r="FJ288" s="6"/>
      <c r="FK288" s="6"/>
      <c r="FL288" s="6"/>
      <c r="FM288" s="6"/>
      <c r="FN288" s="6"/>
      <c r="FO288" s="6"/>
      <c r="FP288" s="6"/>
      <c r="FQ288" s="6"/>
      <c r="FR288" s="6"/>
      <c r="FS288" s="6"/>
      <c r="FT288" s="6"/>
      <c r="FU288" s="6"/>
      <c r="FV288" s="6"/>
      <c r="FW288" s="6"/>
      <c r="FX288" s="6"/>
      <c r="FY288" s="6"/>
      <c r="FZ288" s="6"/>
      <c r="GA288" s="6"/>
      <c r="GB288" s="6"/>
      <c r="GC288" s="6"/>
      <c r="GD288" s="6"/>
      <c r="GE288" s="6"/>
      <c r="GF288" s="6"/>
      <c r="GG288" s="6"/>
      <c r="GH288" s="6"/>
      <c r="GI288" s="6"/>
      <c r="GJ288" s="6"/>
      <c r="GK288" s="6"/>
      <c r="GL288" s="6"/>
      <c r="GM288" s="6"/>
      <c r="GN288" s="6"/>
      <c r="GO288" s="6"/>
      <c r="GP288" s="6"/>
      <c r="GQ288" s="6"/>
      <c r="GR288" s="6"/>
      <c r="GS288" s="6"/>
      <c r="GT288" s="6"/>
      <c r="GU288" s="6"/>
      <c r="GV288" s="6"/>
      <c r="GW288" s="6"/>
      <c r="GX288" s="6"/>
      <c r="GY288" s="6"/>
      <c r="GZ288" s="6"/>
      <c r="HA288" s="6"/>
      <c r="HB288" s="6"/>
      <c r="HC288" s="6"/>
      <c r="HD288" s="6"/>
      <c r="HE288" s="6"/>
      <c r="HF288" s="6"/>
      <c r="HG288" s="6"/>
      <c r="HH288" s="6"/>
      <c r="HI288" s="6"/>
      <c r="HJ288" s="6"/>
      <c r="HK288" s="6"/>
      <c r="HL288" s="6"/>
      <c r="HM288" s="6"/>
      <c r="HN288" s="6"/>
      <c r="HO288" s="6"/>
      <c r="HP288" s="6"/>
      <c r="HQ288" s="6"/>
      <c r="HR288" s="6"/>
      <c r="HS288" s="6"/>
      <c r="HT288" s="6"/>
      <c r="HU288" s="6"/>
      <c r="HV288" s="6"/>
      <c r="HW288" s="6"/>
      <c r="HX288" s="6"/>
      <c r="HY288" s="6"/>
      <c r="HZ288" s="6"/>
      <c r="IA288" s="6"/>
      <c r="IB288" s="6"/>
      <c r="IC288" s="6"/>
      <c r="ID288" s="6"/>
      <c r="IE288" s="6"/>
      <c r="IF288" s="6"/>
      <c r="IG288" s="6"/>
      <c r="IH288" s="6"/>
      <c r="II288" s="6"/>
      <c r="IJ288" s="6"/>
      <c r="IK288" s="6"/>
      <c r="IL288" s="6"/>
      <c r="IM288" s="6"/>
    </row>
    <row r="289" spans="1:247" s="3" customFormat="1" x14ac:dyDescent="0.2">
      <c r="A289" s="3" t="s">
        <v>142</v>
      </c>
      <c r="B289" s="4">
        <v>45975</v>
      </c>
      <c r="C289" s="3" t="s">
        <v>143</v>
      </c>
      <c r="D289" s="5">
        <v>600000</v>
      </c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  <c r="BO289" s="6"/>
      <c r="BP289" s="6"/>
      <c r="BQ289" s="6"/>
      <c r="BR289" s="6"/>
      <c r="BS289" s="6"/>
      <c r="BT289" s="6"/>
      <c r="BU289" s="6"/>
      <c r="BV289" s="6"/>
      <c r="BW289" s="6"/>
      <c r="BX289" s="6"/>
      <c r="BY289" s="6"/>
      <c r="BZ289" s="6"/>
      <c r="CA289" s="6"/>
      <c r="CB289" s="6"/>
      <c r="CC289" s="6"/>
      <c r="CD289" s="6"/>
      <c r="CE289" s="6"/>
      <c r="CF289" s="6"/>
      <c r="CG289" s="6"/>
      <c r="CH289" s="6"/>
      <c r="CI289" s="6"/>
      <c r="CJ289" s="6"/>
      <c r="CK289" s="6"/>
      <c r="CL289" s="6"/>
      <c r="CM289" s="6"/>
      <c r="CN289" s="6"/>
      <c r="CO289" s="6"/>
      <c r="CP289" s="6"/>
      <c r="CQ289" s="6"/>
      <c r="CR289" s="6"/>
      <c r="CS289" s="6"/>
      <c r="CT289" s="6"/>
      <c r="CU289" s="6"/>
      <c r="CV289" s="6"/>
      <c r="CW289" s="6"/>
      <c r="CX289" s="6"/>
      <c r="CY289" s="6"/>
      <c r="CZ289" s="6"/>
      <c r="DA289" s="6"/>
      <c r="DB289" s="6"/>
      <c r="DC289" s="6"/>
      <c r="DD289" s="6"/>
      <c r="DE289" s="6"/>
      <c r="DF289" s="6"/>
      <c r="DG289" s="6"/>
      <c r="DH289" s="6"/>
      <c r="DI289" s="6"/>
      <c r="DJ289" s="6"/>
      <c r="DK289" s="6"/>
      <c r="DL289" s="6"/>
      <c r="DM289" s="6"/>
      <c r="DN289" s="6"/>
      <c r="DO289" s="6"/>
      <c r="DP289" s="6"/>
      <c r="DQ289" s="6"/>
      <c r="DR289" s="6"/>
      <c r="DS289" s="6"/>
      <c r="DT289" s="6"/>
      <c r="DU289" s="6"/>
      <c r="DV289" s="6"/>
      <c r="DW289" s="6"/>
      <c r="DX289" s="6"/>
      <c r="DY289" s="6"/>
      <c r="DZ289" s="6"/>
      <c r="EA289" s="6"/>
      <c r="EB289" s="6"/>
      <c r="EC289" s="6"/>
      <c r="ED289" s="6"/>
      <c r="EE289" s="6"/>
      <c r="EF289" s="6"/>
      <c r="EG289" s="6"/>
      <c r="EH289" s="6"/>
      <c r="EI289" s="6"/>
      <c r="EJ289" s="6"/>
      <c r="EK289" s="6"/>
      <c r="EL289" s="6"/>
      <c r="EM289" s="6"/>
      <c r="EN289" s="6"/>
      <c r="EO289" s="6"/>
      <c r="EP289" s="6"/>
      <c r="EQ289" s="6"/>
      <c r="ER289" s="6"/>
      <c r="ES289" s="6"/>
      <c r="ET289" s="6"/>
      <c r="EU289" s="6"/>
      <c r="EV289" s="6"/>
      <c r="EW289" s="6"/>
      <c r="EX289" s="6"/>
      <c r="EY289" s="6"/>
      <c r="EZ289" s="6"/>
      <c r="FA289" s="6"/>
      <c r="FB289" s="6"/>
      <c r="FC289" s="6"/>
      <c r="FD289" s="6"/>
      <c r="FE289" s="6"/>
      <c r="FF289" s="6"/>
      <c r="FG289" s="6"/>
      <c r="FH289" s="6"/>
      <c r="FI289" s="6"/>
      <c r="FJ289" s="6"/>
      <c r="FK289" s="6"/>
      <c r="FL289" s="6"/>
      <c r="FM289" s="6"/>
      <c r="FN289" s="6"/>
      <c r="FO289" s="6"/>
      <c r="FP289" s="6"/>
      <c r="FQ289" s="6"/>
      <c r="FR289" s="6"/>
      <c r="FS289" s="6"/>
      <c r="FT289" s="6"/>
      <c r="FU289" s="6"/>
      <c r="FV289" s="6"/>
      <c r="FW289" s="6"/>
      <c r="FX289" s="6"/>
      <c r="FY289" s="6"/>
      <c r="FZ289" s="6"/>
      <c r="GA289" s="6"/>
      <c r="GB289" s="6"/>
      <c r="GC289" s="6"/>
      <c r="GD289" s="6"/>
      <c r="GE289" s="6"/>
      <c r="GF289" s="6"/>
      <c r="GG289" s="6"/>
      <c r="GH289" s="6"/>
      <c r="GI289" s="6"/>
      <c r="GJ289" s="6"/>
      <c r="GK289" s="6"/>
      <c r="GL289" s="6"/>
      <c r="GM289" s="6"/>
      <c r="GN289" s="6"/>
      <c r="GO289" s="6"/>
      <c r="GP289" s="6"/>
      <c r="GQ289" s="6"/>
      <c r="GR289" s="6"/>
      <c r="GS289" s="6"/>
      <c r="GT289" s="6"/>
      <c r="GU289" s="6"/>
      <c r="GV289" s="6"/>
      <c r="GW289" s="6"/>
      <c r="GX289" s="6"/>
      <c r="GY289" s="6"/>
      <c r="GZ289" s="6"/>
      <c r="HA289" s="6"/>
      <c r="HB289" s="6"/>
      <c r="HC289" s="6"/>
      <c r="HD289" s="6"/>
      <c r="HE289" s="6"/>
      <c r="HF289" s="6"/>
      <c r="HG289" s="6"/>
      <c r="HH289" s="6"/>
      <c r="HI289" s="6"/>
      <c r="HJ289" s="6"/>
      <c r="HK289" s="6"/>
      <c r="HL289" s="6"/>
      <c r="HM289" s="6"/>
      <c r="HN289" s="6"/>
      <c r="HO289" s="6"/>
      <c r="HP289" s="6"/>
      <c r="HQ289" s="6"/>
      <c r="HR289" s="6"/>
      <c r="HS289" s="6"/>
      <c r="HT289" s="6"/>
      <c r="HU289" s="6"/>
      <c r="HV289" s="6"/>
      <c r="HW289" s="6"/>
      <c r="HX289" s="6"/>
      <c r="HY289" s="6"/>
      <c r="HZ289" s="6"/>
      <c r="IA289" s="6"/>
      <c r="IB289" s="6"/>
      <c r="IC289" s="6"/>
      <c r="ID289" s="6"/>
      <c r="IE289" s="6"/>
      <c r="IF289" s="6"/>
      <c r="IG289" s="6"/>
      <c r="IH289" s="6"/>
      <c r="II289" s="6"/>
      <c r="IJ289" s="6"/>
      <c r="IK289" s="6"/>
      <c r="IL289" s="6"/>
      <c r="IM289" s="6"/>
    </row>
    <row r="290" spans="1:247" s="3" customFormat="1" x14ac:dyDescent="0.2">
      <c r="A290" s="3" t="s">
        <v>142</v>
      </c>
      <c r="B290" s="4">
        <v>45975</v>
      </c>
      <c r="C290" s="3" t="s">
        <v>143</v>
      </c>
      <c r="D290" s="5">
        <v>25000</v>
      </c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  <c r="BO290" s="6"/>
      <c r="BP290" s="6"/>
      <c r="BQ290" s="6"/>
      <c r="BR290" s="6"/>
      <c r="BS290" s="6"/>
      <c r="BT290" s="6"/>
      <c r="BU290" s="6"/>
      <c r="BV290" s="6"/>
      <c r="BW290" s="6"/>
      <c r="BX290" s="6"/>
      <c r="BY290" s="6"/>
      <c r="BZ290" s="6"/>
      <c r="CA290" s="6"/>
      <c r="CB290" s="6"/>
      <c r="CC290" s="6"/>
      <c r="CD290" s="6"/>
      <c r="CE290" s="6"/>
      <c r="CF290" s="6"/>
      <c r="CG290" s="6"/>
      <c r="CH290" s="6"/>
      <c r="CI290" s="6"/>
      <c r="CJ290" s="6"/>
      <c r="CK290" s="6"/>
      <c r="CL290" s="6"/>
      <c r="CM290" s="6"/>
      <c r="CN290" s="6"/>
      <c r="CO290" s="6"/>
      <c r="CP290" s="6"/>
      <c r="CQ290" s="6"/>
      <c r="CR290" s="6"/>
      <c r="CS290" s="6"/>
      <c r="CT290" s="6"/>
      <c r="CU290" s="6"/>
      <c r="CV290" s="6"/>
      <c r="CW290" s="6"/>
      <c r="CX290" s="6"/>
      <c r="CY290" s="6"/>
      <c r="CZ290" s="6"/>
      <c r="DA290" s="6"/>
      <c r="DB290" s="6"/>
      <c r="DC290" s="6"/>
      <c r="DD290" s="6"/>
      <c r="DE290" s="6"/>
      <c r="DF290" s="6"/>
      <c r="DG290" s="6"/>
      <c r="DH290" s="6"/>
      <c r="DI290" s="6"/>
      <c r="DJ290" s="6"/>
      <c r="DK290" s="6"/>
      <c r="DL290" s="6"/>
      <c r="DM290" s="6"/>
      <c r="DN290" s="6"/>
      <c r="DO290" s="6"/>
      <c r="DP290" s="6"/>
      <c r="DQ290" s="6"/>
      <c r="DR290" s="6"/>
      <c r="DS290" s="6"/>
      <c r="DT290" s="6"/>
      <c r="DU290" s="6"/>
      <c r="DV290" s="6"/>
      <c r="DW290" s="6"/>
      <c r="DX290" s="6"/>
      <c r="DY290" s="6"/>
      <c r="DZ290" s="6"/>
      <c r="EA290" s="6"/>
      <c r="EB290" s="6"/>
      <c r="EC290" s="6"/>
      <c r="ED290" s="6"/>
      <c r="EE290" s="6"/>
      <c r="EF290" s="6"/>
      <c r="EG290" s="6"/>
      <c r="EH290" s="6"/>
      <c r="EI290" s="6"/>
      <c r="EJ290" s="6"/>
      <c r="EK290" s="6"/>
      <c r="EL290" s="6"/>
      <c r="EM290" s="6"/>
      <c r="EN290" s="6"/>
      <c r="EO290" s="6"/>
      <c r="EP290" s="6"/>
      <c r="EQ290" s="6"/>
      <c r="ER290" s="6"/>
      <c r="ES290" s="6"/>
      <c r="ET290" s="6"/>
      <c r="EU290" s="6"/>
      <c r="EV290" s="6"/>
      <c r="EW290" s="6"/>
      <c r="EX290" s="6"/>
      <c r="EY290" s="6"/>
      <c r="EZ290" s="6"/>
      <c r="FA290" s="6"/>
      <c r="FB290" s="6"/>
      <c r="FC290" s="6"/>
      <c r="FD290" s="6"/>
      <c r="FE290" s="6"/>
      <c r="FF290" s="6"/>
      <c r="FG290" s="6"/>
      <c r="FH290" s="6"/>
      <c r="FI290" s="6"/>
      <c r="FJ290" s="6"/>
      <c r="FK290" s="6"/>
      <c r="FL290" s="6"/>
      <c r="FM290" s="6"/>
      <c r="FN290" s="6"/>
      <c r="FO290" s="6"/>
      <c r="FP290" s="6"/>
      <c r="FQ290" s="6"/>
      <c r="FR290" s="6"/>
      <c r="FS290" s="6"/>
      <c r="FT290" s="6"/>
      <c r="FU290" s="6"/>
      <c r="FV290" s="6"/>
      <c r="FW290" s="6"/>
      <c r="FX290" s="6"/>
      <c r="FY290" s="6"/>
      <c r="FZ290" s="6"/>
      <c r="GA290" s="6"/>
      <c r="GB290" s="6"/>
      <c r="GC290" s="6"/>
      <c r="GD290" s="6"/>
      <c r="GE290" s="6"/>
      <c r="GF290" s="6"/>
      <c r="GG290" s="6"/>
      <c r="GH290" s="6"/>
      <c r="GI290" s="6"/>
      <c r="GJ290" s="6"/>
      <c r="GK290" s="6"/>
      <c r="GL290" s="6"/>
      <c r="GM290" s="6"/>
      <c r="GN290" s="6"/>
      <c r="GO290" s="6"/>
      <c r="GP290" s="6"/>
      <c r="GQ290" s="6"/>
      <c r="GR290" s="6"/>
      <c r="GS290" s="6"/>
      <c r="GT290" s="6"/>
      <c r="GU290" s="6"/>
      <c r="GV290" s="6"/>
      <c r="GW290" s="6"/>
      <c r="GX290" s="6"/>
      <c r="GY290" s="6"/>
      <c r="GZ290" s="6"/>
      <c r="HA290" s="6"/>
      <c r="HB290" s="6"/>
      <c r="HC290" s="6"/>
      <c r="HD290" s="6"/>
      <c r="HE290" s="6"/>
      <c r="HF290" s="6"/>
      <c r="HG290" s="6"/>
      <c r="HH290" s="6"/>
      <c r="HI290" s="6"/>
      <c r="HJ290" s="6"/>
      <c r="HK290" s="6"/>
      <c r="HL290" s="6"/>
      <c r="HM290" s="6"/>
      <c r="HN290" s="6"/>
      <c r="HO290" s="6"/>
      <c r="HP290" s="6"/>
      <c r="HQ290" s="6"/>
      <c r="HR290" s="6"/>
      <c r="HS290" s="6"/>
      <c r="HT290" s="6"/>
      <c r="HU290" s="6"/>
      <c r="HV290" s="6"/>
      <c r="HW290" s="6"/>
      <c r="HX290" s="6"/>
      <c r="HY290" s="6"/>
      <c r="HZ290" s="6"/>
      <c r="IA290" s="6"/>
      <c r="IB290" s="6"/>
      <c r="IC290" s="6"/>
      <c r="ID290" s="6"/>
      <c r="IE290" s="6"/>
      <c r="IF290" s="6"/>
      <c r="IG290" s="6"/>
      <c r="IH290" s="6"/>
      <c r="II290" s="6"/>
      <c r="IJ290" s="6"/>
      <c r="IK290" s="6"/>
      <c r="IL290" s="6"/>
      <c r="IM290" s="6"/>
    </row>
    <row r="291" spans="1:247" s="3" customFormat="1" x14ac:dyDescent="0.2">
      <c r="A291" s="3" t="s">
        <v>142</v>
      </c>
      <c r="B291" s="4">
        <v>45975</v>
      </c>
      <c r="C291" s="3" t="s">
        <v>143</v>
      </c>
      <c r="D291" s="5">
        <v>20000</v>
      </c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  <c r="BO291" s="6"/>
      <c r="BP291" s="6"/>
      <c r="BQ291" s="6"/>
      <c r="BR291" s="6"/>
      <c r="BS291" s="6"/>
      <c r="BT291" s="6"/>
      <c r="BU291" s="6"/>
      <c r="BV291" s="6"/>
      <c r="BW291" s="6"/>
      <c r="BX291" s="6"/>
      <c r="BY291" s="6"/>
      <c r="BZ291" s="6"/>
      <c r="CA291" s="6"/>
      <c r="CB291" s="6"/>
      <c r="CC291" s="6"/>
      <c r="CD291" s="6"/>
      <c r="CE291" s="6"/>
      <c r="CF291" s="6"/>
      <c r="CG291" s="6"/>
      <c r="CH291" s="6"/>
      <c r="CI291" s="6"/>
      <c r="CJ291" s="6"/>
      <c r="CK291" s="6"/>
      <c r="CL291" s="6"/>
      <c r="CM291" s="6"/>
      <c r="CN291" s="6"/>
      <c r="CO291" s="6"/>
      <c r="CP291" s="6"/>
      <c r="CQ291" s="6"/>
      <c r="CR291" s="6"/>
      <c r="CS291" s="6"/>
      <c r="CT291" s="6"/>
      <c r="CU291" s="6"/>
      <c r="CV291" s="6"/>
      <c r="CW291" s="6"/>
      <c r="CX291" s="6"/>
      <c r="CY291" s="6"/>
      <c r="CZ291" s="6"/>
      <c r="DA291" s="6"/>
      <c r="DB291" s="6"/>
      <c r="DC291" s="6"/>
      <c r="DD291" s="6"/>
      <c r="DE291" s="6"/>
      <c r="DF291" s="6"/>
      <c r="DG291" s="6"/>
      <c r="DH291" s="6"/>
      <c r="DI291" s="6"/>
      <c r="DJ291" s="6"/>
      <c r="DK291" s="6"/>
      <c r="DL291" s="6"/>
      <c r="DM291" s="6"/>
      <c r="DN291" s="6"/>
      <c r="DO291" s="6"/>
      <c r="DP291" s="6"/>
      <c r="DQ291" s="6"/>
      <c r="DR291" s="6"/>
      <c r="DS291" s="6"/>
      <c r="DT291" s="6"/>
      <c r="DU291" s="6"/>
      <c r="DV291" s="6"/>
      <c r="DW291" s="6"/>
      <c r="DX291" s="6"/>
      <c r="DY291" s="6"/>
      <c r="DZ291" s="6"/>
      <c r="EA291" s="6"/>
      <c r="EB291" s="6"/>
      <c r="EC291" s="6"/>
      <c r="ED291" s="6"/>
      <c r="EE291" s="6"/>
      <c r="EF291" s="6"/>
      <c r="EG291" s="6"/>
      <c r="EH291" s="6"/>
      <c r="EI291" s="6"/>
      <c r="EJ291" s="6"/>
      <c r="EK291" s="6"/>
      <c r="EL291" s="6"/>
      <c r="EM291" s="6"/>
      <c r="EN291" s="6"/>
      <c r="EO291" s="6"/>
      <c r="EP291" s="6"/>
      <c r="EQ291" s="6"/>
      <c r="ER291" s="6"/>
      <c r="ES291" s="6"/>
      <c r="ET291" s="6"/>
      <c r="EU291" s="6"/>
      <c r="EV291" s="6"/>
      <c r="EW291" s="6"/>
      <c r="EX291" s="6"/>
      <c r="EY291" s="6"/>
      <c r="EZ291" s="6"/>
      <c r="FA291" s="6"/>
      <c r="FB291" s="6"/>
      <c r="FC291" s="6"/>
      <c r="FD291" s="6"/>
      <c r="FE291" s="6"/>
      <c r="FF291" s="6"/>
      <c r="FG291" s="6"/>
      <c r="FH291" s="6"/>
      <c r="FI291" s="6"/>
      <c r="FJ291" s="6"/>
      <c r="FK291" s="6"/>
      <c r="FL291" s="6"/>
      <c r="FM291" s="6"/>
      <c r="FN291" s="6"/>
      <c r="FO291" s="6"/>
      <c r="FP291" s="6"/>
      <c r="FQ291" s="6"/>
      <c r="FR291" s="6"/>
      <c r="FS291" s="6"/>
      <c r="FT291" s="6"/>
      <c r="FU291" s="6"/>
      <c r="FV291" s="6"/>
      <c r="FW291" s="6"/>
      <c r="FX291" s="6"/>
      <c r="FY291" s="6"/>
      <c r="FZ291" s="6"/>
      <c r="GA291" s="6"/>
      <c r="GB291" s="6"/>
      <c r="GC291" s="6"/>
      <c r="GD291" s="6"/>
      <c r="GE291" s="6"/>
      <c r="GF291" s="6"/>
      <c r="GG291" s="6"/>
      <c r="GH291" s="6"/>
      <c r="GI291" s="6"/>
      <c r="GJ291" s="6"/>
      <c r="GK291" s="6"/>
      <c r="GL291" s="6"/>
      <c r="GM291" s="6"/>
      <c r="GN291" s="6"/>
      <c r="GO291" s="6"/>
      <c r="GP291" s="6"/>
      <c r="GQ291" s="6"/>
      <c r="GR291" s="6"/>
      <c r="GS291" s="6"/>
      <c r="GT291" s="6"/>
      <c r="GU291" s="6"/>
      <c r="GV291" s="6"/>
      <c r="GW291" s="6"/>
      <c r="GX291" s="6"/>
      <c r="GY291" s="6"/>
      <c r="GZ291" s="6"/>
      <c r="HA291" s="6"/>
      <c r="HB291" s="6"/>
      <c r="HC291" s="6"/>
      <c r="HD291" s="6"/>
      <c r="HE291" s="6"/>
      <c r="HF291" s="6"/>
      <c r="HG291" s="6"/>
      <c r="HH291" s="6"/>
      <c r="HI291" s="6"/>
      <c r="HJ291" s="6"/>
      <c r="HK291" s="6"/>
      <c r="HL291" s="6"/>
      <c r="HM291" s="6"/>
      <c r="HN291" s="6"/>
      <c r="HO291" s="6"/>
      <c r="HP291" s="6"/>
      <c r="HQ291" s="6"/>
      <c r="HR291" s="6"/>
      <c r="HS291" s="6"/>
      <c r="HT291" s="6"/>
      <c r="HU291" s="6"/>
      <c r="HV291" s="6"/>
      <c r="HW291" s="6"/>
      <c r="HX291" s="6"/>
      <c r="HY291" s="6"/>
      <c r="HZ291" s="6"/>
      <c r="IA291" s="6"/>
      <c r="IB291" s="6"/>
      <c r="IC291" s="6"/>
      <c r="ID291" s="6"/>
      <c r="IE291" s="6"/>
      <c r="IF291" s="6"/>
      <c r="IG291" s="6"/>
      <c r="IH291" s="6"/>
      <c r="II291" s="6"/>
      <c r="IJ291" s="6"/>
      <c r="IK291" s="6"/>
      <c r="IL291" s="6"/>
      <c r="IM291" s="6"/>
    </row>
    <row r="292" spans="1:247" s="3" customFormat="1" x14ac:dyDescent="0.2">
      <c r="A292" s="3" t="s">
        <v>142</v>
      </c>
      <c r="B292" s="4">
        <v>45989</v>
      </c>
      <c r="C292" s="3" t="s">
        <v>143</v>
      </c>
      <c r="D292" s="5">
        <v>476154.98</v>
      </c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  <c r="BO292" s="6"/>
      <c r="BP292" s="6"/>
      <c r="BQ292" s="6"/>
      <c r="BR292" s="6"/>
      <c r="BS292" s="6"/>
      <c r="BT292" s="6"/>
      <c r="BU292" s="6"/>
      <c r="BV292" s="6"/>
      <c r="BW292" s="6"/>
      <c r="BX292" s="6"/>
      <c r="BY292" s="6"/>
      <c r="BZ292" s="6"/>
      <c r="CA292" s="6"/>
      <c r="CB292" s="6"/>
      <c r="CC292" s="6"/>
      <c r="CD292" s="6"/>
      <c r="CE292" s="6"/>
      <c r="CF292" s="6"/>
      <c r="CG292" s="6"/>
      <c r="CH292" s="6"/>
      <c r="CI292" s="6"/>
      <c r="CJ292" s="6"/>
      <c r="CK292" s="6"/>
      <c r="CL292" s="6"/>
      <c r="CM292" s="6"/>
      <c r="CN292" s="6"/>
      <c r="CO292" s="6"/>
      <c r="CP292" s="6"/>
      <c r="CQ292" s="6"/>
      <c r="CR292" s="6"/>
      <c r="CS292" s="6"/>
      <c r="CT292" s="6"/>
      <c r="CU292" s="6"/>
      <c r="CV292" s="6"/>
      <c r="CW292" s="6"/>
      <c r="CX292" s="6"/>
      <c r="CY292" s="6"/>
      <c r="CZ292" s="6"/>
      <c r="DA292" s="6"/>
      <c r="DB292" s="6"/>
      <c r="DC292" s="6"/>
      <c r="DD292" s="6"/>
      <c r="DE292" s="6"/>
      <c r="DF292" s="6"/>
      <c r="DG292" s="6"/>
      <c r="DH292" s="6"/>
      <c r="DI292" s="6"/>
      <c r="DJ292" s="6"/>
      <c r="DK292" s="6"/>
      <c r="DL292" s="6"/>
      <c r="DM292" s="6"/>
      <c r="DN292" s="6"/>
      <c r="DO292" s="6"/>
      <c r="DP292" s="6"/>
      <c r="DQ292" s="6"/>
      <c r="DR292" s="6"/>
      <c r="DS292" s="6"/>
      <c r="DT292" s="6"/>
      <c r="DU292" s="6"/>
      <c r="DV292" s="6"/>
      <c r="DW292" s="6"/>
      <c r="DX292" s="6"/>
      <c r="DY292" s="6"/>
      <c r="DZ292" s="6"/>
      <c r="EA292" s="6"/>
      <c r="EB292" s="6"/>
      <c r="EC292" s="6"/>
      <c r="ED292" s="6"/>
      <c r="EE292" s="6"/>
      <c r="EF292" s="6"/>
      <c r="EG292" s="6"/>
      <c r="EH292" s="6"/>
      <c r="EI292" s="6"/>
      <c r="EJ292" s="6"/>
      <c r="EK292" s="6"/>
      <c r="EL292" s="6"/>
      <c r="EM292" s="6"/>
      <c r="EN292" s="6"/>
      <c r="EO292" s="6"/>
      <c r="EP292" s="6"/>
      <c r="EQ292" s="6"/>
      <c r="ER292" s="6"/>
      <c r="ES292" s="6"/>
      <c r="ET292" s="6"/>
      <c r="EU292" s="6"/>
      <c r="EV292" s="6"/>
      <c r="EW292" s="6"/>
      <c r="EX292" s="6"/>
      <c r="EY292" s="6"/>
      <c r="EZ292" s="6"/>
      <c r="FA292" s="6"/>
      <c r="FB292" s="6"/>
      <c r="FC292" s="6"/>
      <c r="FD292" s="6"/>
      <c r="FE292" s="6"/>
      <c r="FF292" s="6"/>
      <c r="FG292" s="6"/>
      <c r="FH292" s="6"/>
      <c r="FI292" s="6"/>
      <c r="FJ292" s="6"/>
      <c r="FK292" s="6"/>
      <c r="FL292" s="6"/>
      <c r="FM292" s="6"/>
      <c r="FN292" s="6"/>
      <c r="FO292" s="6"/>
      <c r="FP292" s="6"/>
      <c r="FQ292" s="6"/>
      <c r="FR292" s="6"/>
      <c r="FS292" s="6"/>
      <c r="FT292" s="6"/>
      <c r="FU292" s="6"/>
      <c r="FV292" s="6"/>
      <c r="FW292" s="6"/>
      <c r="FX292" s="6"/>
      <c r="FY292" s="6"/>
      <c r="FZ292" s="6"/>
      <c r="GA292" s="6"/>
      <c r="GB292" s="6"/>
      <c r="GC292" s="6"/>
      <c r="GD292" s="6"/>
      <c r="GE292" s="6"/>
      <c r="GF292" s="6"/>
      <c r="GG292" s="6"/>
      <c r="GH292" s="6"/>
      <c r="GI292" s="6"/>
      <c r="GJ292" s="6"/>
      <c r="GK292" s="6"/>
      <c r="GL292" s="6"/>
      <c r="GM292" s="6"/>
      <c r="GN292" s="6"/>
      <c r="GO292" s="6"/>
      <c r="GP292" s="6"/>
      <c r="GQ292" s="6"/>
      <c r="GR292" s="6"/>
      <c r="GS292" s="6"/>
      <c r="GT292" s="6"/>
      <c r="GU292" s="6"/>
      <c r="GV292" s="6"/>
      <c r="GW292" s="6"/>
      <c r="GX292" s="6"/>
      <c r="GY292" s="6"/>
      <c r="GZ292" s="6"/>
      <c r="HA292" s="6"/>
      <c r="HB292" s="6"/>
      <c r="HC292" s="6"/>
      <c r="HD292" s="6"/>
      <c r="HE292" s="6"/>
      <c r="HF292" s="6"/>
      <c r="HG292" s="6"/>
      <c r="HH292" s="6"/>
      <c r="HI292" s="6"/>
      <c r="HJ292" s="6"/>
      <c r="HK292" s="6"/>
      <c r="HL292" s="6"/>
      <c r="HM292" s="6"/>
      <c r="HN292" s="6"/>
      <c r="HO292" s="6"/>
      <c r="HP292" s="6"/>
      <c r="HQ292" s="6"/>
      <c r="HR292" s="6"/>
      <c r="HS292" s="6"/>
      <c r="HT292" s="6"/>
      <c r="HU292" s="6"/>
      <c r="HV292" s="6"/>
      <c r="HW292" s="6"/>
      <c r="HX292" s="6"/>
      <c r="HY292" s="6"/>
      <c r="HZ292" s="6"/>
      <c r="IA292" s="6"/>
      <c r="IB292" s="6"/>
      <c r="IC292" s="6"/>
      <c r="ID292" s="6"/>
      <c r="IE292" s="6"/>
      <c r="IF292" s="6"/>
      <c r="IG292" s="6"/>
      <c r="IH292" s="6"/>
      <c r="II292" s="6"/>
      <c r="IJ292" s="6"/>
      <c r="IK292" s="6"/>
      <c r="IL292" s="6"/>
      <c r="IM292" s="6"/>
    </row>
    <row r="293" spans="1:247" s="3" customFormat="1" x14ac:dyDescent="0.2">
      <c r="A293" s="3" t="s">
        <v>142</v>
      </c>
      <c r="B293" s="4">
        <v>45989</v>
      </c>
      <c r="C293" s="3" t="s">
        <v>143</v>
      </c>
      <c r="D293" s="5">
        <v>37436.300000000003</v>
      </c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  <c r="BO293" s="6"/>
      <c r="BP293" s="6"/>
      <c r="BQ293" s="6"/>
      <c r="BR293" s="6"/>
      <c r="BS293" s="6"/>
      <c r="BT293" s="6"/>
      <c r="BU293" s="6"/>
      <c r="BV293" s="6"/>
      <c r="BW293" s="6"/>
      <c r="BX293" s="6"/>
      <c r="BY293" s="6"/>
      <c r="BZ293" s="6"/>
      <c r="CA293" s="6"/>
      <c r="CB293" s="6"/>
      <c r="CC293" s="6"/>
      <c r="CD293" s="6"/>
      <c r="CE293" s="6"/>
      <c r="CF293" s="6"/>
      <c r="CG293" s="6"/>
      <c r="CH293" s="6"/>
      <c r="CI293" s="6"/>
      <c r="CJ293" s="6"/>
      <c r="CK293" s="6"/>
      <c r="CL293" s="6"/>
      <c r="CM293" s="6"/>
      <c r="CN293" s="6"/>
      <c r="CO293" s="6"/>
      <c r="CP293" s="6"/>
      <c r="CQ293" s="6"/>
      <c r="CR293" s="6"/>
      <c r="CS293" s="6"/>
      <c r="CT293" s="6"/>
      <c r="CU293" s="6"/>
      <c r="CV293" s="6"/>
      <c r="CW293" s="6"/>
      <c r="CX293" s="6"/>
      <c r="CY293" s="6"/>
      <c r="CZ293" s="6"/>
      <c r="DA293" s="6"/>
      <c r="DB293" s="6"/>
      <c r="DC293" s="6"/>
      <c r="DD293" s="6"/>
      <c r="DE293" s="6"/>
      <c r="DF293" s="6"/>
      <c r="DG293" s="6"/>
      <c r="DH293" s="6"/>
      <c r="DI293" s="6"/>
      <c r="DJ293" s="6"/>
      <c r="DK293" s="6"/>
      <c r="DL293" s="6"/>
      <c r="DM293" s="6"/>
      <c r="DN293" s="6"/>
      <c r="DO293" s="6"/>
      <c r="DP293" s="6"/>
      <c r="DQ293" s="6"/>
      <c r="DR293" s="6"/>
      <c r="DS293" s="6"/>
      <c r="DT293" s="6"/>
      <c r="DU293" s="6"/>
      <c r="DV293" s="6"/>
      <c r="DW293" s="6"/>
      <c r="DX293" s="6"/>
      <c r="DY293" s="6"/>
      <c r="DZ293" s="6"/>
      <c r="EA293" s="6"/>
      <c r="EB293" s="6"/>
      <c r="EC293" s="6"/>
      <c r="ED293" s="6"/>
      <c r="EE293" s="6"/>
      <c r="EF293" s="6"/>
      <c r="EG293" s="6"/>
      <c r="EH293" s="6"/>
      <c r="EI293" s="6"/>
      <c r="EJ293" s="6"/>
      <c r="EK293" s="6"/>
      <c r="EL293" s="6"/>
      <c r="EM293" s="6"/>
      <c r="EN293" s="6"/>
      <c r="EO293" s="6"/>
      <c r="EP293" s="6"/>
      <c r="EQ293" s="6"/>
      <c r="ER293" s="6"/>
      <c r="ES293" s="6"/>
      <c r="ET293" s="6"/>
      <c r="EU293" s="6"/>
      <c r="EV293" s="6"/>
      <c r="EW293" s="6"/>
      <c r="EX293" s="6"/>
      <c r="EY293" s="6"/>
      <c r="EZ293" s="6"/>
      <c r="FA293" s="6"/>
      <c r="FB293" s="6"/>
      <c r="FC293" s="6"/>
      <c r="FD293" s="6"/>
      <c r="FE293" s="6"/>
      <c r="FF293" s="6"/>
      <c r="FG293" s="6"/>
      <c r="FH293" s="6"/>
      <c r="FI293" s="6"/>
      <c r="FJ293" s="6"/>
      <c r="FK293" s="6"/>
      <c r="FL293" s="6"/>
      <c r="FM293" s="6"/>
      <c r="FN293" s="6"/>
      <c r="FO293" s="6"/>
      <c r="FP293" s="6"/>
      <c r="FQ293" s="6"/>
      <c r="FR293" s="6"/>
      <c r="FS293" s="6"/>
      <c r="FT293" s="6"/>
      <c r="FU293" s="6"/>
      <c r="FV293" s="6"/>
      <c r="FW293" s="6"/>
      <c r="FX293" s="6"/>
      <c r="FY293" s="6"/>
      <c r="FZ293" s="6"/>
      <c r="GA293" s="6"/>
      <c r="GB293" s="6"/>
      <c r="GC293" s="6"/>
      <c r="GD293" s="6"/>
      <c r="GE293" s="6"/>
      <c r="GF293" s="6"/>
      <c r="GG293" s="6"/>
      <c r="GH293" s="6"/>
      <c r="GI293" s="6"/>
      <c r="GJ293" s="6"/>
      <c r="GK293" s="6"/>
      <c r="GL293" s="6"/>
      <c r="GM293" s="6"/>
      <c r="GN293" s="6"/>
      <c r="GO293" s="6"/>
      <c r="GP293" s="6"/>
      <c r="GQ293" s="6"/>
      <c r="GR293" s="6"/>
      <c r="GS293" s="6"/>
      <c r="GT293" s="6"/>
      <c r="GU293" s="6"/>
      <c r="GV293" s="6"/>
      <c r="GW293" s="6"/>
      <c r="GX293" s="6"/>
      <c r="GY293" s="6"/>
      <c r="GZ293" s="6"/>
      <c r="HA293" s="6"/>
      <c r="HB293" s="6"/>
      <c r="HC293" s="6"/>
      <c r="HD293" s="6"/>
      <c r="HE293" s="6"/>
      <c r="HF293" s="6"/>
      <c r="HG293" s="6"/>
      <c r="HH293" s="6"/>
      <c r="HI293" s="6"/>
      <c r="HJ293" s="6"/>
      <c r="HK293" s="6"/>
      <c r="HL293" s="6"/>
      <c r="HM293" s="6"/>
      <c r="HN293" s="6"/>
      <c r="HO293" s="6"/>
      <c r="HP293" s="6"/>
      <c r="HQ293" s="6"/>
      <c r="HR293" s="6"/>
      <c r="HS293" s="6"/>
      <c r="HT293" s="6"/>
      <c r="HU293" s="6"/>
      <c r="HV293" s="6"/>
      <c r="HW293" s="6"/>
      <c r="HX293" s="6"/>
      <c r="HY293" s="6"/>
      <c r="HZ293" s="6"/>
      <c r="IA293" s="6"/>
      <c r="IB293" s="6"/>
      <c r="IC293" s="6"/>
      <c r="ID293" s="6"/>
      <c r="IE293" s="6"/>
      <c r="IF293" s="6"/>
      <c r="IG293" s="6"/>
      <c r="IH293" s="6"/>
      <c r="II293" s="6"/>
      <c r="IJ293" s="6"/>
      <c r="IK293" s="6"/>
      <c r="IL293" s="6"/>
      <c r="IM293" s="6"/>
    </row>
    <row r="294" spans="1:247" s="3" customFormat="1" x14ac:dyDescent="0.2">
      <c r="A294" s="3" t="s">
        <v>316</v>
      </c>
      <c r="B294" s="4">
        <v>45982</v>
      </c>
      <c r="C294" s="3" t="s">
        <v>317</v>
      </c>
      <c r="D294" s="5">
        <v>40000</v>
      </c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  <c r="BO294" s="6"/>
      <c r="BP294" s="6"/>
      <c r="BQ294" s="6"/>
      <c r="BR294" s="6"/>
      <c r="BS294" s="6"/>
      <c r="BT294" s="6"/>
      <c r="BU294" s="6"/>
      <c r="BV294" s="6"/>
      <c r="BW294" s="6"/>
      <c r="BX294" s="6"/>
      <c r="BY294" s="6"/>
      <c r="BZ294" s="6"/>
      <c r="CA294" s="6"/>
      <c r="CB294" s="6"/>
      <c r="CC294" s="6"/>
      <c r="CD294" s="6"/>
      <c r="CE294" s="6"/>
      <c r="CF294" s="6"/>
      <c r="CG294" s="6"/>
      <c r="CH294" s="6"/>
      <c r="CI294" s="6"/>
      <c r="CJ294" s="6"/>
      <c r="CK294" s="6"/>
      <c r="CL294" s="6"/>
      <c r="CM294" s="6"/>
      <c r="CN294" s="6"/>
      <c r="CO294" s="6"/>
      <c r="CP294" s="6"/>
      <c r="CQ294" s="6"/>
      <c r="CR294" s="6"/>
      <c r="CS294" s="6"/>
      <c r="CT294" s="6"/>
      <c r="CU294" s="6"/>
      <c r="CV294" s="6"/>
      <c r="CW294" s="6"/>
      <c r="CX294" s="6"/>
      <c r="CY294" s="6"/>
      <c r="CZ294" s="6"/>
      <c r="DA294" s="6"/>
      <c r="DB294" s="6"/>
      <c r="DC294" s="6"/>
      <c r="DD294" s="6"/>
      <c r="DE294" s="6"/>
      <c r="DF294" s="6"/>
      <c r="DG294" s="6"/>
      <c r="DH294" s="6"/>
      <c r="DI294" s="6"/>
      <c r="DJ294" s="6"/>
      <c r="DK294" s="6"/>
      <c r="DL294" s="6"/>
      <c r="DM294" s="6"/>
      <c r="DN294" s="6"/>
      <c r="DO294" s="6"/>
      <c r="DP294" s="6"/>
      <c r="DQ294" s="6"/>
      <c r="DR294" s="6"/>
      <c r="DS294" s="6"/>
      <c r="DT294" s="6"/>
      <c r="DU294" s="6"/>
      <c r="DV294" s="6"/>
      <c r="DW294" s="6"/>
      <c r="DX294" s="6"/>
      <c r="DY294" s="6"/>
      <c r="DZ294" s="6"/>
      <c r="EA294" s="6"/>
      <c r="EB294" s="6"/>
      <c r="EC294" s="6"/>
      <c r="ED294" s="6"/>
      <c r="EE294" s="6"/>
      <c r="EF294" s="6"/>
      <c r="EG294" s="6"/>
      <c r="EH294" s="6"/>
      <c r="EI294" s="6"/>
      <c r="EJ294" s="6"/>
      <c r="EK294" s="6"/>
      <c r="EL294" s="6"/>
      <c r="EM294" s="6"/>
      <c r="EN294" s="6"/>
      <c r="EO294" s="6"/>
      <c r="EP294" s="6"/>
      <c r="EQ294" s="6"/>
      <c r="ER294" s="6"/>
      <c r="ES294" s="6"/>
      <c r="ET294" s="6"/>
      <c r="EU294" s="6"/>
      <c r="EV294" s="6"/>
      <c r="EW294" s="6"/>
      <c r="EX294" s="6"/>
      <c r="EY294" s="6"/>
      <c r="EZ294" s="6"/>
      <c r="FA294" s="6"/>
      <c r="FB294" s="6"/>
      <c r="FC294" s="6"/>
      <c r="FD294" s="6"/>
      <c r="FE294" s="6"/>
      <c r="FF294" s="6"/>
      <c r="FG294" s="6"/>
      <c r="FH294" s="6"/>
      <c r="FI294" s="6"/>
      <c r="FJ294" s="6"/>
      <c r="FK294" s="6"/>
      <c r="FL294" s="6"/>
      <c r="FM294" s="6"/>
      <c r="FN294" s="6"/>
      <c r="FO294" s="6"/>
      <c r="FP294" s="6"/>
      <c r="FQ294" s="6"/>
      <c r="FR294" s="6"/>
      <c r="FS294" s="6"/>
      <c r="FT294" s="6"/>
      <c r="FU294" s="6"/>
      <c r="FV294" s="6"/>
      <c r="FW294" s="6"/>
      <c r="FX294" s="6"/>
      <c r="FY294" s="6"/>
      <c r="FZ294" s="6"/>
      <c r="GA294" s="6"/>
      <c r="GB294" s="6"/>
      <c r="GC294" s="6"/>
      <c r="GD294" s="6"/>
      <c r="GE294" s="6"/>
      <c r="GF294" s="6"/>
      <c r="GG294" s="6"/>
      <c r="GH294" s="6"/>
      <c r="GI294" s="6"/>
      <c r="GJ294" s="6"/>
      <c r="GK294" s="6"/>
      <c r="GL294" s="6"/>
      <c r="GM294" s="6"/>
      <c r="GN294" s="6"/>
      <c r="GO294" s="6"/>
      <c r="GP294" s="6"/>
      <c r="GQ294" s="6"/>
      <c r="GR294" s="6"/>
      <c r="GS294" s="6"/>
      <c r="GT294" s="6"/>
      <c r="GU294" s="6"/>
      <c r="GV294" s="6"/>
      <c r="GW294" s="6"/>
      <c r="GX294" s="6"/>
      <c r="GY294" s="6"/>
      <c r="GZ294" s="6"/>
      <c r="HA294" s="6"/>
      <c r="HB294" s="6"/>
      <c r="HC294" s="6"/>
      <c r="HD294" s="6"/>
      <c r="HE294" s="6"/>
      <c r="HF294" s="6"/>
      <c r="HG294" s="6"/>
      <c r="HH294" s="6"/>
      <c r="HI294" s="6"/>
      <c r="HJ294" s="6"/>
      <c r="HK294" s="6"/>
      <c r="HL294" s="6"/>
      <c r="HM294" s="6"/>
      <c r="HN294" s="6"/>
      <c r="HO294" s="6"/>
      <c r="HP294" s="6"/>
      <c r="HQ294" s="6"/>
      <c r="HR294" s="6"/>
      <c r="HS294" s="6"/>
      <c r="HT294" s="6"/>
      <c r="HU294" s="6"/>
      <c r="HV294" s="6"/>
      <c r="HW294" s="6"/>
      <c r="HX294" s="6"/>
      <c r="HY294" s="6"/>
      <c r="HZ294" s="6"/>
      <c r="IA294" s="6"/>
      <c r="IB294" s="6"/>
      <c r="IC294" s="6"/>
      <c r="ID294" s="6"/>
      <c r="IE294" s="6"/>
      <c r="IF294" s="6"/>
      <c r="IG294" s="6"/>
      <c r="IH294" s="6"/>
      <c r="II294" s="6"/>
      <c r="IJ294" s="6"/>
      <c r="IK294" s="6"/>
      <c r="IL294" s="6"/>
      <c r="IM294" s="6"/>
    </row>
    <row r="295" spans="1:247" s="3" customFormat="1" x14ac:dyDescent="0.2">
      <c r="A295" s="3" t="s">
        <v>316</v>
      </c>
      <c r="B295" s="4">
        <v>45989</v>
      </c>
      <c r="C295" s="3" t="s">
        <v>317</v>
      </c>
      <c r="D295" s="5">
        <v>27458</v>
      </c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  <c r="BO295" s="6"/>
      <c r="BP295" s="6"/>
      <c r="BQ295" s="6"/>
      <c r="BR295" s="6"/>
      <c r="BS295" s="6"/>
      <c r="BT295" s="6"/>
      <c r="BU295" s="6"/>
      <c r="BV295" s="6"/>
      <c r="BW295" s="6"/>
      <c r="BX295" s="6"/>
      <c r="BY295" s="6"/>
      <c r="BZ295" s="6"/>
      <c r="CA295" s="6"/>
      <c r="CB295" s="6"/>
      <c r="CC295" s="6"/>
      <c r="CD295" s="6"/>
      <c r="CE295" s="6"/>
      <c r="CF295" s="6"/>
      <c r="CG295" s="6"/>
      <c r="CH295" s="6"/>
      <c r="CI295" s="6"/>
      <c r="CJ295" s="6"/>
      <c r="CK295" s="6"/>
      <c r="CL295" s="6"/>
      <c r="CM295" s="6"/>
      <c r="CN295" s="6"/>
      <c r="CO295" s="6"/>
      <c r="CP295" s="6"/>
      <c r="CQ295" s="6"/>
      <c r="CR295" s="6"/>
      <c r="CS295" s="6"/>
      <c r="CT295" s="6"/>
      <c r="CU295" s="6"/>
      <c r="CV295" s="6"/>
      <c r="CW295" s="6"/>
      <c r="CX295" s="6"/>
      <c r="CY295" s="6"/>
      <c r="CZ295" s="6"/>
      <c r="DA295" s="6"/>
      <c r="DB295" s="6"/>
      <c r="DC295" s="6"/>
      <c r="DD295" s="6"/>
      <c r="DE295" s="6"/>
      <c r="DF295" s="6"/>
      <c r="DG295" s="6"/>
      <c r="DH295" s="6"/>
      <c r="DI295" s="6"/>
      <c r="DJ295" s="6"/>
      <c r="DK295" s="6"/>
      <c r="DL295" s="6"/>
      <c r="DM295" s="6"/>
      <c r="DN295" s="6"/>
      <c r="DO295" s="6"/>
      <c r="DP295" s="6"/>
      <c r="DQ295" s="6"/>
      <c r="DR295" s="6"/>
      <c r="DS295" s="6"/>
      <c r="DT295" s="6"/>
      <c r="DU295" s="6"/>
      <c r="DV295" s="6"/>
      <c r="DW295" s="6"/>
      <c r="DX295" s="6"/>
      <c r="DY295" s="6"/>
      <c r="DZ295" s="6"/>
      <c r="EA295" s="6"/>
      <c r="EB295" s="6"/>
      <c r="EC295" s="6"/>
      <c r="ED295" s="6"/>
      <c r="EE295" s="6"/>
      <c r="EF295" s="6"/>
      <c r="EG295" s="6"/>
      <c r="EH295" s="6"/>
      <c r="EI295" s="6"/>
      <c r="EJ295" s="6"/>
      <c r="EK295" s="6"/>
      <c r="EL295" s="6"/>
      <c r="EM295" s="6"/>
      <c r="EN295" s="6"/>
      <c r="EO295" s="6"/>
      <c r="EP295" s="6"/>
      <c r="EQ295" s="6"/>
      <c r="ER295" s="6"/>
      <c r="ES295" s="6"/>
      <c r="ET295" s="6"/>
      <c r="EU295" s="6"/>
      <c r="EV295" s="6"/>
      <c r="EW295" s="6"/>
      <c r="EX295" s="6"/>
      <c r="EY295" s="6"/>
      <c r="EZ295" s="6"/>
      <c r="FA295" s="6"/>
      <c r="FB295" s="6"/>
      <c r="FC295" s="6"/>
      <c r="FD295" s="6"/>
      <c r="FE295" s="6"/>
      <c r="FF295" s="6"/>
      <c r="FG295" s="6"/>
      <c r="FH295" s="6"/>
      <c r="FI295" s="6"/>
      <c r="FJ295" s="6"/>
      <c r="FK295" s="6"/>
      <c r="FL295" s="6"/>
      <c r="FM295" s="6"/>
      <c r="FN295" s="6"/>
      <c r="FO295" s="6"/>
      <c r="FP295" s="6"/>
      <c r="FQ295" s="6"/>
      <c r="FR295" s="6"/>
      <c r="FS295" s="6"/>
      <c r="FT295" s="6"/>
      <c r="FU295" s="6"/>
      <c r="FV295" s="6"/>
      <c r="FW295" s="6"/>
      <c r="FX295" s="6"/>
      <c r="FY295" s="6"/>
      <c r="FZ295" s="6"/>
      <c r="GA295" s="6"/>
      <c r="GB295" s="6"/>
      <c r="GC295" s="6"/>
      <c r="GD295" s="6"/>
      <c r="GE295" s="6"/>
      <c r="GF295" s="6"/>
      <c r="GG295" s="6"/>
      <c r="GH295" s="6"/>
      <c r="GI295" s="6"/>
      <c r="GJ295" s="6"/>
      <c r="GK295" s="6"/>
      <c r="GL295" s="6"/>
      <c r="GM295" s="6"/>
      <c r="GN295" s="6"/>
      <c r="GO295" s="6"/>
      <c r="GP295" s="6"/>
      <c r="GQ295" s="6"/>
      <c r="GR295" s="6"/>
      <c r="GS295" s="6"/>
      <c r="GT295" s="6"/>
      <c r="GU295" s="6"/>
      <c r="GV295" s="6"/>
      <c r="GW295" s="6"/>
      <c r="GX295" s="6"/>
      <c r="GY295" s="6"/>
      <c r="GZ295" s="6"/>
      <c r="HA295" s="6"/>
      <c r="HB295" s="6"/>
      <c r="HC295" s="6"/>
      <c r="HD295" s="6"/>
      <c r="HE295" s="6"/>
      <c r="HF295" s="6"/>
      <c r="HG295" s="6"/>
      <c r="HH295" s="6"/>
      <c r="HI295" s="6"/>
      <c r="HJ295" s="6"/>
      <c r="HK295" s="6"/>
      <c r="HL295" s="6"/>
      <c r="HM295" s="6"/>
      <c r="HN295" s="6"/>
      <c r="HO295" s="6"/>
      <c r="HP295" s="6"/>
      <c r="HQ295" s="6"/>
      <c r="HR295" s="6"/>
      <c r="HS295" s="6"/>
      <c r="HT295" s="6"/>
      <c r="HU295" s="6"/>
      <c r="HV295" s="6"/>
      <c r="HW295" s="6"/>
      <c r="HX295" s="6"/>
      <c r="HY295" s="6"/>
      <c r="HZ295" s="6"/>
      <c r="IA295" s="6"/>
      <c r="IB295" s="6"/>
      <c r="IC295" s="6"/>
      <c r="ID295" s="6"/>
      <c r="IE295" s="6"/>
      <c r="IF295" s="6"/>
      <c r="IG295" s="6"/>
      <c r="IH295" s="6"/>
      <c r="II295" s="6"/>
      <c r="IJ295" s="6"/>
      <c r="IK295" s="6"/>
      <c r="IL295" s="6"/>
      <c r="IM295" s="6"/>
    </row>
    <row r="296" spans="1:247" s="3" customFormat="1" x14ac:dyDescent="0.2">
      <c r="A296" s="3" t="s">
        <v>252</v>
      </c>
      <c r="B296" s="4">
        <v>45975</v>
      </c>
      <c r="C296" s="3" t="s">
        <v>253</v>
      </c>
      <c r="D296" s="5">
        <v>285000</v>
      </c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  <c r="BO296" s="6"/>
      <c r="BP296" s="6"/>
      <c r="BQ296" s="6"/>
      <c r="BR296" s="6"/>
      <c r="BS296" s="6"/>
      <c r="BT296" s="6"/>
      <c r="BU296" s="6"/>
      <c r="BV296" s="6"/>
      <c r="BW296" s="6"/>
      <c r="BX296" s="6"/>
      <c r="BY296" s="6"/>
      <c r="BZ296" s="6"/>
      <c r="CA296" s="6"/>
      <c r="CB296" s="6"/>
      <c r="CC296" s="6"/>
      <c r="CD296" s="6"/>
      <c r="CE296" s="6"/>
      <c r="CF296" s="6"/>
      <c r="CG296" s="6"/>
      <c r="CH296" s="6"/>
      <c r="CI296" s="6"/>
      <c r="CJ296" s="6"/>
      <c r="CK296" s="6"/>
      <c r="CL296" s="6"/>
      <c r="CM296" s="6"/>
      <c r="CN296" s="6"/>
      <c r="CO296" s="6"/>
      <c r="CP296" s="6"/>
      <c r="CQ296" s="6"/>
      <c r="CR296" s="6"/>
      <c r="CS296" s="6"/>
      <c r="CT296" s="6"/>
      <c r="CU296" s="6"/>
      <c r="CV296" s="6"/>
      <c r="CW296" s="6"/>
      <c r="CX296" s="6"/>
      <c r="CY296" s="6"/>
      <c r="CZ296" s="6"/>
      <c r="DA296" s="6"/>
      <c r="DB296" s="6"/>
      <c r="DC296" s="6"/>
      <c r="DD296" s="6"/>
      <c r="DE296" s="6"/>
      <c r="DF296" s="6"/>
      <c r="DG296" s="6"/>
      <c r="DH296" s="6"/>
      <c r="DI296" s="6"/>
      <c r="DJ296" s="6"/>
      <c r="DK296" s="6"/>
      <c r="DL296" s="6"/>
      <c r="DM296" s="6"/>
      <c r="DN296" s="6"/>
      <c r="DO296" s="6"/>
      <c r="DP296" s="6"/>
      <c r="DQ296" s="6"/>
      <c r="DR296" s="6"/>
      <c r="DS296" s="6"/>
      <c r="DT296" s="6"/>
      <c r="DU296" s="6"/>
      <c r="DV296" s="6"/>
      <c r="DW296" s="6"/>
      <c r="DX296" s="6"/>
      <c r="DY296" s="6"/>
      <c r="DZ296" s="6"/>
      <c r="EA296" s="6"/>
      <c r="EB296" s="6"/>
      <c r="EC296" s="6"/>
      <c r="ED296" s="6"/>
      <c r="EE296" s="6"/>
      <c r="EF296" s="6"/>
      <c r="EG296" s="6"/>
      <c r="EH296" s="6"/>
      <c r="EI296" s="6"/>
      <c r="EJ296" s="6"/>
      <c r="EK296" s="6"/>
      <c r="EL296" s="6"/>
      <c r="EM296" s="6"/>
      <c r="EN296" s="6"/>
      <c r="EO296" s="6"/>
      <c r="EP296" s="6"/>
      <c r="EQ296" s="6"/>
      <c r="ER296" s="6"/>
      <c r="ES296" s="6"/>
      <c r="ET296" s="6"/>
      <c r="EU296" s="6"/>
      <c r="EV296" s="6"/>
      <c r="EW296" s="6"/>
      <c r="EX296" s="6"/>
      <c r="EY296" s="6"/>
      <c r="EZ296" s="6"/>
      <c r="FA296" s="6"/>
      <c r="FB296" s="6"/>
      <c r="FC296" s="6"/>
      <c r="FD296" s="6"/>
      <c r="FE296" s="6"/>
      <c r="FF296" s="6"/>
      <c r="FG296" s="6"/>
      <c r="FH296" s="6"/>
      <c r="FI296" s="6"/>
      <c r="FJ296" s="6"/>
      <c r="FK296" s="6"/>
      <c r="FL296" s="6"/>
      <c r="FM296" s="6"/>
      <c r="FN296" s="6"/>
      <c r="FO296" s="6"/>
      <c r="FP296" s="6"/>
      <c r="FQ296" s="6"/>
      <c r="FR296" s="6"/>
      <c r="FS296" s="6"/>
      <c r="FT296" s="6"/>
      <c r="FU296" s="6"/>
      <c r="FV296" s="6"/>
      <c r="FW296" s="6"/>
      <c r="FX296" s="6"/>
      <c r="FY296" s="6"/>
      <c r="FZ296" s="6"/>
      <c r="GA296" s="6"/>
      <c r="GB296" s="6"/>
      <c r="GC296" s="6"/>
      <c r="GD296" s="6"/>
      <c r="GE296" s="6"/>
      <c r="GF296" s="6"/>
      <c r="GG296" s="6"/>
      <c r="GH296" s="6"/>
      <c r="GI296" s="6"/>
      <c r="GJ296" s="6"/>
      <c r="GK296" s="6"/>
      <c r="GL296" s="6"/>
      <c r="GM296" s="6"/>
      <c r="GN296" s="6"/>
      <c r="GO296" s="6"/>
      <c r="GP296" s="6"/>
      <c r="GQ296" s="6"/>
      <c r="GR296" s="6"/>
      <c r="GS296" s="6"/>
      <c r="GT296" s="6"/>
      <c r="GU296" s="6"/>
      <c r="GV296" s="6"/>
      <c r="GW296" s="6"/>
      <c r="GX296" s="6"/>
      <c r="GY296" s="6"/>
      <c r="GZ296" s="6"/>
      <c r="HA296" s="6"/>
      <c r="HB296" s="6"/>
      <c r="HC296" s="6"/>
      <c r="HD296" s="6"/>
      <c r="HE296" s="6"/>
      <c r="HF296" s="6"/>
      <c r="HG296" s="6"/>
      <c r="HH296" s="6"/>
      <c r="HI296" s="6"/>
      <c r="HJ296" s="6"/>
      <c r="HK296" s="6"/>
      <c r="HL296" s="6"/>
      <c r="HM296" s="6"/>
      <c r="HN296" s="6"/>
      <c r="HO296" s="6"/>
      <c r="HP296" s="6"/>
      <c r="HQ296" s="6"/>
      <c r="HR296" s="6"/>
      <c r="HS296" s="6"/>
      <c r="HT296" s="6"/>
      <c r="HU296" s="6"/>
      <c r="HV296" s="6"/>
      <c r="HW296" s="6"/>
      <c r="HX296" s="6"/>
      <c r="HY296" s="6"/>
      <c r="HZ296" s="6"/>
      <c r="IA296" s="6"/>
      <c r="IB296" s="6"/>
      <c r="IC296" s="6"/>
      <c r="ID296" s="6"/>
      <c r="IE296" s="6"/>
      <c r="IF296" s="6"/>
      <c r="IG296" s="6"/>
      <c r="IH296" s="6"/>
      <c r="II296" s="6"/>
      <c r="IJ296" s="6"/>
      <c r="IK296" s="6"/>
      <c r="IL296" s="6"/>
      <c r="IM296" s="6"/>
    </row>
    <row r="297" spans="1:247" s="3" customFormat="1" x14ac:dyDescent="0.2">
      <c r="A297" s="3" t="s">
        <v>252</v>
      </c>
      <c r="B297" s="4">
        <v>45989</v>
      </c>
      <c r="C297" s="3" t="s">
        <v>253</v>
      </c>
      <c r="D297" s="5">
        <v>120983.47</v>
      </c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  <c r="BO297" s="6"/>
      <c r="BP297" s="6"/>
      <c r="BQ297" s="6"/>
      <c r="BR297" s="6"/>
      <c r="BS297" s="6"/>
      <c r="BT297" s="6"/>
      <c r="BU297" s="6"/>
      <c r="BV297" s="6"/>
      <c r="BW297" s="6"/>
      <c r="BX297" s="6"/>
      <c r="BY297" s="6"/>
      <c r="BZ297" s="6"/>
      <c r="CA297" s="6"/>
      <c r="CB297" s="6"/>
      <c r="CC297" s="6"/>
      <c r="CD297" s="6"/>
      <c r="CE297" s="6"/>
      <c r="CF297" s="6"/>
      <c r="CG297" s="6"/>
      <c r="CH297" s="6"/>
      <c r="CI297" s="6"/>
      <c r="CJ297" s="6"/>
      <c r="CK297" s="6"/>
      <c r="CL297" s="6"/>
      <c r="CM297" s="6"/>
      <c r="CN297" s="6"/>
      <c r="CO297" s="6"/>
      <c r="CP297" s="6"/>
      <c r="CQ297" s="6"/>
      <c r="CR297" s="6"/>
      <c r="CS297" s="6"/>
      <c r="CT297" s="6"/>
      <c r="CU297" s="6"/>
      <c r="CV297" s="6"/>
      <c r="CW297" s="6"/>
      <c r="CX297" s="6"/>
      <c r="CY297" s="6"/>
      <c r="CZ297" s="6"/>
      <c r="DA297" s="6"/>
      <c r="DB297" s="6"/>
      <c r="DC297" s="6"/>
      <c r="DD297" s="6"/>
      <c r="DE297" s="6"/>
      <c r="DF297" s="6"/>
      <c r="DG297" s="6"/>
      <c r="DH297" s="6"/>
      <c r="DI297" s="6"/>
      <c r="DJ297" s="6"/>
      <c r="DK297" s="6"/>
      <c r="DL297" s="6"/>
      <c r="DM297" s="6"/>
      <c r="DN297" s="6"/>
      <c r="DO297" s="6"/>
      <c r="DP297" s="6"/>
      <c r="DQ297" s="6"/>
      <c r="DR297" s="6"/>
      <c r="DS297" s="6"/>
      <c r="DT297" s="6"/>
      <c r="DU297" s="6"/>
      <c r="DV297" s="6"/>
      <c r="DW297" s="6"/>
      <c r="DX297" s="6"/>
      <c r="DY297" s="6"/>
      <c r="DZ297" s="6"/>
      <c r="EA297" s="6"/>
      <c r="EB297" s="6"/>
      <c r="EC297" s="6"/>
      <c r="ED297" s="6"/>
      <c r="EE297" s="6"/>
      <c r="EF297" s="6"/>
      <c r="EG297" s="6"/>
      <c r="EH297" s="6"/>
      <c r="EI297" s="6"/>
      <c r="EJ297" s="6"/>
      <c r="EK297" s="6"/>
      <c r="EL297" s="6"/>
      <c r="EM297" s="6"/>
      <c r="EN297" s="6"/>
      <c r="EO297" s="6"/>
      <c r="EP297" s="6"/>
      <c r="EQ297" s="6"/>
      <c r="ER297" s="6"/>
      <c r="ES297" s="6"/>
      <c r="ET297" s="6"/>
      <c r="EU297" s="6"/>
      <c r="EV297" s="6"/>
      <c r="EW297" s="6"/>
      <c r="EX297" s="6"/>
      <c r="EY297" s="6"/>
      <c r="EZ297" s="6"/>
      <c r="FA297" s="6"/>
      <c r="FB297" s="6"/>
      <c r="FC297" s="6"/>
      <c r="FD297" s="6"/>
      <c r="FE297" s="6"/>
      <c r="FF297" s="6"/>
      <c r="FG297" s="6"/>
      <c r="FH297" s="6"/>
      <c r="FI297" s="6"/>
      <c r="FJ297" s="6"/>
      <c r="FK297" s="6"/>
      <c r="FL297" s="6"/>
      <c r="FM297" s="6"/>
      <c r="FN297" s="6"/>
      <c r="FO297" s="6"/>
      <c r="FP297" s="6"/>
      <c r="FQ297" s="6"/>
      <c r="FR297" s="6"/>
      <c r="FS297" s="6"/>
      <c r="FT297" s="6"/>
      <c r="FU297" s="6"/>
      <c r="FV297" s="6"/>
      <c r="FW297" s="6"/>
      <c r="FX297" s="6"/>
      <c r="FY297" s="6"/>
      <c r="FZ297" s="6"/>
      <c r="GA297" s="6"/>
      <c r="GB297" s="6"/>
      <c r="GC297" s="6"/>
      <c r="GD297" s="6"/>
      <c r="GE297" s="6"/>
      <c r="GF297" s="6"/>
      <c r="GG297" s="6"/>
      <c r="GH297" s="6"/>
      <c r="GI297" s="6"/>
      <c r="GJ297" s="6"/>
      <c r="GK297" s="6"/>
      <c r="GL297" s="6"/>
      <c r="GM297" s="6"/>
      <c r="GN297" s="6"/>
      <c r="GO297" s="6"/>
      <c r="GP297" s="6"/>
      <c r="GQ297" s="6"/>
      <c r="GR297" s="6"/>
      <c r="GS297" s="6"/>
      <c r="GT297" s="6"/>
      <c r="GU297" s="6"/>
      <c r="GV297" s="6"/>
      <c r="GW297" s="6"/>
      <c r="GX297" s="6"/>
      <c r="GY297" s="6"/>
      <c r="GZ297" s="6"/>
      <c r="HA297" s="6"/>
      <c r="HB297" s="6"/>
      <c r="HC297" s="6"/>
      <c r="HD297" s="6"/>
      <c r="HE297" s="6"/>
      <c r="HF297" s="6"/>
      <c r="HG297" s="6"/>
      <c r="HH297" s="6"/>
      <c r="HI297" s="6"/>
      <c r="HJ297" s="6"/>
      <c r="HK297" s="6"/>
      <c r="HL297" s="6"/>
      <c r="HM297" s="6"/>
      <c r="HN297" s="6"/>
      <c r="HO297" s="6"/>
      <c r="HP297" s="6"/>
      <c r="HQ297" s="6"/>
      <c r="HR297" s="6"/>
      <c r="HS297" s="6"/>
      <c r="HT297" s="6"/>
      <c r="HU297" s="6"/>
      <c r="HV297" s="6"/>
      <c r="HW297" s="6"/>
      <c r="HX297" s="6"/>
      <c r="HY297" s="6"/>
      <c r="HZ297" s="6"/>
      <c r="IA297" s="6"/>
      <c r="IB297" s="6"/>
      <c r="IC297" s="6"/>
      <c r="ID297" s="6"/>
      <c r="IE297" s="6"/>
      <c r="IF297" s="6"/>
      <c r="IG297" s="6"/>
      <c r="IH297" s="6"/>
      <c r="II297" s="6"/>
      <c r="IJ297" s="6"/>
      <c r="IK297" s="6"/>
      <c r="IL297" s="6"/>
      <c r="IM297" s="6"/>
    </row>
    <row r="298" spans="1:247" s="3" customFormat="1" x14ac:dyDescent="0.2">
      <c r="A298" s="3" t="s">
        <v>254</v>
      </c>
      <c r="B298" s="4">
        <v>45975</v>
      </c>
      <c r="C298" s="3" t="s">
        <v>255</v>
      </c>
      <c r="D298" s="5">
        <v>1300000</v>
      </c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  <c r="BO298" s="6"/>
      <c r="BP298" s="6"/>
      <c r="BQ298" s="6"/>
      <c r="BR298" s="6"/>
      <c r="BS298" s="6"/>
      <c r="BT298" s="6"/>
      <c r="BU298" s="6"/>
      <c r="BV298" s="6"/>
      <c r="BW298" s="6"/>
      <c r="BX298" s="6"/>
      <c r="BY298" s="6"/>
      <c r="BZ298" s="6"/>
      <c r="CA298" s="6"/>
      <c r="CB298" s="6"/>
      <c r="CC298" s="6"/>
      <c r="CD298" s="6"/>
      <c r="CE298" s="6"/>
      <c r="CF298" s="6"/>
      <c r="CG298" s="6"/>
      <c r="CH298" s="6"/>
      <c r="CI298" s="6"/>
      <c r="CJ298" s="6"/>
      <c r="CK298" s="6"/>
      <c r="CL298" s="6"/>
      <c r="CM298" s="6"/>
      <c r="CN298" s="6"/>
      <c r="CO298" s="6"/>
      <c r="CP298" s="6"/>
      <c r="CQ298" s="6"/>
      <c r="CR298" s="6"/>
      <c r="CS298" s="6"/>
      <c r="CT298" s="6"/>
      <c r="CU298" s="6"/>
      <c r="CV298" s="6"/>
      <c r="CW298" s="6"/>
      <c r="CX298" s="6"/>
      <c r="CY298" s="6"/>
      <c r="CZ298" s="6"/>
      <c r="DA298" s="6"/>
      <c r="DB298" s="6"/>
      <c r="DC298" s="6"/>
      <c r="DD298" s="6"/>
      <c r="DE298" s="6"/>
      <c r="DF298" s="6"/>
      <c r="DG298" s="6"/>
      <c r="DH298" s="6"/>
      <c r="DI298" s="6"/>
      <c r="DJ298" s="6"/>
      <c r="DK298" s="6"/>
      <c r="DL298" s="6"/>
      <c r="DM298" s="6"/>
      <c r="DN298" s="6"/>
      <c r="DO298" s="6"/>
      <c r="DP298" s="6"/>
      <c r="DQ298" s="6"/>
      <c r="DR298" s="6"/>
      <c r="DS298" s="6"/>
      <c r="DT298" s="6"/>
      <c r="DU298" s="6"/>
      <c r="DV298" s="6"/>
      <c r="DW298" s="6"/>
      <c r="DX298" s="6"/>
      <c r="DY298" s="6"/>
      <c r="DZ298" s="6"/>
      <c r="EA298" s="6"/>
      <c r="EB298" s="6"/>
      <c r="EC298" s="6"/>
      <c r="ED298" s="6"/>
      <c r="EE298" s="6"/>
      <c r="EF298" s="6"/>
      <c r="EG298" s="6"/>
      <c r="EH298" s="6"/>
      <c r="EI298" s="6"/>
      <c r="EJ298" s="6"/>
      <c r="EK298" s="6"/>
      <c r="EL298" s="6"/>
      <c r="EM298" s="6"/>
      <c r="EN298" s="6"/>
      <c r="EO298" s="6"/>
      <c r="EP298" s="6"/>
      <c r="EQ298" s="6"/>
      <c r="ER298" s="6"/>
      <c r="ES298" s="6"/>
      <c r="ET298" s="6"/>
      <c r="EU298" s="6"/>
      <c r="EV298" s="6"/>
      <c r="EW298" s="6"/>
      <c r="EX298" s="6"/>
      <c r="EY298" s="6"/>
      <c r="EZ298" s="6"/>
      <c r="FA298" s="6"/>
      <c r="FB298" s="6"/>
      <c r="FC298" s="6"/>
      <c r="FD298" s="6"/>
      <c r="FE298" s="6"/>
      <c r="FF298" s="6"/>
      <c r="FG298" s="6"/>
      <c r="FH298" s="6"/>
      <c r="FI298" s="6"/>
      <c r="FJ298" s="6"/>
      <c r="FK298" s="6"/>
      <c r="FL298" s="6"/>
      <c r="FM298" s="6"/>
      <c r="FN298" s="6"/>
      <c r="FO298" s="6"/>
      <c r="FP298" s="6"/>
      <c r="FQ298" s="6"/>
      <c r="FR298" s="6"/>
      <c r="FS298" s="6"/>
      <c r="FT298" s="6"/>
      <c r="FU298" s="6"/>
      <c r="FV298" s="6"/>
      <c r="FW298" s="6"/>
      <c r="FX298" s="6"/>
      <c r="FY298" s="6"/>
      <c r="FZ298" s="6"/>
      <c r="GA298" s="6"/>
      <c r="GB298" s="6"/>
      <c r="GC298" s="6"/>
      <c r="GD298" s="6"/>
      <c r="GE298" s="6"/>
      <c r="GF298" s="6"/>
      <c r="GG298" s="6"/>
      <c r="GH298" s="6"/>
      <c r="GI298" s="6"/>
      <c r="GJ298" s="6"/>
      <c r="GK298" s="6"/>
      <c r="GL298" s="6"/>
      <c r="GM298" s="6"/>
      <c r="GN298" s="6"/>
      <c r="GO298" s="6"/>
      <c r="GP298" s="6"/>
      <c r="GQ298" s="6"/>
      <c r="GR298" s="6"/>
      <c r="GS298" s="6"/>
      <c r="GT298" s="6"/>
      <c r="GU298" s="6"/>
      <c r="GV298" s="6"/>
      <c r="GW298" s="6"/>
      <c r="GX298" s="6"/>
      <c r="GY298" s="6"/>
      <c r="GZ298" s="6"/>
      <c r="HA298" s="6"/>
      <c r="HB298" s="6"/>
      <c r="HC298" s="6"/>
      <c r="HD298" s="6"/>
      <c r="HE298" s="6"/>
      <c r="HF298" s="6"/>
      <c r="HG298" s="6"/>
      <c r="HH298" s="6"/>
      <c r="HI298" s="6"/>
      <c r="HJ298" s="6"/>
      <c r="HK298" s="6"/>
      <c r="HL298" s="6"/>
      <c r="HM298" s="6"/>
      <c r="HN298" s="6"/>
      <c r="HO298" s="6"/>
      <c r="HP298" s="6"/>
      <c r="HQ298" s="6"/>
      <c r="HR298" s="6"/>
      <c r="HS298" s="6"/>
      <c r="HT298" s="6"/>
      <c r="HU298" s="6"/>
      <c r="HV298" s="6"/>
      <c r="HW298" s="6"/>
      <c r="HX298" s="6"/>
      <c r="HY298" s="6"/>
      <c r="HZ298" s="6"/>
      <c r="IA298" s="6"/>
      <c r="IB298" s="6"/>
      <c r="IC298" s="6"/>
      <c r="ID298" s="6"/>
      <c r="IE298" s="6"/>
      <c r="IF298" s="6"/>
      <c r="IG298" s="6"/>
      <c r="IH298" s="6"/>
      <c r="II298" s="6"/>
      <c r="IJ298" s="6"/>
      <c r="IK298" s="6"/>
      <c r="IL298" s="6"/>
      <c r="IM298" s="6"/>
    </row>
    <row r="299" spans="1:247" s="3" customFormat="1" x14ac:dyDescent="0.2">
      <c r="A299" s="3" t="s">
        <v>254</v>
      </c>
      <c r="B299" s="4">
        <v>45989</v>
      </c>
      <c r="C299" s="3" t="s">
        <v>255</v>
      </c>
      <c r="D299" s="5">
        <v>790097.35</v>
      </c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  <c r="BO299" s="6"/>
      <c r="BP299" s="6"/>
      <c r="BQ299" s="6"/>
      <c r="BR299" s="6"/>
      <c r="BS299" s="6"/>
      <c r="BT299" s="6"/>
      <c r="BU299" s="6"/>
      <c r="BV299" s="6"/>
      <c r="BW299" s="6"/>
      <c r="BX299" s="6"/>
      <c r="BY299" s="6"/>
      <c r="BZ299" s="6"/>
      <c r="CA299" s="6"/>
      <c r="CB299" s="6"/>
      <c r="CC299" s="6"/>
      <c r="CD299" s="6"/>
      <c r="CE299" s="6"/>
      <c r="CF299" s="6"/>
      <c r="CG299" s="6"/>
      <c r="CH299" s="6"/>
      <c r="CI299" s="6"/>
      <c r="CJ299" s="6"/>
      <c r="CK299" s="6"/>
      <c r="CL299" s="6"/>
      <c r="CM299" s="6"/>
      <c r="CN299" s="6"/>
      <c r="CO299" s="6"/>
      <c r="CP299" s="6"/>
      <c r="CQ299" s="6"/>
      <c r="CR299" s="6"/>
      <c r="CS299" s="6"/>
      <c r="CT299" s="6"/>
      <c r="CU299" s="6"/>
      <c r="CV299" s="6"/>
      <c r="CW299" s="6"/>
      <c r="CX299" s="6"/>
      <c r="CY299" s="6"/>
      <c r="CZ299" s="6"/>
      <c r="DA299" s="6"/>
      <c r="DB299" s="6"/>
      <c r="DC299" s="6"/>
      <c r="DD299" s="6"/>
      <c r="DE299" s="6"/>
      <c r="DF299" s="6"/>
      <c r="DG299" s="6"/>
      <c r="DH299" s="6"/>
      <c r="DI299" s="6"/>
      <c r="DJ299" s="6"/>
      <c r="DK299" s="6"/>
      <c r="DL299" s="6"/>
      <c r="DM299" s="6"/>
      <c r="DN299" s="6"/>
      <c r="DO299" s="6"/>
      <c r="DP299" s="6"/>
      <c r="DQ299" s="6"/>
      <c r="DR299" s="6"/>
      <c r="DS299" s="6"/>
      <c r="DT299" s="6"/>
      <c r="DU299" s="6"/>
      <c r="DV299" s="6"/>
      <c r="DW299" s="6"/>
      <c r="DX299" s="6"/>
      <c r="DY299" s="6"/>
      <c r="DZ299" s="6"/>
      <c r="EA299" s="6"/>
      <c r="EB299" s="6"/>
      <c r="EC299" s="6"/>
      <c r="ED299" s="6"/>
      <c r="EE299" s="6"/>
      <c r="EF299" s="6"/>
      <c r="EG299" s="6"/>
      <c r="EH299" s="6"/>
      <c r="EI299" s="6"/>
      <c r="EJ299" s="6"/>
      <c r="EK299" s="6"/>
      <c r="EL299" s="6"/>
      <c r="EM299" s="6"/>
      <c r="EN299" s="6"/>
      <c r="EO299" s="6"/>
      <c r="EP299" s="6"/>
      <c r="EQ299" s="6"/>
      <c r="ER299" s="6"/>
      <c r="ES299" s="6"/>
      <c r="ET299" s="6"/>
      <c r="EU299" s="6"/>
      <c r="EV299" s="6"/>
      <c r="EW299" s="6"/>
      <c r="EX299" s="6"/>
      <c r="EY299" s="6"/>
      <c r="EZ299" s="6"/>
      <c r="FA299" s="6"/>
      <c r="FB299" s="6"/>
      <c r="FC299" s="6"/>
      <c r="FD299" s="6"/>
      <c r="FE299" s="6"/>
      <c r="FF299" s="6"/>
      <c r="FG299" s="6"/>
      <c r="FH299" s="6"/>
      <c r="FI299" s="6"/>
      <c r="FJ299" s="6"/>
      <c r="FK299" s="6"/>
      <c r="FL299" s="6"/>
      <c r="FM299" s="6"/>
      <c r="FN299" s="6"/>
      <c r="FO299" s="6"/>
      <c r="FP299" s="6"/>
      <c r="FQ299" s="6"/>
      <c r="FR299" s="6"/>
      <c r="FS299" s="6"/>
      <c r="FT299" s="6"/>
      <c r="FU299" s="6"/>
      <c r="FV299" s="6"/>
      <c r="FW299" s="6"/>
      <c r="FX299" s="6"/>
      <c r="FY299" s="6"/>
      <c r="FZ299" s="6"/>
      <c r="GA299" s="6"/>
      <c r="GB299" s="6"/>
      <c r="GC299" s="6"/>
      <c r="GD299" s="6"/>
      <c r="GE299" s="6"/>
      <c r="GF299" s="6"/>
      <c r="GG299" s="6"/>
      <c r="GH299" s="6"/>
      <c r="GI299" s="6"/>
      <c r="GJ299" s="6"/>
      <c r="GK299" s="6"/>
      <c r="GL299" s="6"/>
      <c r="GM299" s="6"/>
      <c r="GN299" s="6"/>
      <c r="GO299" s="6"/>
      <c r="GP299" s="6"/>
      <c r="GQ299" s="6"/>
      <c r="GR299" s="6"/>
      <c r="GS299" s="6"/>
      <c r="GT299" s="6"/>
      <c r="GU299" s="6"/>
      <c r="GV299" s="6"/>
      <c r="GW299" s="6"/>
      <c r="GX299" s="6"/>
      <c r="GY299" s="6"/>
      <c r="GZ299" s="6"/>
      <c r="HA299" s="6"/>
      <c r="HB299" s="6"/>
      <c r="HC299" s="6"/>
      <c r="HD299" s="6"/>
      <c r="HE299" s="6"/>
      <c r="HF299" s="6"/>
      <c r="HG299" s="6"/>
      <c r="HH299" s="6"/>
      <c r="HI299" s="6"/>
      <c r="HJ299" s="6"/>
      <c r="HK299" s="6"/>
      <c r="HL299" s="6"/>
      <c r="HM299" s="6"/>
      <c r="HN299" s="6"/>
      <c r="HO299" s="6"/>
      <c r="HP299" s="6"/>
      <c r="HQ299" s="6"/>
      <c r="HR299" s="6"/>
      <c r="HS299" s="6"/>
      <c r="HT299" s="6"/>
      <c r="HU299" s="6"/>
      <c r="HV299" s="6"/>
      <c r="HW299" s="6"/>
      <c r="HX299" s="6"/>
      <c r="HY299" s="6"/>
      <c r="HZ299" s="6"/>
      <c r="IA299" s="6"/>
      <c r="IB299" s="6"/>
      <c r="IC299" s="6"/>
      <c r="ID299" s="6"/>
      <c r="IE299" s="6"/>
      <c r="IF299" s="6"/>
      <c r="IG299" s="6"/>
      <c r="IH299" s="6"/>
      <c r="II299" s="6"/>
      <c r="IJ299" s="6"/>
      <c r="IK299" s="6"/>
      <c r="IL299" s="6"/>
      <c r="IM299" s="6"/>
    </row>
    <row r="300" spans="1:247" s="3" customFormat="1" x14ac:dyDescent="0.2">
      <c r="A300" s="3" t="s">
        <v>256</v>
      </c>
      <c r="B300" s="4">
        <v>45975</v>
      </c>
      <c r="C300" s="3" t="s">
        <v>257</v>
      </c>
      <c r="D300" s="5">
        <v>37272</v>
      </c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  <c r="BO300" s="6"/>
      <c r="BP300" s="6"/>
      <c r="BQ300" s="6"/>
      <c r="BR300" s="6"/>
      <c r="BS300" s="6"/>
      <c r="BT300" s="6"/>
      <c r="BU300" s="6"/>
      <c r="BV300" s="6"/>
      <c r="BW300" s="6"/>
      <c r="BX300" s="6"/>
      <c r="BY300" s="6"/>
      <c r="BZ300" s="6"/>
      <c r="CA300" s="6"/>
      <c r="CB300" s="6"/>
      <c r="CC300" s="6"/>
      <c r="CD300" s="6"/>
      <c r="CE300" s="6"/>
      <c r="CF300" s="6"/>
      <c r="CG300" s="6"/>
      <c r="CH300" s="6"/>
      <c r="CI300" s="6"/>
      <c r="CJ300" s="6"/>
      <c r="CK300" s="6"/>
      <c r="CL300" s="6"/>
      <c r="CM300" s="6"/>
      <c r="CN300" s="6"/>
      <c r="CO300" s="6"/>
      <c r="CP300" s="6"/>
      <c r="CQ300" s="6"/>
      <c r="CR300" s="6"/>
      <c r="CS300" s="6"/>
      <c r="CT300" s="6"/>
      <c r="CU300" s="6"/>
      <c r="CV300" s="6"/>
      <c r="CW300" s="6"/>
      <c r="CX300" s="6"/>
      <c r="CY300" s="6"/>
      <c r="CZ300" s="6"/>
      <c r="DA300" s="6"/>
      <c r="DB300" s="6"/>
      <c r="DC300" s="6"/>
      <c r="DD300" s="6"/>
      <c r="DE300" s="6"/>
      <c r="DF300" s="6"/>
      <c r="DG300" s="6"/>
      <c r="DH300" s="6"/>
      <c r="DI300" s="6"/>
      <c r="DJ300" s="6"/>
      <c r="DK300" s="6"/>
      <c r="DL300" s="6"/>
      <c r="DM300" s="6"/>
      <c r="DN300" s="6"/>
      <c r="DO300" s="6"/>
      <c r="DP300" s="6"/>
      <c r="DQ300" s="6"/>
      <c r="DR300" s="6"/>
      <c r="DS300" s="6"/>
      <c r="DT300" s="6"/>
      <c r="DU300" s="6"/>
      <c r="DV300" s="6"/>
      <c r="DW300" s="6"/>
      <c r="DX300" s="6"/>
      <c r="DY300" s="6"/>
      <c r="DZ300" s="6"/>
      <c r="EA300" s="6"/>
      <c r="EB300" s="6"/>
      <c r="EC300" s="6"/>
      <c r="ED300" s="6"/>
      <c r="EE300" s="6"/>
      <c r="EF300" s="6"/>
      <c r="EG300" s="6"/>
      <c r="EH300" s="6"/>
      <c r="EI300" s="6"/>
      <c r="EJ300" s="6"/>
      <c r="EK300" s="6"/>
      <c r="EL300" s="6"/>
      <c r="EM300" s="6"/>
      <c r="EN300" s="6"/>
      <c r="EO300" s="6"/>
      <c r="EP300" s="6"/>
      <c r="EQ300" s="6"/>
      <c r="ER300" s="6"/>
      <c r="ES300" s="6"/>
      <c r="ET300" s="6"/>
      <c r="EU300" s="6"/>
      <c r="EV300" s="6"/>
      <c r="EW300" s="6"/>
      <c r="EX300" s="6"/>
      <c r="EY300" s="6"/>
      <c r="EZ300" s="6"/>
      <c r="FA300" s="6"/>
      <c r="FB300" s="6"/>
      <c r="FC300" s="6"/>
      <c r="FD300" s="6"/>
      <c r="FE300" s="6"/>
      <c r="FF300" s="6"/>
      <c r="FG300" s="6"/>
      <c r="FH300" s="6"/>
      <c r="FI300" s="6"/>
      <c r="FJ300" s="6"/>
      <c r="FK300" s="6"/>
      <c r="FL300" s="6"/>
      <c r="FM300" s="6"/>
      <c r="FN300" s="6"/>
      <c r="FO300" s="6"/>
      <c r="FP300" s="6"/>
      <c r="FQ300" s="6"/>
      <c r="FR300" s="6"/>
      <c r="FS300" s="6"/>
      <c r="FT300" s="6"/>
      <c r="FU300" s="6"/>
      <c r="FV300" s="6"/>
      <c r="FW300" s="6"/>
      <c r="FX300" s="6"/>
      <c r="FY300" s="6"/>
      <c r="FZ300" s="6"/>
      <c r="GA300" s="6"/>
      <c r="GB300" s="6"/>
      <c r="GC300" s="6"/>
      <c r="GD300" s="6"/>
      <c r="GE300" s="6"/>
      <c r="GF300" s="6"/>
      <c r="GG300" s="6"/>
      <c r="GH300" s="6"/>
      <c r="GI300" s="6"/>
      <c r="GJ300" s="6"/>
      <c r="GK300" s="6"/>
      <c r="GL300" s="6"/>
      <c r="GM300" s="6"/>
      <c r="GN300" s="6"/>
      <c r="GO300" s="6"/>
      <c r="GP300" s="6"/>
      <c r="GQ300" s="6"/>
      <c r="GR300" s="6"/>
      <c r="GS300" s="6"/>
      <c r="GT300" s="6"/>
      <c r="GU300" s="6"/>
      <c r="GV300" s="6"/>
      <c r="GW300" s="6"/>
      <c r="GX300" s="6"/>
      <c r="GY300" s="6"/>
      <c r="GZ300" s="6"/>
      <c r="HA300" s="6"/>
      <c r="HB300" s="6"/>
      <c r="HC300" s="6"/>
      <c r="HD300" s="6"/>
      <c r="HE300" s="6"/>
      <c r="HF300" s="6"/>
      <c r="HG300" s="6"/>
      <c r="HH300" s="6"/>
      <c r="HI300" s="6"/>
      <c r="HJ300" s="6"/>
      <c r="HK300" s="6"/>
      <c r="HL300" s="6"/>
      <c r="HM300" s="6"/>
      <c r="HN300" s="6"/>
      <c r="HO300" s="6"/>
      <c r="HP300" s="6"/>
      <c r="HQ300" s="6"/>
      <c r="HR300" s="6"/>
      <c r="HS300" s="6"/>
      <c r="HT300" s="6"/>
      <c r="HU300" s="6"/>
      <c r="HV300" s="6"/>
      <c r="HW300" s="6"/>
      <c r="HX300" s="6"/>
      <c r="HY300" s="6"/>
      <c r="HZ300" s="6"/>
      <c r="IA300" s="6"/>
      <c r="IB300" s="6"/>
      <c r="IC300" s="6"/>
      <c r="ID300" s="6"/>
      <c r="IE300" s="6"/>
      <c r="IF300" s="6"/>
      <c r="IG300" s="6"/>
      <c r="IH300" s="6"/>
      <c r="II300" s="6"/>
      <c r="IJ300" s="6"/>
      <c r="IK300" s="6"/>
      <c r="IL300" s="6"/>
      <c r="IM300" s="6"/>
    </row>
    <row r="301" spans="1:247" s="3" customFormat="1" x14ac:dyDescent="0.2">
      <c r="A301" s="3" t="s">
        <v>258</v>
      </c>
      <c r="B301" s="4">
        <v>45975</v>
      </c>
      <c r="C301" s="3" t="s">
        <v>259</v>
      </c>
      <c r="D301" s="5">
        <v>100000</v>
      </c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  <c r="BO301" s="6"/>
      <c r="BP301" s="6"/>
      <c r="BQ301" s="6"/>
      <c r="BR301" s="6"/>
      <c r="BS301" s="6"/>
      <c r="BT301" s="6"/>
      <c r="BU301" s="6"/>
      <c r="BV301" s="6"/>
      <c r="BW301" s="6"/>
      <c r="BX301" s="6"/>
      <c r="BY301" s="6"/>
      <c r="BZ301" s="6"/>
      <c r="CA301" s="6"/>
      <c r="CB301" s="6"/>
      <c r="CC301" s="6"/>
      <c r="CD301" s="6"/>
      <c r="CE301" s="6"/>
      <c r="CF301" s="6"/>
      <c r="CG301" s="6"/>
      <c r="CH301" s="6"/>
      <c r="CI301" s="6"/>
      <c r="CJ301" s="6"/>
      <c r="CK301" s="6"/>
      <c r="CL301" s="6"/>
      <c r="CM301" s="6"/>
      <c r="CN301" s="6"/>
      <c r="CO301" s="6"/>
      <c r="CP301" s="6"/>
      <c r="CQ301" s="6"/>
      <c r="CR301" s="6"/>
      <c r="CS301" s="6"/>
      <c r="CT301" s="6"/>
      <c r="CU301" s="6"/>
      <c r="CV301" s="6"/>
      <c r="CW301" s="6"/>
      <c r="CX301" s="6"/>
      <c r="CY301" s="6"/>
      <c r="CZ301" s="6"/>
      <c r="DA301" s="6"/>
      <c r="DB301" s="6"/>
      <c r="DC301" s="6"/>
      <c r="DD301" s="6"/>
      <c r="DE301" s="6"/>
      <c r="DF301" s="6"/>
      <c r="DG301" s="6"/>
      <c r="DH301" s="6"/>
      <c r="DI301" s="6"/>
      <c r="DJ301" s="6"/>
      <c r="DK301" s="6"/>
      <c r="DL301" s="6"/>
      <c r="DM301" s="6"/>
      <c r="DN301" s="6"/>
      <c r="DO301" s="6"/>
      <c r="DP301" s="6"/>
      <c r="DQ301" s="6"/>
      <c r="DR301" s="6"/>
      <c r="DS301" s="6"/>
      <c r="DT301" s="6"/>
      <c r="DU301" s="6"/>
      <c r="DV301" s="6"/>
      <c r="DW301" s="6"/>
      <c r="DX301" s="6"/>
      <c r="DY301" s="6"/>
      <c r="DZ301" s="6"/>
      <c r="EA301" s="6"/>
      <c r="EB301" s="6"/>
      <c r="EC301" s="6"/>
      <c r="ED301" s="6"/>
      <c r="EE301" s="6"/>
      <c r="EF301" s="6"/>
      <c r="EG301" s="6"/>
      <c r="EH301" s="6"/>
      <c r="EI301" s="6"/>
      <c r="EJ301" s="6"/>
      <c r="EK301" s="6"/>
      <c r="EL301" s="6"/>
      <c r="EM301" s="6"/>
      <c r="EN301" s="6"/>
      <c r="EO301" s="6"/>
      <c r="EP301" s="6"/>
      <c r="EQ301" s="6"/>
      <c r="ER301" s="6"/>
      <c r="ES301" s="6"/>
      <c r="ET301" s="6"/>
      <c r="EU301" s="6"/>
      <c r="EV301" s="6"/>
      <c r="EW301" s="6"/>
      <c r="EX301" s="6"/>
      <c r="EY301" s="6"/>
      <c r="EZ301" s="6"/>
      <c r="FA301" s="6"/>
      <c r="FB301" s="6"/>
      <c r="FC301" s="6"/>
      <c r="FD301" s="6"/>
      <c r="FE301" s="6"/>
      <c r="FF301" s="6"/>
      <c r="FG301" s="6"/>
      <c r="FH301" s="6"/>
      <c r="FI301" s="6"/>
      <c r="FJ301" s="6"/>
      <c r="FK301" s="6"/>
      <c r="FL301" s="6"/>
      <c r="FM301" s="6"/>
      <c r="FN301" s="6"/>
      <c r="FO301" s="6"/>
      <c r="FP301" s="6"/>
      <c r="FQ301" s="6"/>
      <c r="FR301" s="6"/>
      <c r="FS301" s="6"/>
      <c r="FT301" s="6"/>
      <c r="FU301" s="6"/>
      <c r="FV301" s="6"/>
      <c r="FW301" s="6"/>
      <c r="FX301" s="6"/>
      <c r="FY301" s="6"/>
      <c r="FZ301" s="6"/>
      <c r="GA301" s="6"/>
      <c r="GB301" s="6"/>
      <c r="GC301" s="6"/>
      <c r="GD301" s="6"/>
      <c r="GE301" s="6"/>
      <c r="GF301" s="6"/>
      <c r="GG301" s="6"/>
      <c r="GH301" s="6"/>
      <c r="GI301" s="6"/>
      <c r="GJ301" s="6"/>
      <c r="GK301" s="6"/>
      <c r="GL301" s="6"/>
      <c r="GM301" s="6"/>
      <c r="GN301" s="6"/>
      <c r="GO301" s="6"/>
      <c r="GP301" s="6"/>
      <c r="GQ301" s="6"/>
      <c r="GR301" s="6"/>
      <c r="GS301" s="6"/>
      <c r="GT301" s="6"/>
      <c r="GU301" s="6"/>
      <c r="GV301" s="6"/>
      <c r="GW301" s="6"/>
      <c r="GX301" s="6"/>
      <c r="GY301" s="6"/>
      <c r="GZ301" s="6"/>
      <c r="HA301" s="6"/>
      <c r="HB301" s="6"/>
      <c r="HC301" s="6"/>
      <c r="HD301" s="6"/>
      <c r="HE301" s="6"/>
      <c r="HF301" s="6"/>
      <c r="HG301" s="6"/>
      <c r="HH301" s="6"/>
      <c r="HI301" s="6"/>
      <c r="HJ301" s="6"/>
      <c r="HK301" s="6"/>
      <c r="HL301" s="6"/>
      <c r="HM301" s="6"/>
      <c r="HN301" s="6"/>
      <c r="HO301" s="6"/>
      <c r="HP301" s="6"/>
      <c r="HQ301" s="6"/>
      <c r="HR301" s="6"/>
      <c r="HS301" s="6"/>
      <c r="HT301" s="6"/>
      <c r="HU301" s="6"/>
      <c r="HV301" s="6"/>
      <c r="HW301" s="6"/>
      <c r="HX301" s="6"/>
      <c r="HY301" s="6"/>
      <c r="HZ301" s="6"/>
      <c r="IA301" s="6"/>
      <c r="IB301" s="6"/>
      <c r="IC301" s="6"/>
      <c r="ID301" s="6"/>
      <c r="IE301" s="6"/>
      <c r="IF301" s="6"/>
      <c r="IG301" s="6"/>
      <c r="IH301" s="6"/>
      <c r="II301" s="6"/>
      <c r="IJ301" s="6"/>
      <c r="IK301" s="6"/>
      <c r="IL301" s="6"/>
      <c r="IM301" s="6"/>
    </row>
    <row r="302" spans="1:247" s="3" customFormat="1" x14ac:dyDescent="0.2">
      <c r="A302" s="3" t="s">
        <v>258</v>
      </c>
      <c r="B302" s="4">
        <v>45989</v>
      </c>
      <c r="C302" s="3" t="s">
        <v>259</v>
      </c>
      <c r="D302" s="5">
        <v>100000</v>
      </c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  <c r="BO302" s="6"/>
      <c r="BP302" s="6"/>
      <c r="BQ302" s="6"/>
      <c r="BR302" s="6"/>
      <c r="BS302" s="6"/>
      <c r="BT302" s="6"/>
      <c r="BU302" s="6"/>
      <c r="BV302" s="6"/>
      <c r="BW302" s="6"/>
      <c r="BX302" s="6"/>
      <c r="BY302" s="6"/>
      <c r="BZ302" s="6"/>
      <c r="CA302" s="6"/>
      <c r="CB302" s="6"/>
      <c r="CC302" s="6"/>
      <c r="CD302" s="6"/>
      <c r="CE302" s="6"/>
      <c r="CF302" s="6"/>
      <c r="CG302" s="6"/>
      <c r="CH302" s="6"/>
      <c r="CI302" s="6"/>
      <c r="CJ302" s="6"/>
      <c r="CK302" s="6"/>
      <c r="CL302" s="6"/>
      <c r="CM302" s="6"/>
      <c r="CN302" s="6"/>
      <c r="CO302" s="6"/>
      <c r="CP302" s="6"/>
      <c r="CQ302" s="6"/>
      <c r="CR302" s="6"/>
      <c r="CS302" s="6"/>
      <c r="CT302" s="6"/>
      <c r="CU302" s="6"/>
      <c r="CV302" s="6"/>
      <c r="CW302" s="6"/>
      <c r="CX302" s="6"/>
      <c r="CY302" s="6"/>
      <c r="CZ302" s="6"/>
      <c r="DA302" s="6"/>
      <c r="DB302" s="6"/>
      <c r="DC302" s="6"/>
      <c r="DD302" s="6"/>
      <c r="DE302" s="6"/>
      <c r="DF302" s="6"/>
      <c r="DG302" s="6"/>
      <c r="DH302" s="6"/>
      <c r="DI302" s="6"/>
      <c r="DJ302" s="6"/>
      <c r="DK302" s="6"/>
      <c r="DL302" s="6"/>
      <c r="DM302" s="6"/>
      <c r="DN302" s="6"/>
      <c r="DO302" s="6"/>
      <c r="DP302" s="6"/>
      <c r="DQ302" s="6"/>
      <c r="DR302" s="6"/>
      <c r="DS302" s="6"/>
      <c r="DT302" s="6"/>
      <c r="DU302" s="6"/>
      <c r="DV302" s="6"/>
      <c r="DW302" s="6"/>
      <c r="DX302" s="6"/>
      <c r="DY302" s="6"/>
      <c r="DZ302" s="6"/>
      <c r="EA302" s="6"/>
      <c r="EB302" s="6"/>
      <c r="EC302" s="6"/>
      <c r="ED302" s="6"/>
      <c r="EE302" s="6"/>
      <c r="EF302" s="6"/>
      <c r="EG302" s="6"/>
      <c r="EH302" s="6"/>
      <c r="EI302" s="6"/>
      <c r="EJ302" s="6"/>
      <c r="EK302" s="6"/>
      <c r="EL302" s="6"/>
      <c r="EM302" s="6"/>
      <c r="EN302" s="6"/>
      <c r="EO302" s="6"/>
      <c r="EP302" s="6"/>
      <c r="EQ302" s="6"/>
      <c r="ER302" s="6"/>
      <c r="ES302" s="6"/>
      <c r="ET302" s="6"/>
      <c r="EU302" s="6"/>
      <c r="EV302" s="6"/>
      <c r="EW302" s="6"/>
      <c r="EX302" s="6"/>
      <c r="EY302" s="6"/>
      <c r="EZ302" s="6"/>
      <c r="FA302" s="6"/>
      <c r="FB302" s="6"/>
      <c r="FC302" s="6"/>
      <c r="FD302" s="6"/>
      <c r="FE302" s="6"/>
      <c r="FF302" s="6"/>
      <c r="FG302" s="6"/>
      <c r="FH302" s="6"/>
      <c r="FI302" s="6"/>
      <c r="FJ302" s="6"/>
      <c r="FK302" s="6"/>
      <c r="FL302" s="6"/>
      <c r="FM302" s="6"/>
      <c r="FN302" s="6"/>
      <c r="FO302" s="6"/>
      <c r="FP302" s="6"/>
      <c r="FQ302" s="6"/>
      <c r="FR302" s="6"/>
      <c r="FS302" s="6"/>
      <c r="FT302" s="6"/>
      <c r="FU302" s="6"/>
      <c r="FV302" s="6"/>
      <c r="FW302" s="6"/>
      <c r="FX302" s="6"/>
      <c r="FY302" s="6"/>
      <c r="FZ302" s="6"/>
      <c r="GA302" s="6"/>
      <c r="GB302" s="6"/>
      <c r="GC302" s="6"/>
      <c r="GD302" s="6"/>
      <c r="GE302" s="6"/>
      <c r="GF302" s="6"/>
      <c r="GG302" s="6"/>
      <c r="GH302" s="6"/>
      <c r="GI302" s="6"/>
      <c r="GJ302" s="6"/>
      <c r="GK302" s="6"/>
      <c r="GL302" s="6"/>
      <c r="GM302" s="6"/>
      <c r="GN302" s="6"/>
      <c r="GO302" s="6"/>
      <c r="GP302" s="6"/>
      <c r="GQ302" s="6"/>
      <c r="GR302" s="6"/>
      <c r="GS302" s="6"/>
      <c r="GT302" s="6"/>
      <c r="GU302" s="6"/>
      <c r="GV302" s="6"/>
      <c r="GW302" s="6"/>
      <c r="GX302" s="6"/>
      <c r="GY302" s="6"/>
      <c r="GZ302" s="6"/>
      <c r="HA302" s="6"/>
      <c r="HB302" s="6"/>
      <c r="HC302" s="6"/>
      <c r="HD302" s="6"/>
      <c r="HE302" s="6"/>
      <c r="HF302" s="6"/>
      <c r="HG302" s="6"/>
      <c r="HH302" s="6"/>
      <c r="HI302" s="6"/>
      <c r="HJ302" s="6"/>
      <c r="HK302" s="6"/>
      <c r="HL302" s="6"/>
      <c r="HM302" s="6"/>
      <c r="HN302" s="6"/>
      <c r="HO302" s="6"/>
      <c r="HP302" s="6"/>
      <c r="HQ302" s="6"/>
      <c r="HR302" s="6"/>
      <c r="HS302" s="6"/>
      <c r="HT302" s="6"/>
      <c r="HU302" s="6"/>
      <c r="HV302" s="6"/>
      <c r="HW302" s="6"/>
      <c r="HX302" s="6"/>
      <c r="HY302" s="6"/>
      <c r="HZ302" s="6"/>
      <c r="IA302" s="6"/>
      <c r="IB302" s="6"/>
      <c r="IC302" s="6"/>
      <c r="ID302" s="6"/>
      <c r="IE302" s="6"/>
      <c r="IF302" s="6"/>
      <c r="IG302" s="6"/>
      <c r="IH302" s="6"/>
      <c r="II302" s="6"/>
      <c r="IJ302" s="6"/>
      <c r="IK302" s="6"/>
      <c r="IL302" s="6"/>
      <c r="IM302" s="6"/>
    </row>
    <row r="303" spans="1:247" s="3" customFormat="1" x14ac:dyDescent="0.2">
      <c r="A303" s="3" t="s">
        <v>199</v>
      </c>
      <c r="B303" s="4">
        <v>45974</v>
      </c>
      <c r="C303" s="3" t="s">
        <v>151</v>
      </c>
      <c r="D303" s="5">
        <v>34800</v>
      </c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  <c r="BO303" s="6"/>
      <c r="BP303" s="6"/>
      <c r="BQ303" s="6"/>
      <c r="BR303" s="6"/>
      <c r="BS303" s="6"/>
      <c r="BT303" s="6"/>
      <c r="BU303" s="6"/>
      <c r="BV303" s="6"/>
      <c r="BW303" s="6"/>
      <c r="BX303" s="6"/>
      <c r="BY303" s="6"/>
      <c r="BZ303" s="6"/>
      <c r="CA303" s="6"/>
      <c r="CB303" s="6"/>
      <c r="CC303" s="6"/>
      <c r="CD303" s="6"/>
      <c r="CE303" s="6"/>
      <c r="CF303" s="6"/>
      <c r="CG303" s="6"/>
      <c r="CH303" s="6"/>
      <c r="CI303" s="6"/>
      <c r="CJ303" s="6"/>
      <c r="CK303" s="6"/>
      <c r="CL303" s="6"/>
      <c r="CM303" s="6"/>
      <c r="CN303" s="6"/>
      <c r="CO303" s="6"/>
      <c r="CP303" s="6"/>
      <c r="CQ303" s="6"/>
      <c r="CR303" s="6"/>
      <c r="CS303" s="6"/>
      <c r="CT303" s="6"/>
      <c r="CU303" s="6"/>
      <c r="CV303" s="6"/>
      <c r="CW303" s="6"/>
      <c r="CX303" s="6"/>
      <c r="CY303" s="6"/>
      <c r="CZ303" s="6"/>
      <c r="DA303" s="6"/>
      <c r="DB303" s="6"/>
      <c r="DC303" s="6"/>
      <c r="DD303" s="6"/>
      <c r="DE303" s="6"/>
      <c r="DF303" s="6"/>
      <c r="DG303" s="6"/>
      <c r="DH303" s="6"/>
      <c r="DI303" s="6"/>
      <c r="DJ303" s="6"/>
      <c r="DK303" s="6"/>
      <c r="DL303" s="6"/>
      <c r="DM303" s="6"/>
      <c r="DN303" s="6"/>
      <c r="DO303" s="6"/>
      <c r="DP303" s="6"/>
      <c r="DQ303" s="6"/>
      <c r="DR303" s="6"/>
      <c r="DS303" s="6"/>
      <c r="DT303" s="6"/>
      <c r="DU303" s="6"/>
      <c r="DV303" s="6"/>
      <c r="DW303" s="6"/>
      <c r="DX303" s="6"/>
      <c r="DY303" s="6"/>
      <c r="DZ303" s="6"/>
      <c r="EA303" s="6"/>
      <c r="EB303" s="6"/>
      <c r="EC303" s="6"/>
      <c r="ED303" s="6"/>
      <c r="EE303" s="6"/>
      <c r="EF303" s="6"/>
      <c r="EG303" s="6"/>
      <c r="EH303" s="6"/>
      <c r="EI303" s="6"/>
      <c r="EJ303" s="6"/>
      <c r="EK303" s="6"/>
      <c r="EL303" s="6"/>
      <c r="EM303" s="6"/>
      <c r="EN303" s="6"/>
      <c r="EO303" s="6"/>
      <c r="EP303" s="6"/>
      <c r="EQ303" s="6"/>
      <c r="ER303" s="6"/>
      <c r="ES303" s="6"/>
      <c r="ET303" s="6"/>
      <c r="EU303" s="6"/>
      <c r="EV303" s="6"/>
      <c r="EW303" s="6"/>
      <c r="EX303" s="6"/>
      <c r="EY303" s="6"/>
      <c r="EZ303" s="6"/>
      <c r="FA303" s="6"/>
      <c r="FB303" s="6"/>
      <c r="FC303" s="6"/>
      <c r="FD303" s="6"/>
      <c r="FE303" s="6"/>
      <c r="FF303" s="6"/>
      <c r="FG303" s="6"/>
      <c r="FH303" s="6"/>
      <c r="FI303" s="6"/>
      <c r="FJ303" s="6"/>
      <c r="FK303" s="6"/>
      <c r="FL303" s="6"/>
      <c r="FM303" s="6"/>
      <c r="FN303" s="6"/>
      <c r="FO303" s="6"/>
      <c r="FP303" s="6"/>
      <c r="FQ303" s="6"/>
      <c r="FR303" s="6"/>
      <c r="FS303" s="6"/>
      <c r="FT303" s="6"/>
      <c r="FU303" s="6"/>
      <c r="FV303" s="6"/>
      <c r="FW303" s="6"/>
      <c r="FX303" s="6"/>
      <c r="FY303" s="6"/>
      <c r="FZ303" s="6"/>
      <c r="GA303" s="6"/>
      <c r="GB303" s="6"/>
      <c r="GC303" s="6"/>
      <c r="GD303" s="6"/>
      <c r="GE303" s="6"/>
      <c r="GF303" s="6"/>
      <c r="GG303" s="6"/>
      <c r="GH303" s="6"/>
      <c r="GI303" s="6"/>
      <c r="GJ303" s="6"/>
      <c r="GK303" s="6"/>
      <c r="GL303" s="6"/>
      <c r="GM303" s="6"/>
      <c r="GN303" s="6"/>
      <c r="GO303" s="6"/>
      <c r="GP303" s="6"/>
      <c r="GQ303" s="6"/>
      <c r="GR303" s="6"/>
      <c r="GS303" s="6"/>
      <c r="GT303" s="6"/>
      <c r="GU303" s="6"/>
      <c r="GV303" s="6"/>
      <c r="GW303" s="6"/>
      <c r="GX303" s="6"/>
      <c r="GY303" s="6"/>
      <c r="GZ303" s="6"/>
      <c r="HA303" s="6"/>
      <c r="HB303" s="6"/>
      <c r="HC303" s="6"/>
      <c r="HD303" s="6"/>
      <c r="HE303" s="6"/>
      <c r="HF303" s="6"/>
      <c r="HG303" s="6"/>
      <c r="HH303" s="6"/>
      <c r="HI303" s="6"/>
      <c r="HJ303" s="6"/>
      <c r="HK303" s="6"/>
      <c r="HL303" s="6"/>
      <c r="HM303" s="6"/>
      <c r="HN303" s="6"/>
      <c r="HO303" s="6"/>
      <c r="HP303" s="6"/>
      <c r="HQ303" s="6"/>
      <c r="HR303" s="6"/>
      <c r="HS303" s="6"/>
      <c r="HT303" s="6"/>
      <c r="HU303" s="6"/>
      <c r="HV303" s="6"/>
      <c r="HW303" s="6"/>
      <c r="HX303" s="6"/>
      <c r="HY303" s="6"/>
      <c r="HZ303" s="6"/>
      <c r="IA303" s="6"/>
      <c r="IB303" s="6"/>
      <c r="IC303" s="6"/>
      <c r="ID303" s="6"/>
      <c r="IE303" s="6"/>
      <c r="IF303" s="6"/>
      <c r="IG303" s="6"/>
      <c r="IH303" s="6"/>
      <c r="II303" s="6"/>
      <c r="IJ303" s="6"/>
      <c r="IK303" s="6"/>
      <c r="IL303" s="6"/>
      <c r="IM303" s="6"/>
    </row>
    <row r="304" spans="1:247" s="3" customFormat="1" x14ac:dyDescent="0.2">
      <c r="A304" s="3" t="s">
        <v>144</v>
      </c>
      <c r="B304" s="4">
        <v>45972</v>
      </c>
      <c r="C304" s="3" t="s">
        <v>51</v>
      </c>
      <c r="D304" s="5">
        <v>194880</v>
      </c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  <c r="BO304" s="6"/>
      <c r="BP304" s="6"/>
      <c r="BQ304" s="6"/>
      <c r="BR304" s="6"/>
      <c r="BS304" s="6"/>
      <c r="BT304" s="6"/>
      <c r="BU304" s="6"/>
      <c r="BV304" s="6"/>
      <c r="BW304" s="6"/>
      <c r="BX304" s="6"/>
      <c r="BY304" s="6"/>
      <c r="BZ304" s="6"/>
      <c r="CA304" s="6"/>
      <c r="CB304" s="6"/>
      <c r="CC304" s="6"/>
      <c r="CD304" s="6"/>
      <c r="CE304" s="6"/>
      <c r="CF304" s="6"/>
      <c r="CG304" s="6"/>
      <c r="CH304" s="6"/>
      <c r="CI304" s="6"/>
      <c r="CJ304" s="6"/>
      <c r="CK304" s="6"/>
      <c r="CL304" s="6"/>
      <c r="CM304" s="6"/>
      <c r="CN304" s="6"/>
      <c r="CO304" s="6"/>
      <c r="CP304" s="6"/>
      <c r="CQ304" s="6"/>
      <c r="CR304" s="6"/>
      <c r="CS304" s="6"/>
      <c r="CT304" s="6"/>
      <c r="CU304" s="6"/>
      <c r="CV304" s="6"/>
      <c r="CW304" s="6"/>
      <c r="CX304" s="6"/>
      <c r="CY304" s="6"/>
      <c r="CZ304" s="6"/>
      <c r="DA304" s="6"/>
      <c r="DB304" s="6"/>
      <c r="DC304" s="6"/>
      <c r="DD304" s="6"/>
      <c r="DE304" s="6"/>
      <c r="DF304" s="6"/>
      <c r="DG304" s="6"/>
      <c r="DH304" s="6"/>
      <c r="DI304" s="6"/>
      <c r="DJ304" s="6"/>
      <c r="DK304" s="6"/>
      <c r="DL304" s="6"/>
      <c r="DM304" s="6"/>
      <c r="DN304" s="6"/>
      <c r="DO304" s="6"/>
      <c r="DP304" s="6"/>
      <c r="DQ304" s="6"/>
      <c r="DR304" s="6"/>
      <c r="DS304" s="6"/>
      <c r="DT304" s="6"/>
      <c r="DU304" s="6"/>
      <c r="DV304" s="6"/>
      <c r="DW304" s="6"/>
      <c r="DX304" s="6"/>
      <c r="DY304" s="6"/>
      <c r="DZ304" s="6"/>
      <c r="EA304" s="6"/>
      <c r="EB304" s="6"/>
      <c r="EC304" s="6"/>
      <c r="ED304" s="6"/>
      <c r="EE304" s="6"/>
      <c r="EF304" s="6"/>
      <c r="EG304" s="6"/>
      <c r="EH304" s="6"/>
      <c r="EI304" s="6"/>
      <c r="EJ304" s="6"/>
      <c r="EK304" s="6"/>
      <c r="EL304" s="6"/>
      <c r="EM304" s="6"/>
      <c r="EN304" s="6"/>
      <c r="EO304" s="6"/>
      <c r="EP304" s="6"/>
      <c r="EQ304" s="6"/>
      <c r="ER304" s="6"/>
      <c r="ES304" s="6"/>
      <c r="ET304" s="6"/>
      <c r="EU304" s="6"/>
      <c r="EV304" s="6"/>
      <c r="EW304" s="6"/>
      <c r="EX304" s="6"/>
      <c r="EY304" s="6"/>
      <c r="EZ304" s="6"/>
      <c r="FA304" s="6"/>
      <c r="FB304" s="6"/>
      <c r="FC304" s="6"/>
      <c r="FD304" s="6"/>
      <c r="FE304" s="6"/>
      <c r="FF304" s="6"/>
      <c r="FG304" s="6"/>
      <c r="FH304" s="6"/>
      <c r="FI304" s="6"/>
      <c r="FJ304" s="6"/>
      <c r="FK304" s="6"/>
      <c r="FL304" s="6"/>
      <c r="FM304" s="6"/>
      <c r="FN304" s="6"/>
      <c r="FO304" s="6"/>
      <c r="FP304" s="6"/>
      <c r="FQ304" s="6"/>
      <c r="FR304" s="6"/>
      <c r="FS304" s="6"/>
      <c r="FT304" s="6"/>
      <c r="FU304" s="6"/>
      <c r="FV304" s="6"/>
      <c r="FW304" s="6"/>
      <c r="FX304" s="6"/>
      <c r="FY304" s="6"/>
      <c r="FZ304" s="6"/>
      <c r="GA304" s="6"/>
      <c r="GB304" s="6"/>
      <c r="GC304" s="6"/>
      <c r="GD304" s="6"/>
      <c r="GE304" s="6"/>
      <c r="GF304" s="6"/>
      <c r="GG304" s="6"/>
      <c r="GH304" s="6"/>
      <c r="GI304" s="6"/>
      <c r="GJ304" s="6"/>
      <c r="GK304" s="6"/>
      <c r="GL304" s="6"/>
      <c r="GM304" s="6"/>
      <c r="GN304" s="6"/>
      <c r="GO304" s="6"/>
      <c r="GP304" s="6"/>
      <c r="GQ304" s="6"/>
      <c r="GR304" s="6"/>
      <c r="GS304" s="6"/>
      <c r="GT304" s="6"/>
      <c r="GU304" s="6"/>
      <c r="GV304" s="6"/>
      <c r="GW304" s="6"/>
      <c r="GX304" s="6"/>
      <c r="GY304" s="6"/>
      <c r="GZ304" s="6"/>
      <c r="HA304" s="6"/>
      <c r="HB304" s="6"/>
      <c r="HC304" s="6"/>
      <c r="HD304" s="6"/>
      <c r="HE304" s="6"/>
      <c r="HF304" s="6"/>
      <c r="HG304" s="6"/>
      <c r="HH304" s="6"/>
      <c r="HI304" s="6"/>
      <c r="HJ304" s="6"/>
      <c r="HK304" s="6"/>
      <c r="HL304" s="6"/>
      <c r="HM304" s="6"/>
      <c r="HN304" s="6"/>
      <c r="HO304" s="6"/>
      <c r="HP304" s="6"/>
      <c r="HQ304" s="6"/>
      <c r="HR304" s="6"/>
      <c r="HS304" s="6"/>
      <c r="HT304" s="6"/>
      <c r="HU304" s="6"/>
      <c r="HV304" s="6"/>
      <c r="HW304" s="6"/>
      <c r="HX304" s="6"/>
      <c r="HY304" s="6"/>
      <c r="HZ304" s="6"/>
      <c r="IA304" s="6"/>
      <c r="IB304" s="6"/>
      <c r="IC304" s="6"/>
      <c r="ID304" s="6"/>
      <c r="IE304" s="6"/>
      <c r="IF304" s="6"/>
      <c r="IG304" s="6"/>
      <c r="IH304" s="6"/>
      <c r="II304" s="6"/>
      <c r="IJ304" s="6"/>
      <c r="IK304" s="6"/>
      <c r="IL304" s="6"/>
      <c r="IM304" s="6"/>
    </row>
    <row r="305" spans="1:247" s="3" customFormat="1" x14ac:dyDescent="0.2">
      <c r="A305" s="3" t="s">
        <v>144</v>
      </c>
      <c r="B305" s="4">
        <v>45972</v>
      </c>
      <c r="C305" s="3" t="s">
        <v>140</v>
      </c>
      <c r="D305" s="5">
        <v>97440</v>
      </c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  <c r="BO305" s="6"/>
      <c r="BP305" s="6"/>
      <c r="BQ305" s="6"/>
      <c r="BR305" s="6"/>
      <c r="BS305" s="6"/>
      <c r="BT305" s="6"/>
      <c r="BU305" s="6"/>
      <c r="BV305" s="6"/>
      <c r="BW305" s="6"/>
      <c r="BX305" s="6"/>
      <c r="BY305" s="6"/>
      <c r="BZ305" s="6"/>
      <c r="CA305" s="6"/>
      <c r="CB305" s="6"/>
      <c r="CC305" s="6"/>
      <c r="CD305" s="6"/>
      <c r="CE305" s="6"/>
      <c r="CF305" s="6"/>
      <c r="CG305" s="6"/>
      <c r="CH305" s="6"/>
      <c r="CI305" s="6"/>
      <c r="CJ305" s="6"/>
      <c r="CK305" s="6"/>
      <c r="CL305" s="6"/>
      <c r="CM305" s="6"/>
      <c r="CN305" s="6"/>
      <c r="CO305" s="6"/>
      <c r="CP305" s="6"/>
      <c r="CQ305" s="6"/>
      <c r="CR305" s="6"/>
      <c r="CS305" s="6"/>
      <c r="CT305" s="6"/>
      <c r="CU305" s="6"/>
      <c r="CV305" s="6"/>
      <c r="CW305" s="6"/>
      <c r="CX305" s="6"/>
      <c r="CY305" s="6"/>
      <c r="CZ305" s="6"/>
      <c r="DA305" s="6"/>
      <c r="DB305" s="6"/>
      <c r="DC305" s="6"/>
      <c r="DD305" s="6"/>
      <c r="DE305" s="6"/>
      <c r="DF305" s="6"/>
      <c r="DG305" s="6"/>
      <c r="DH305" s="6"/>
      <c r="DI305" s="6"/>
      <c r="DJ305" s="6"/>
      <c r="DK305" s="6"/>
      <c r="DL305" s="6"/>
      <c r="DM305" s="6"/>
      <c r="DN305" s="6"/>
      <c r="DO305" s="6"/>
      <c r="DP305" s="6"/>
      <c r="DQ305" s="6"/>
      <c r="DR305" s="6"/>
      <c r="DS305" s="6"/>
      <c r="DT305" s="6"/>
      <c r="DU305" s="6"/>
      <c r="DV305" s="6"/>
      <c r="DW305" s="6"/>
      <c r="DX305" s="6"/>
      <c r="DY305" s="6"/>
      <c r="DZ305" s="6"/>
      <c r="EA305" s="6"/>
      <c r="EB305" s="6"/>
      <c r="EC305" s="6"/>
      <c r="ED305" s="6"/>
      <c r="EE305" s="6"/>
      <c r="EF305" s="6"/>
      <c r="EG305" s="6"/>
      <c r="EH305" s="6"/>
      <c r="EI305" s="6"/>
      <c r="EJ305" s="6"/>
      <c r="EK305" s="6"/>
      <c r="EL305" s="6"/>
      <c r="EM305" s="6"/>
      <c r="EN305" s="6"/>
      <c r="EO305" s="6"/>
      <c r="EP305" s="6"/>
      <c r="EQ305" s="6"/>
      <c r="ER305" s="6"/>
      <c r="ES305" s="6"/>
      <c r="ET305" s="6"/>
      <c r="EU305" s="6"/>
      <c r="EV305" s="6"/>
      <c r="EW305" s="6"/>
      <c r="EX305" s="6"/>
      <c r="EY305" s="6"/>
      <c r="EZ305" s="6"/>
      <c r="FA305" s="6"/>
      <c r="FB305" s="6"/>
      <c r="FC305" s="6"/>
      <c r="FD305" s="6"/>
      <c r="FE305" s="6"/>
      <c r="FF305" s="6"/>
      <c r="FG305" s="6"/>
      <c r="FH305" s="6"/>
      <c r="FI305" s="6"/>
      <c r="FJ305" s="6"/>
      <c r="FK305" s="6"/>
      <c r="FL305" s="6"/>
      <c r="FM305" s="6"/>
      <c r="FN305" s="6"/>
      <c r="FO305" s="6"/>
      <c r="FP305" s="6"/>
      <c r="FQ305" s="6"/>
      <c r="FR305" s="6"/>
      <c r="FS305" s="6"/>
      <c r="FT305" s="6"/>
      <c r="FU305" s="6"/>
      <c r="FV305" s="6"/>
      <c r="FW305" s="6"/>
      <c r="FX305" s="6"/>
      <c r="FY305" s="6"/>
      <c r="FZ305" s="6"/>
      <c r="GA305" s="6"/>
      <c r="GB305" s="6"/>
      <c r="GC305" s="6"/>
      <c r="GD305" s="6"/>
      <c r="GE305" s="6"/>
      <c r="GF305" s="6"/>
      <c r="GG305" s="6"/>
      <c r="GH305" s="6"/>
      <c r="GI305" s="6"/>
      <c r="GJ305" s="6"/>
      <c r="GK305" s="6"/>
      <c r="GL305" s="6"/>
      <c r="GM305" s="6"/>
      <c r="GN305" s="6"/>
      <c r="GO305" s="6"/>
      <c r="GP305" s="6"/>
      <c r="GQ305" s="6"/>
      <c r="GR305" s="6"/>
      <c r="GS305" s="6"/>
      <c r="GT305" s="6"/>
      <c r="GU305" s="6"/>
      <c r="GV305" s="6"/>
      <c r="GW305" s="6"/>
      <c r="GX305" s="6"/>
      <c r="GY305" s="6"/>
      <c r="GZ305" s="6"/>
      <c r="HA305" s="6"/>
      <c r="HB305" s="6"/>
      <c r="HC305" s="6"/>
      <c r="HD305" s="6"/>
      <c r="HE305" s="6"/>
      <c r="HF305" s="6"/>
      <c r="HG305" s="6"/>
      <c r="HH305" s="6"/>
      <c r="HI305" s="6"/>
      <c r="HJ305" s="6"/>
      <c r="HK305" s="6"/>
      <c r="HL305" s="6"/>
      <c r="HM305" s="6"/>
      <c r="HN305" s="6"/>
      <c r="HO305" s="6"/>
      <c r="HP305" s="6"/>
      <c r="HQ305" s="6"/>
      <c r="HR305" s="6"/>
      <c r="HS305" s="6"/>
      <c r="HT305" s="6"/>
      <c r="HU305" s="6"/>
      <c r="HV305" s="6"/>
      <c r="HW305" s="6"/>
      <c r="HX305" s="6"/>
      <c r="HY305" s="6"/>
      <c r="HZ305" s="6"/>
      <c r="IA305" s="6"/>
      <c r="IB305" s="6"/>
      <c r="IC305" s="6"/>
      <c r="ID305" s="6"/>
      <c r="IE305" s="6"/>
      <c r="IF305" s="6"/>
      <c r="IG305" s="6"/>
      <c r="IH305" s="6"/>
      <c r="II305" s="6"/>
      <c r="IJ305" s="6"/>
      <c r="IK305" s="6"/>
      <c r="IL305" s="6"/>
      <c r="IM305" s="6"/>
    </row>
    <row r="306" spans="1:247" s="3" customFormat="1" x14ac:dyDescent="0.2">
      <c r="A306" s="3" t="s">
        <v>318</v>
      </c>
      <c r="B306" s="4">
        <v>45982</v>
      </c>
      <c r="C306" s="3" t="s">
        <v>279</v>
      </c>
      <c r="D306" s="5">
        <v>34795.800000000003</v>
      </c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  <c r="BO306" s="6"/>
      <c r="BP306" s="6"/>
      <c r="BQ306" s="6"/>
      <c r="BR306" s="6"/>
      <c r="BS306" s="6"/>
      <c r="BT306" s="6"/>
      <c r="BU306" s="6"/>
      <c r="BV306" s="6"/>
      <c r="BW306" s="6"/>
      <c r="BX306" s="6"/>
      <c r="BY306" s="6"/>
      <c r="BZ306" s="6"/>
      <c r="CA306" s="6"/>
      <c r="CB306" s="6"/>
      <c r="CC306" s="6"/>
      <c r="CD306" s="6"/>
      <c r="CE306" s="6"/>
      <c r="CF306" s="6"/>
      <c r="CG306" s="6"/>
      <c r="CH306" s="6"/>
      <c r="CI306" s="6"/>
      <c r="CJ306" s="6"/>
      <c r="CK306" s="6"/>
      <c r="CL306" s="6"/>
      <c r="CM306" s="6"/>
      <c r="CN306" s="6"/>
      <c r="CO306" s="6"/>
      <c r="CP306" s="6"/>
      <c r="CQ306" s="6"/>
      <c r="CR306" s="6"/>
      <c r="CS306" s="6"/>
      <c r="CT306" s="6"/>
      <c r="CU306" s="6"/>
      <c r="CV306" s="6"/>
      <c r="CW306" s="6"/>
      <c r="CX306" s="6"/>
      <c r="CY306" s="6"/>
      <c r="CZ306" s="6"/>
      <c r="DA306" s="6"/>
      <c r="DB306" s="6"/>
      <c r="DC306" s="6"/>
      <c r="DD306" s="6"/>
      <c r="DE306" s="6"/>
      <c r="DF306" s="6"/>
      <c r="DG306" s="6"/>
      <c r="DH306" s="6"/>
      <c r="DI306" s="6"/>
      <c r="DJ306" s="6"/>
      <c r="DK306" s="6"/>
      <c r="DL306" s="6"/>
      <c r="DM306" s="6"/>
      <c r="DN306" s="6"/>
      <c r="DO306" s="6"/>
      <c r="DP306" s="6"/>
      <c r="DQ306" s="6"/>
      <c r="DR306" s="6"/>
      <c r="DS306" s="6"/>
      <c r="DT306" s="6"/>
      <c r="DU306" s="6"/>
      <c r="DV306" s="6"/>
      <c r="DW306" s="6"/>
      <c r="DX306" s="6"/>
      <c r="DY306" s="6"/>
      <c r="DZ306" s="6"/>
      <c r="EA306" s="6"/>
      <c r="EB306" s="6"/>
      <c r="EC306" s="6"/>
      <c r="ED306" s="6"/>
      <c r="EE306" s="6"/>
      <c r="EF306" s="6"/>
      <c r="EG306" s="6"/>
      <c r="EH306" s="6"/>
      <c r="EI306" s="6"/>
      <c r="EJ306" s="6"/>
      <c r="EK306" s="6"/>
      <c r="EL306" s="6"/>
      <c r="EM306" s="6"/>
      <c r="EN306" s="6"/>
      <c r="EO306" s="6"/>
      <c r="EP306" s="6"/>
      <c r="EQ306" s="6"/>
      <c r="ER306" s="6"/>
      <c r="ES306" s="6"/>
      <c r="ET306" s="6"/>
      <c r="EU306" s="6"/>
      <c r="EV306" s="6"/>
      <c r="EW306" s="6"/>
      <c r="EX306" s="6"/>
      <c r="EY306" s="6"/>
      <c r="EZ306" s="6"/>
      <c r="FA306" s="6"/>
      <c r="FB306" s="6"/>
      <c r="FC306" s="6"/>
      <c r="FD306" s="6"/>
      <c r="FE306" s="6"/>
      <c r="FF306" s="6"/>
      <c r="FG306" s="6"/>
      <c r="FH306" s="6"/>
      <c r="FI306" s="6"/>
      <c r="FJ306" s="6"/>
      <c r="FK306" s="6"/>
      <c r="FL306" s="6"/>
      <c r="FM306" s="6"/>
      <c r="FN306" s="6"/>
      <c r="FO306" s="6"/>
      <c r="FP306" s="6"/>
      <c r="FQ306" s="6"/>
      <c r="FR306" s="6"/>
      <c r="FS306" s="6"/>
      <c r="FT306" s="6"/>
      <c r="FU306" s="6"/>
      <c r="FV306" s="6"/>
      <c r="FW306" s="6"/>
      <c r="FX306" s="6"/>
      <c r="FY306" s="6"/>
      <c r="FZ306" s="6"/>
      <c r="GA306" s="6"/>
      <c r="GB306" s="6"/>
      <c r="GC306" s="6"/>
      <c r="GD306" s="6"/>
      <c r="GE306" s="6"/>
      <c r="GF306" s="6"/>
      <c r="GG306" s="6"/>
      <c r="GH306" s="6"/>
      <c r="GI306" s="6"/>
      <c r="GJ306" s="6"/>
      <c r="GK306" s="6"/>
      <c r="GL306" s="6"/>
      <c r="GM306" s="6"/>
      <c r="GN306" s="6"/>
      <c r="GO306" s="6"/>
      <c r="GP306" s="6"/>
      <c r="GQ306" s="6"/>
      <c r="GR306" s="6"/>
      <c r="GS306" s="6"/>
      <c r="GT306" s="6"/>
      <c r="GU306" s="6"/>
      <c r="GV306" s="6"/>
      <c r="GW306" s="6"/>
      <c r="GX306" s="6"/>
      <c r="GY306" s="6"/>
      <c r="GZ306" s="6"/>
      <c r="HA306" s="6"/>
      <c r="HB306" s="6"/>
      <c r="HC306" s="6"/>
      <c r="HD306" s="6"/>
      <c r="HE306" s="6"/>
      <c r="HF306" s="6"/>
      <c r="HG306" s="6"/>
      <c r="HH306" s="6"/>
      <c r="HI306" s="6"/>
      <c r="HJ306" s="6"/>
      <c r="HK306" s="6"/>
      <c r="HL306" s="6"/>
      <c r="HM306" s="6"/>
      <c r="HN306" s="6"/>
      <c r="HO306" s="6"/>
      <c r="HP306" s="6"/>
      <c r="HQ306" s="6"/>
      <c r="HR306" s="6"/>
      <c r="HS306" s="6"/>
      <c r="HT306" s="6"/>
      <c r="HU306" s="6"/>
      <c r="HV306" s="6"/>
      <c r="HW306" s="6"/>
      <c r="HX306" s="6"/>
      <c r="HY306" s="6"/>
      <c r="HZ306" s="6"/>
      <c r="IA306" s="6"/>
      <c r="IB306" s="6"/>
      <c r="IC306" s="6"/>
      <c r="ID306" s="6"/>
      <c r="IE306" s="6"/>
      <c r="IF306" s="6"/>
      <c r="IG306" s="6"/>
      <c r="IH306" s="6"/>
      <c r="II306" s="6"/>
      <c r="IJ306" s="6"/>
      <c r="IK306" s="6"/>
      <c r="IL306" s="6"/>
      <c r="IM306" s="6"/>
    </row>
    <row r="307" spans="1:247" s="3" customFormat="1" x14ac:dyDescent="0.2">
      <c r="A307" s="3" t="s">
        <v>319</v>
      </c>
      <c r="B307" s="4">
        <v>45982</v>
      </c>
      <c r="C307" s="3" t="s">
        <v>15</v>
      </c>
      <c r="D307" s="5">
        <v>9714.11</v>
      </c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  <c r="BO307" s="6"/>
      <c r="BP307" s="6"/>
      <c r="BQ307" s="6"/>
      <c r="BR307" s="6"/>
      <c r="BS307" s="6"/>
      <c r="BT307" s="6"/>
      <c r="BU307" s="6"/>
      <c r="BV307" s="6"/>
      <c r="BW307" s="6"/>
      <c r="BX307" s="6"/>
      <c r="BY307" s="6"/>
      <c r="BZ307" s="6"/>
      <c r="CA307" s="6"/>
      <c r="CB307" s="6"/>
      <c r="CC307" s="6"/>
      <c r="CD307" s="6"/>
      <c r="CE307" s="6"/>
      <c r="CF307" s="6"/>
      <c r="CG307" s="6"/>
      <c r="CH307" s="6"/>
      <c r="CI307" s="6"/>
      <c r="CJ307" s="6"/>
      <c r="CK307" s="6"/>
      <c r="CL307" s="6"/>
      <c r="CM307" s="6"/>
      <c r="CN307" s="6"/>
      <c r="CO307" s="6"/>
      <c r="CP307" s="6"/>
      <c r="CQ307" s="6"/>
      <c r="CR307" s="6"/>
      <c r="CS307" s="6"/>
      <c r="CT307" s="6"/>
      <c r="CU307" s="6"/>
      <c r="CV307" s="6"/>
      <c r="CW307" s="6"/>
      <c r="CX307" s="6"/>
      <c r="CY307" s="6"/>
      <c r="CZ307" s="6"/>
      <c r="DA307" s="6"/>
      <c r="DB307" s="6"/>
      <c r="DC307" s="6"/>
      <c r="DD307" s="6"/>
      <c r="DE307" s="6"/>
      <c r="DF307" s="6"/>
      <c r="DG307" s="6"/>
      <c r="DH307" s="6"/>
      <c r="DI307" s="6"/>
      <c r="DJ307" s="6"/>
      <c r="DK307" s="6"/>
      <c r="DL307" s="6"/>
      <c r="DM307" s="6"/>
      <c r="DN307" s="6"/>
      <c r="DO307" s="6"/>
      <c r="DP307" s="6"/>
      <c r="DQ307" s="6"/>
      <c r="DR307" s="6"/>
      <c r="DS307" s="6"/>
      <c r="DT307" s="6"/>
      <c r="DU307" s="6"/>
      <c r="DV307" s="6"/>
      <c r="DW307" s="6"/>
      <c r="DX307" s="6"/>
      <c r="DY307" s="6"/>
      <c r="DZ307" s="6"/>
      <c r="EA307" s="6"/>
      <c r="EB307" s="6"/>
      <c r="EC307" s="6"/>
      <c r="ED307" s="6"/>
      <c r="EE307" s="6"/>
      <c r="EF307" s="6"/>
      <c r="EG307" s="6"/>
      <c r="EH307" s="6"/>
      <c r="EI307" s="6"/>
      <c r="EJ307" s="6"/>
      <c r="EK307" s="6"/>
      <c r="EL307" s="6"/>
      <c r="EM307" s="6"/>
      <c r="EN307" s="6"/>
      <c r="EO307" s="6"/>
      <c r="EP307" s="6"/>
      <c r="EQ307" s="6"/>
      <c r="ER307" s="6"/>
      <c r="ES307" s="6"/>
      <c r="ET307" s="6"/>
      <c r="EU307" s="6"/>
      <c r="EV307" s="6"/>
      <c r="EW307" s="6"/>
      <c r="EX307" s="6"/>
      <c r="EY307" s="6"/>
      <c r="EZ307" s="6"/>
      <c r="FA307" s="6"/>
      <c r="FB307" s="6"/>
      <c r="FC307" s="6"/>
      <c r="FD307" s="6"/>
      <c r="FE307" s="6"/>
      <c r="FF307" s="6"/>
      <c r="FG307" s="6"/>
      <c r="FH307" s="6"/>
      <c r="FI307" s="6"/>
      <c r="FJ307" s="6"/>
      <c r="FK307" s="6"/>
      <c r="FL307" s="6"/>
      <c r="FM307" s="6"/>
      <c r="FN307" s="6"/>
      <c r="FO307" s="6"/>
      <c r="FP307" s="6"/>
      <c r="FQ307" s="6"/>
      <c r="FR307" s="6"/>
      <c r="FS307" s="6"/>
      <c r="FT307" s="6"/>
      <c r="FU307" s="6"/>
      <c r="FV307" s="6"/>
      <c r="FW307" s="6"/>
      <c r="FX307" s="6"/>
      <c r="FY307" s="6"/>
      <c r="FZ307" s="6"/>
      <c r="GA307" s="6"/>
      <c r="GB307" s="6"/>
      <c r="GC307" s="6"/>
      <c r="GD307" s="6"/>
      <c r="GE307" s="6"/>
      <c r="GF307" s="6"/>
      <c r="GG307" s="6"/>
      <c r="GH307" s="6"/>
      <c r="GI307" s="6"/>
      <c r="GJ307" s="6"/>
      <c r="GK307" s="6"/>
      <c r="GL307" s="6"/>
      <c r="GM307" s="6"/>
      <c r="GN307" s="6"/>
      <c r="GO307" s="6"/>
      <c r="GP307" s="6"/>
      <c r="GQ307" s="6"/>
      <c r="GR307" s="6"/>
      <c r="GS307" s="6"/>
      <c r="GT307" s="6"/>
      <c r="GU307" s="6"/>
      <c r="GV307" s="6"/>
      <c r="GW307" s="6"/>
      <c r="GX307" s="6"/>
      <c r="GY307" s="6"/>
      <c r="GZ307" s="6"/>
      <c r="HA307" s="6"/>
      <c r="HB307" s="6"/>
      <c r="HC307" s="6"/>
      <c r="HD307" s="6"/>
      <c r="HE307" s="6"/>
      <c r="HF307" s="6"/>
      <c r="HG307" s="6"/>
      <c r="HH307" s="6"/>
      <c r="HI307" s="6"/>
      <c r="HJ307" s="6"/>
      <c r="HK307" s="6"/>
      <c r="HL307" s="6"/>
      <c r="HM307" s="6"/>
      <c r="HN307" s="6"/>
      <c r="HO307" s="6"/>
      <c r="HP307" s="6"/>
      <c r="HQ307" s="6"/>
      <c r="HR307" s="6"/>
      <c r="HS307" s="6"/>
      <c r="HT307" s="6"/>
      <c r="HU307" s="6"/>
      <c r="HV307" s="6"/>
      <c r="HW307" s="6"/>
      <c r="HX307" s="6"/>
      <c r="HY307" s="6"/>
      <c r="HZ307" s="6"/>
      <c r="IA307" s="6"/>
      <c r="IB307" s="6"/>
      <c r="IC307" s="6"/>
      <c r="ID307" s="6"/>
      <c r="IE307" s="6"/>
      <c r="IF307" s="6"/>
      <c r="IG307" s="6"/>
      <c r="IH307" s="6"/>
      <c r="II307" s="6"/>
      <c r="IJ307" s="6"/>
      <c r="IK307" s="6"/>
      <c r="IL307" s="6"/>
      <c r="IM307" s="6"/>
    </row>
    <row r="308" spans="1:247" s="3" customFormat="1" x14ac:dyDescent="0.2">
      <c r="A308" s="3" t="s">
        <v>319</v>
      </c>
      <c r="B308" s="4">
        <v>45982</v>
      </c>
      <c r="C308" s="3" t="s">
        <v>43</v>
      </c>
      <c r="D308" s="5">
        <v>1900</v>
      </c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  <c r="BO308" s="6"/>
      <c r="BP308" s="6"/>
      <c r="BQ308" s="6"/>
      <c r="BR308" s="6"/>
      <c r="BS308" s="6"/>
      <c r="BT308" s="6"/>
      <c r="BU308" s="6"/>
      <c r="BV308" s="6"/>
      <c r="BW308" s="6"/>
      <c r="BX308" s="6"/>
      <c r="BY308" s="6"/>
      <c r="BZ308" s="6"/>
      <c r="CA308" s="6"/>
      <c r="CB308" s="6"/>
      <c r="CC308" s="6"/>
      <c r="CD308" s="6"/>
      <c r="CE308" s="6"/>
      <c r="CF308" s="6"/>
      <c r="CG308" s="6"/>
      <c r="CH308" s="6"/>
      <c r="CI308" s="6"/>
      <c r="CJ308" s="6"/>
      <c r="CK308" s="6"/>
      <c r="CL308" s="6"/>
      <c r="CM308" s="6"/>
      <c r="CN308" s="6"/>
      <c r="CO308" s="6"/>
      <c r="CP308" s="6"/>
      <c r="CQ308" s="6"/>
      <c r="CR308" s="6"/>
      <c r="CS308" s="6"/>
      <c r="CT308" s="6"/>
      <c r="CU308" s="6"/>
      <c r="CV308" s="6"/>
      <c r="CW308" s="6"/>
      <c r="CX308" s="6"/>
      <c r="CY308" s="6"/>
      <c r="CZ308" s="6"/>
      <c r="DA308" s="6"/>
      <c r="DB308" s="6"/>
      <c r="DC308" s="6"/>
      <c r="DD308" s="6"/>
      <c r="DE308" s="6"/>
      <c r="DF308" s="6"/>
      <c r="DG308" s="6"/>
      <c r="DH308" s="6"/>
      <c r="DI308" s="6"/>
      <c r="DJ308" s="6"/>
      <c r="DK308" s="6"/>
      <c r="DL308" s="6"/>
      <c r="DM308" s="6"/>
      <c r="DN308" s="6"/>
      <c r="DO308" s="6"/>
      <c r="DP308" s="6"/>
      <c r="DQ308" s="6"/>
      <c r="DR308" s="6"/>
      <c r="DS308" s="6"/>
      <c r="DT308" s="6"/>
      <c r="DU308" s="6"/>
      <c r="DV308" s="6"/>
      <c r="DW308" s="6"/>
      <c r="DX308" s="6"/>
      <c r="DY308" s="6"/>
      <c r="DZ308" s="6"/>
      <c r="EA308" s="6"/>
      <c r="EB308" s="6"/>
      <c r="EC308" s="6"/>
      <c r="ED308" s="6"/>
      <c r="EE308" s="6"/>
      <c r="EF308" s="6"/>
      <c r="EG308" s="6"/>
      <c r="EH308" s="6"/>
      <c r="EI308" s="6"/>
      <c r="EJ308" s="6"/>
      <c r="EK308" s="6"/>
      <c r="EL308" s="6"/>
      <c r="EM308" s="6"/>
      <c r="EN308" s="6"/>
      <c r="EO308" s="6"/>
      <c r="EP308" s="6"/>
      <c r="EQ308" s="6"/>
      <c r="ER308" s="6"/>
      <c r="ES308" s="6"/>
      <c r="ET308" s="6"/>
      <c r="EU308" s="6"/>
      <c r="EV308" s="6"/>
      <c r="EW308" s="6"/>
      <c r="EX308" s="6"/>
      <c r="EY308" s="6"/>
      <c r="EZ308" s="6"/>
      <c r="FA308" s="6"/>
      <c r="FB308" s="6"/>
      <c r="FC308" s="6"/>
      <c r="FD308" s="6"/>
      <c r="FE308" s="6"/>
      <c r="FF308" s="6"/>
      <c r="FG308" s="6"/>
      <c r="FH308" s="6"/>
      <c r="FI308" s="6"/>
      <c r="FJ308" s="6"/>
      <c r="FK308" s="6"/>
      <c r="FL308" s="6"/>
      <c r="FM308" s="6"/>
      <c r="FN308" s="6"/>
      <c r="FO308" s="6"/>
      <c r="FP308" s="6"/>
      <c r="FQ308" s="6"/>
      <c r="FR308" s="6"/>
      <c r="FS308" s="6"/>
      <c r="FT308" s="6"/>
      <c r="FU308" s="6"/>
      <c r="FV308" s="6"/>
      <c r="FW308" s="6"/>
      <c r="FX308" s="6"/>
      <c r="FY308" s="6"/>
      <c r="FZ308" s="6"/>
      <c r="GA308" s="6"/>
      <c r="GB308" s="6"/>
      <c r="GC308" s="6"/>
      <c r="GD308" s="6"/>
      <c r="GE308" s="6"/>
      <c r="GF308" s="6"/>
      <c r="GG308" s="6"/>
      <c r="GH308" s="6"/>
      <c r="GI308" s="6"/>
      <c r="GJ308" s="6"/>
      <c r="GK308" s="6"/>
      <c r="GL308" s="6"/>
      <c r="GM308" s="6"/>
      <c r="GN308" s="6"/>
      <c r="GO308" s="6"/>
      <c r="GP308" s="6"/>
      <c r="GQ308" s="6"/>
      <c r="GR308" s="6"/>
      <c r="GS308" s="6"/>
      <c r="GT308" s="6"/>
      <c r="GU308" s="6"/>
      <c r="GV308" s="6"/>
      <c r="GW308" s="6"/>
      <c r="GX308" s="6"/>
      <c r="GY308" s="6"/>
      <c r="GZ308" s="6"/>
      <c r="HA308" s="6"/>
      <c r="HB308" s="6"/>
      <c r="HC308" s="6"/>
      <c r="HD308" s="6"/>
      <c r="HE308" s="6"/>
      <c r="HF308" s="6"/>
      <c r="HG308" s="6"/>
      <c r="HH308" s="6"/>
      <c r="HI308" s="6"/>
      <c r="HJ308" s="6"/>
      <c r="HK308" s="6"/>
      <c r="HL308" s="6"/>
      <c r="HM308" s="6"/>
      <c r="HN308" s="6"/>
      <c r="HO308" s="6"/>
      <c r="HP308" s="6"/>
      <c r="HQ308" s="6"/>
      <c r="HR308" s="6"/>
      <c r="HS308" s="6"/>
      <c r="HT308" s="6"/>
      <c r="HU308" s="6"/>
      <c r="HV308" s="6"/>
      <c r="HW308" s="6"/>
      <c r="HX308" s="6"/>
      <c r="HY308" s="6"/>
      <c r="HZ308" s="6"/>
      <c r="IA308" s="6"/>
      <c r="IB308" s="6"/>
      <c r="IC308" s="6"/>
      <c r="ID308" s="6"/>
      <c r="IE308" s="6"/>
      <c r="IF308" s="6"/>
      <c r="IG308" s="6"/>
      <c r="IH308" s="6"/>
      <c r="II308" s="6"/>
      <c r="IJ308" s="6"/>
      <c r="IK308" s="6"/>
      <c r="IL308" s="6"/>
      <c r="IM308" s="6"/>
    </row>
    <row r="309" spans="1:247" s="3" customFormat="1" x14ac:dyDescent="0.2">
      <c r="A309" s="3" t="s">
        <v>200</v>
      </c>
      <c r="B309" s="4">
        <v>45974</v>
      </c>
      <c r="C309" s="3" t="s">
        <v>15</v>
      </c>
      <c r="D309" s="5">
        <v>4751</v>
      </c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  <c r="BO309" s="6"/>
      <c r="BP309" s="6"/>
      <c r="BQ309" s="6"/>
      <c r="BR309" s="6"/>
      <c r="BS309" s="6"/>
      <c r="BT309" s="6"/>
      <c r="BU309" s="6"/>
      <c r="BV309" s="6"/>
      <c r="BW309" s="6"/>
      <c r="BX309" s="6"/>
      <c r="BY309" s="6"/>
      <c r="BZ309" s="6"/>
      <c r="CA309" s="6"/>
      <c r="CB309" s="6"/>
      <c r="CC309" s="6"/>
      <c r="CD309" s="6"/>
      <c r="CE309" s="6"/>
      <c r="CF309" s="6"/>
      <c r="CG309" s="6"/>
      <c r="CH309" s="6"/>
      <c r="CI309" s="6"/>
      <c r="CJ309" s="6"/>
      <c r="CK309" s="6"/>
      <c r="CL309" s="6"/>
      <c r="CM309" s="6"/>
      <c r="CN309" s="6"/>
      <c r="CO309" s="6"/>
      <c r="CP309" s="6"/>
      <c r="CQ309" s="6"/>
      <c r="CR309" s="6"/>
      <c r="CS309" s="6"/>
      <c r="CT309" s="6"/>
      <c r="CU309" s="6"/>
      <c r="CV309" s="6"/>
      <c r="CW309" s="6"/>
      <c r="CX309" s="6"/>
      <c r="CY309" s="6"/>
      <c r="CZ309" s="6"/>
      <c r="DA309" s="6"/>
      <c r="DB309" s="6"/>
      <c r="DC309" s="6"/>
      <c r="DD309" s="6"/>
      <c r="DE309" s="6"/>
      <c r="DF309" s="6"/>
      <c r="DG309" s="6"/>
      <c r="DH309" s="6"/>
      <c r="DI309" s="6"/>
      <c r="DJ309" s="6"/>
      <c r="DK309" s="6"/>
      <c r="DL309" s="6"/>
      <c r="DM309" s="6"/>
      <c r="DN309" s="6"/>
      <c r="DO309" s="6"/>
      <c r="DP309" s="6"/>
      <c r="DQ309" s="6"/>
      <c r="DR309" s="6"/>
      <c r="DS309" s="6"/>
      <c r="DT309" s="6"/>
      <c r="DU309" s="6"/>
      <c r="DV309" s="6"/>
      <c r="DW309" s="6"/>
      <c r="DX309" s="6"/>
      <c r="DY309" s="6"/>
      <c r="DZ309" s="6"/>
      <c r="EA309" s="6"/>
      <c r="EB309" s="6"/>
      <c r="EC309" s="6"/>
      <c r="ED309" s="6"/>
      <c r="EE309" s="6"/>
      <c r="EF309" s="6"/>
      <c r="EG309" s="6"/>
      <c r="EH309" s="6"/>
      <c r="EI309" s="6"/>
      <c r="EJ309" s="6"/>
      <c r="EK309" s="6"/>
      <c r="EL309" s="6"/>
      <c r="EM309" s="6"/>
      <c r="EN309" s="6"/>
      <c r="EO309" s="6"/>
      <c r="EP309" s="6"/>
      <c r="EQ309" s="6"/>
      <c r="ER309" s="6"/>
      <c r="ES309" s="6"/>
      <c r="ET309" s="6"/>
      <c r="EU309" s="6"/>
      <c r="EV309" s="6"/>
      <c r="EW309" s="6"/>
      <c r="EX309" s="6"/>
      <c r="EY309" s="6"/>
      <c r="EZ309" s="6"/>
      <c r="FA309" s="6"/>
      <c r="FB309" s="6"/>
      <c r="FC309" s="6"/>
      <c r="FD309" s="6"/>
      <c r="FE309" s="6"/>
      <c r="FF309" s="6"/>
      <c r="FG309" s="6"/>
      <c r="FH309" s="6"/>
      <c r="FI309" s="6"/>
      <c r="FJ309" s="6"/>
      <c r="FK309" s="6"/>
      <c r="FL309" s="6"/>
      <c r="FM309" s="6"/>
      <c r="FN309" s="6"/>
      <c r="FO309" s="6"/>
      <c r="FP309" s="6"/>
      <c r="FQ309" s="6"/>
      <c r="FR309" s="6"/>
      <c r="FS309" s="6"/>
      <c r="FT309" s="6"/>
      <c r="FU309" s="6"/>
      <c r="FV309" s="6"/>
      <c r="FW309" s="6"/>
      <c r="FX309" s="6"/>
      <c r="FY309" s="6"/>
      <c r="FZ309" s="6"/>
      <c r="GA309" s="6"/>
      <c r="GB309" s="6"/>
      <c r="GC309" s="6"/>
      <c r="GD309" s="6"/>
      <c r="GE309" s="6"/>
      <c r="GF309" s="6"/>
      <c r="GG309" s="6"/>
      <c r="GH309" s="6"/>
      <c r="GI309" s="6"/>
      <c r="GJ309" s="6"/>
      <c r="GK309" s="6"/>
      <c r="GL309" s="6"/>
      <c r="GM309" s="6"/>
      <c r="GN309" s="6"/>
      <c r="GO309" s="6"/>
      <c r="GP309" s="6"/>
      <c r="GQ309" s="6"/>
      <c r="GR309" s="6"/>
      <c r="GS309" s="6"/>
      <c r="GT309" s="6"/>
      <c r="GU309" s="6"/>
      <c r="GV309" s="6"/>
      <c r="GW309" s="6"/>
      <c r="GX309" s="6"/>
      <c r="GY309" s="6"/>
      <c r="GZ309" s="6"/>
      <c r="HA309" s="6"/>
      <c r="HB309" s="6"/>
      <c r="HC309" s="6"/>
      <c r="HD309" s="6"/>
      <c r="HE309" s="6"/>
      <c r="HF309" s="6"/>
      <c r="HG309" s="6"/>
      <c r="HH309" s="6"/>
      <c r="HI309" s="6"/>
      <c r="HJ309" s="6"/>
      <c r="HK309" s="6"/>
      <c r="HL309" s="6"/>
      <c r="HM309" s="6"/>
      <c r="HN309" s="6"/>
      <c r="HO309" s="6"/>
      <c r="HP309" s="6"/>
      <c r="HQ309" s="6"/>
      <c r="HR309" s="6"/>
      <c r="HS309" s="6"/>
      <c r="HT309" s="6"/>
      <c r="HU309" s="6"/>
      <c r="HV309" s="6"/>
      <c r="HW309" s="6"/>
      <c r="HX309" s="6"/>
      <c r="HY309" s="6"/>
      <c r="HZ309" s="6"/>
      <c r="IA309" s="6"/>
      <c r="IB309" s="6"/>
      <c r="IC309" s="6"/>
      <c r="ID309" s="6"/>
      <c r="IE309" s="6"/>
      <c r="IF309" s="6"/>
      <c r="IG309" s="6"/>
      <c r="IH309" s="6"/>
      <c r="II309" s="6"/>
      <c r="IJ309" s="6"/>
      <c r="IK309" s="6"/>
      <c r="IL309" s="6"/>
      <c r="IM309" s="6"/>
    </row>
    <row r="310" spans="1:247" s="3" customFormat="1" x14ac:dyDescent="0.2">
      <c r="A310" s="3" t="s">
        <v>201</v>
      </c>
      <c r="B310" s="4">
        <v>45974</v>
      </c>
      <c r="C310" s="3" t="s">
        <v>36</v>
      </c>
      <c r="D310" s="5">
        <v>36733.769999999997</v>
      </c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  <c r="BO310" s="6"/>
      <c r="BP310" s="6"/>
      <c r="BQ310" s="6"/>
      <c r="BR310" s="6"/>
      <c r="BS310" s="6"/>
      <c r="BT310" s="6"/>
      <c r="BU310" s="6"/>
      <c r="BV310" s="6"/>
      <c r="BW310" s="6"/>
      <c r="BX310" s="6"/>
      <c r="BY310" s="6"/>
      <c r="BZ310" s="6"/>
      <c r="CA310" s="6"/>
      <c r="CB310" s="6"/>
      <c r="CC310" s="6"/>
      <c r="CD310" s="6"/>
      <c r="CE310" s="6"/>
      <c r="CF310" s="6"/>
      <c r="CG310" s="6"/>
      <c r="CH310" s="6"/>
      <c r="CI310" s="6"/>
      <c r="CJ310" s="6"/>
      <c r="CK310" s="6"/>
      <c r="CL310" s="6"/>
      <c r="CM310" s="6"/>
      <c r="CN310" s="6"/>
      <c r="CO310" s="6"/>
      <c r="CP310" s="6"/>
      <c r="CQ310" s="6"/>
      <c r="CR310" s="6"/>
      <c r="CS310" s="6"/>
      <c r="CT310" s="6"/>
      <c r="CU310" s="6"/>
      <c r="CV310" s="6"/>
      <c r="CW310" s="6"/>
      <c r="CX310" s="6"/>
      <c r="CY310" s="6"/>
      <c r="CZ310" s="6"/>
      <c r="DA310" s="6"/>
      <c r="DB310" s="6"/>
      <c r="DC310" s="6"/>
      <c r="DD310" s="6"/>
      <c r="DE310" s="6"/>
      <c r="DF310" s="6"/>
      <c r="DG310" s="6"/>
      <c r="DH310" s="6"/>
      <c r="DI310" s="6"/>
      <c r="DJ310" s="6"/>
      <c r="DK310" s="6"/>
      <c r="DL310" s="6"/>
      <c r="DM310" s="6"/>
      <c r="DN310" s="6"/>
      <c r="DO310" s="6"/>
      <c r="DP310" s="6"/>
      <c r="DQ310" s="6"/>
      <c r="DR310" s="6"/>
      <c r="DS310" s="6"/>
      <c r="DT310" s="6"/>
      <c r="DU310" s="6"/>
      <c r="DV310" s="6"/>
      <c r="DW310" s="6"/>
      <c r="DX310" s="6"/>
      <c r="DY310" s="6"/>
      <c r="DZ310" s="6"/>
      <c r="EA310" s="6"/>
      <c r="EB310" s="6"/>
      <c r="EC310" s="6"/>
      <c r="ED310" s="6"/>
      <c r="EE310" s="6"/>
      <c r="EF310" s="6"/>
      <c r="EG310" s="6"/>
      <c r="EH310" s="6"/>
      <c r="EI310" s="6"/>
      <c r="EJ310" s="6"/>
      <c r="EK310" s="6"/>
      <c r="EL310" s="6"/>
      <c r="EM310" s="6"/>
      <c r="EN310" s="6"/>
      <c r="EO310" s="6"/>
      <c r="EP310" s="6"/>
      <c r="EQ310" s="6"/>
      <c r="ER310" s="6"/>
      <c r="ES310" s="6"/>
      <c r="ET310" s="6"/>
      <c r="EU310" s="6"/>
      <c r="EV310" s="6"/>
      <c r="EW310" s="6"/>
      <c r="EX310" s="6"/>
      <c r="EY310" s="6"/>
      <c r="EZ310" s="6"/>
      <c r="FA310" s="6"/>
      <c r="FB310" s="6"/>
      <c r="FC310" s="6"/>
      <c r="FD310" s="6"/>
      <c r="FE310" s="6"/>
      <c r="FF310" s="6"/>
      <c r="FG310" s="6"/>
      <c r="FH310" s="6"/>
      <c r="FI310" s="6"/>
      <c r="FJ310" s="6"/>
      <c r="FK310" s="6"/>
      <c r="FL310" s="6"/>
      <c r="FM310" s="6"/>
      <c r="FN310" s="6"/>
      <c r="FO310" s="6"/>
      <c r="FP310" s="6"/>
      <c r="FQ310" s="6"/>
      <c r="FR310" s="6"/>
      <c r="FS310" s="6"/>
      <c r="FT310" s="6"/>
      <c r="FU310" s="6"/>
      <c r="FV310" s="6"/>
      <c r="FW310" s="6"/>
      <c r="FX310" s="6"/>
      <c r="FY310" s="6"/>
      <c r="FZ310" s="6"/>
      <c r="GA310" s="6"/>
      <c r="GB310" s="6"/>
      <c r="GC310" s="6"/>
      <c r="GD310" s="6"/>
      <c r="GE310" s="6"/>
      <c r="GF310" s="6"/>
      <c r="GG310" s="6"/>
      <c r="GH310" s="6"/>
      <c r="GI310" s="6"/>
      <c r="GJ310" s="6"/>
      <c r="GK310" s="6"/>
      <c r="GL310" s="6"/>
      <c r="GM310" s="6"/>
      <c r="GN310" s="6"/>
      <c r="GO310" s="6"/>
      <c r="GP310" s="6"/>
      <c r="GQ310" s="6"/>
      <c r="GR310" s="6"/>
      <c r="GS310" s="6"/>
      <c r="GT310" s="6"/>
      <c r="GU310" s="6"/>
      <c r="GV310" s="6"/>
      <c r="GW310" s="6"/>
      <c r="GX310" s="6"/>
      <c r="GY310" s="6"/>
      <c r="GZ310" s="6"/>
      <c r="HA310" s="6"/>
      <c r="HB310" s="6"/>
      <c r="HC310" s="6"/>
      <c r="HD310" s="6"/>
      <c r="HE310" s="6"/>
      <c r="HF310" s="6"/>
      <c r="HG310" s="6"/>
      <c r="HH310" s="6"/>
      <c r="HI310" s="6"/>
      <c r="HJ310" s="6"/>
      <c r="HK310" s="6"/>
      <c r="HL310" s="6"/>
      <c r="HM310" s="6"/>
      <c r="HN310" s="6"/>
      <c r="HO310" s="6"/>
      <c r="HP310" s="6"/>
      <c r="HQ310" s="6"/>
      <c r="HR310" s="6"/>
      <c r="HS310" s="6"/>
      <c r="HT310" s="6"/>
      <c r="HU310" s="6"/>
      <c r="HV310" s="6"/>
      <c r="HW310" s="6"/>
      <c r="HX310" s="6"/>
      <c r="HY310" s="6"/>
      <c r="HZ310" s="6"/>
      <c r="IA310" s="6"/>
      <c r="IB310" s="6"/>
      <c r="IC310" s="6"/>
      <c r="ID310" s="6"/>
      <c r="IE310" s="6"/>
      <c r="IF310" s="6"/>
      <c r="IG310" s="6"/>
      <c r="IH310" s="6"/>
      <c r="II310" s="6"/>
      <c r="IJ310" s="6"/>
      <c r="IK310" s="6"/>
      <c r="IL310" s="6"/>
      <c r="IM310" s="6"/>
    </row>
    <row r="311" spans="1:247" s="3" customFormat="1" x14ac:dyDescent="0.2">
      <c r="A311" s="3" t="s">
        <v>71</v>
      </c>
      <c r="B311" s="4">
        <v>45968</v>
      </c>
      <c r="C311" s="3" t="s">
        <v>72</v>
      </c>
      <c r="D311" s="5">
        <v>2997840.66</v>
      </c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  <c r="BO311" s="6"/>
      <c r="BP311" s="6"/>
      <c r="BQ311" s="6"/>
      <c r="BR311" s="6"/>
      <c r="BS311" s="6"/>
      <c r="BT311" s="6"/>
      <c r="BU311" s="6"/>
      <c r="BV311" s="6"/>
      <c r="BW311" s="6"/>
      <c r="BX311" s="6"/>
      <c r="BY311" s="6"/>
      <c r="BZ311" s="6"/>
      <c r="CA311" s="6"/>
      <c r="CB311" s="6"/>
      <c r="CC311" s="6"/>
      <c r="CD311" s="6"/>
      <c r="CE311" s="6"/>
      <c r="CF311" s="6"/>
      <c r="CG311" s="6"/>
      <c r="CH311" s="6"/>
      <c r="CI311" s="6"/>
      <c r="CJ311" s="6"/>
      <c r="CK311" s="6"/>
      <c r="CL311" s="6"/>
      <c r="CM311" s="6"/>
      <c r="CN311" s="6"/>
      <c r="CO311" s="6"/>
      <c r="CP311" s="6"/>
      <c r="CQ311" s="6"/>
      <c r="CR311" s="6"/>
      <c r="CS311" s="6"/>
      <c r="CT311" s="6"/>
      <c r="CU311" s="6"/>
      <c r="CV311" s="6"/>
      <c r="CW311" s="6"/>
      <c r="CX311" s="6"/>
      <c r="CY311" s="6"/>
      <c r="CZ311" s="6"/>
      <c r="DA311" s="6"/>
      <c r="DB311" s="6"/>
      <c r="DC311" s="6"/>
      <c r="DD311" s="6"/>
      <c r="DE311" s="6"/>
      <c r="DF311" s="6"/>
      <c r="DG311" s="6"/>
      <c r="DH311" s="6"/>
      <c r="DI311" s="6"/>
      <c r="DJ311" s="6"/>
      <c r="DK311" s="6"/>
      <c r="DL311" s="6"/>
      <c r="DM311" s="6"/>
      <c r="DN311" s="6"/>
      <c r="DO311" s="6"/>
      <c r="DP311" s="6"/>
      <c r="DQ311" s="6"/>
      <c r="DR311" s="6"/>
      <c r="DS311" s="6"/>
      <c r="DT311" s="6"/>
      <c r="DU311" s="6"/>
      <c r="DV311" s="6"/>
      <c r="DW311" s="6"/>
      <c r="DX311" s="6"/>
      <c r="DY311" s="6"/>
      <c r="DZ311" s="6"/>
      <c r="EA311" s="6"/>
      <c r="EB311" s="6"/>
      <c r="EC311" s="6"/>
      <c r="ED311" s="6"/>
      <c r="EE311" s="6"/>
      <c r="EF311" s="6"/>
      <c r="EG311" s="6"/>
      <c r="EH311" s="6"/>
      <c r="EI311" s="6"/>
      <c r="EJ311" s="6"/>
      <c r="EK311" s="6"/>
      <c r="EL311" s="6"/>
      <c r="EM311" s="6"/>
      <c r="EN311" s="6"/>
      <c r="EO311" s="6"/>
      <c r="EP311" s="6"/>
      <c r="EQ311" s="6"/>
      <c r="ER311" s="6"/>
      <c r="ES311" s="6"/>
      <c r="ET311" s="6"/>
      <c r="EU311" s="6"/>
      <c r="EV311" s="6"/>
      <c r="EW311" s="6"/>
      <c r="EX311" s="6"/>
      <c r="EY311" s="6"/>
      <c r="EZ311" s="6"/>
      <c r="FA311" s="6"/>
      <c r="FB311" s="6"/>
      <c r="FC311" s="6"/>
      <c r="FD311" s="6"/>
      <c r="FE311" s="6"/>
      <c r="FF311" s="6"/>
      <c r="FG311" s="6"/>
      <c r="FH311" s="6"/>
      <c r="FI311" s="6"/>
      <c r="FJ311" s="6"/>
      <c r="FK311" s="6"/>
      <c r="FL311" s="6"/>
      <c r="FM311" s="6"/>
      <c r="FN311" s="6"/>
      <c r="FO311" s="6"/>
      <c r="FP311" s="6"/>
      <c r="FQ311" s="6"/>
      <c r="FR311" s="6"/>
      <c r="FS311" s="6"/>
      <c r="FT311" s="6"/>
      <c r="FU311" s="6"/>
      <c r="FV311" s="6"/>
      <c r="FW311" s="6"/>
      <c r="FX311" s="6"/>
      <c r="FY311" s="6"/>
      <c r="FZ311" s="6"/>
      <c r="GA311" s="6"/>
      <c r="GB311" s="6"/>
      <c r="GC311" s="6"/>
      <c r="GD311" s="6"/>
      <c r="GE311" s="6"/>
      <c r="GF311" s="6"/>
      <c r="GG311" s="6"/>
      <c r="GH311" s="6"/>
      <c r="GI311" s="6"/>
      <c r="GJ311" s="6"/>
      <c r="GK311" s="6"/>
      <c r="GL311" s="6"/>
      <c r="GM311" s="6"/>
      <c r="GN311" s="6"/>
      <c r="GO311" s="6"/>
      <c r="GP311" s="6"/>
      <c r="GQ311" s="6"/>
      <c r="GR311" s="6"/>
      <c r="GS311" s="6"/>
      <c r="GT311" s="6"/>
      <c r="GU311" s="6"/>
      <c r="GV311" s="6"/>
      <c r="GW311" s="6"/>
      <c r="GX311" s="6"/>
      <c r="GY311" s="6"/>
      <c r="GZ311" s="6"/>
      <c r="HA311" s="6"/>
      <c r="HB311" s="6"/>
      <c r="HC311" s="6"/>
      <c r="HD311" s="6"/>
      <c r="HE311" s="6"/>
      <c r="HF311" s="6"/>
      <c r="HG311" s="6"/>
      <c r="HH311" s="6"/>
      <c r="HI311" s="6"/>
      <c r="HJ311" s="6"/>
      <c r="HK311" s="6"/>
      <c r="HL311" s="6"/>
      <c r="HM311" s="6"/>
      <c r="HN311" s="6"/>
      <c r="HO311" s="6"/>
      <c r="HP311" s="6"/>
      <c r="HQ311" s="6"/>
      <c r="HR311" s="6"/>
      <c r="HS311" s="6"/>
      <c r="HT311" s="6"/>
      <c r="HU311" s="6"/>
      <c r="HV311" s="6"/>
      <c r="HW311" s="6"/>
      <c r="HX311" s="6"/>
      <c r="HY311" s="6"/>
      <c r="HZ311" s="6"/>
      <c r="IA311" s="6"/>
      <c r="IB311" s="6"/>
      <c r="IC311" s="6"/>
      <c r="ID311" s="6"/>
      <c r="IE311" s="6"/>
      <c r="IF311" s="6"/>
      <c r="IG311" s="6"/>
      <c r="IH311" s="6"/>
      <c r="II311" s="6"/>
      <c r="IJ311" s="6"/>
      <c r="IK311" s="6"/>
      <c r="IL311" s="6"/>
      <c r="IM311" s="6"/>
    </row>
    <row r="312" spans="1:247" s="3" customFormat="1" x14ac:dyDescent="0.2">
      <c r="A312" s="3" t="s">
        <v>71</v>
      </c>
      <c r="B312" s="4">
        <v>45972</v>
      </c>
      <c r="C312" s="3" t="s">
        <v>72</v>
      </c>
      <c r="D312" s="5">
        <v>2997839.93</v>
      </c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  <c r="BO312" s="6"/>
      <c r="BP312" s="6"/>
      <c r="BQ312" s="6"/>
      <c r="BR312" s="6"/>
      <c r="BS312" s="6"/>
      <c r="BT312" s="6"/>
      <c r="BU312" s="6"/>
      <c r="BV312" s="6"/>
      <c r="BW312" s="6"/>
      <c r="BX312" s="6"/>
      <c r="BY312" s="6"/>
      <c r="BZ312" s="6"/>
      <c r="CA312" s="6"/>
      <c r="CB312" s="6"/>
      <c r="CC312" s="6"/>
      <c r="CD312" s="6"/>
      <c r="CE312" s="6"/>
      <c r="CF312" s="6"/>
      <c r="CG312" s="6"/>
      <c r="CH312" s="6"/>
      <c r="CI312" s="6"/>
      <c r="CJ312" s="6"/>
      <c r="CK312" s="6"/>
      <c r="CL312" s="6"/>
      <c r="CM312" s="6"/>
      <c r="CN312" s="6"/>
      <c r="CO312" s="6"/>
      <c r="CP312" s="6"/>
      <c r="CQ312" s="6"/>
      <c r="CR312" s="6"/>
      <c r="CS312" s="6"/>
      <c r="CT312" s="6"/>
      <c r="CU312" s="6"/>
      <c r="CV312" s="6"/>
      <c r="CW312" s="6"/>
      <c r="CX312" s="6"/>
      <c r="CY312" s="6"/>
      <c r="CZ312" s="6"/>
      <c r="DA312" s="6"/>
      <c r="DB312" s="6"/>
      <c r="DC312" s="6"/>
      <c r="DD312" s="6"/>
      <c r="DE312" s="6"/>
      <c r="DF312" s="6"/>
      <c r="DG312" s="6"/>
      <c r="DH312" s="6"/>
      <c r="DI312" s="6"/>
      <c r="DJ312" s="6"/>
      <c r="DK312" s="6"/>
      <c r="DL312" s="6"/>
      <c r="DM312" s="6"/>
      <c r="DN312" s="6"/>
      <c r="DO312" s="6"/>
      <c r="DP312" s="6"/>
      <c r="DQ312" s="6"/>
      <c r="DR312" s="6"/>
      <c r="DS312" s="6"/>
      <c r="DT312" s="6"/>
      <c r="DU312" s="6"/>
      <c r="DV312" s="6"/>
      <c r="DW312" s="6"/>
      <c r="DX312" s="6"/>
      <c r="DY312" s="6"/>
      <c r="DZ312" s="6"/>
      <c r="EA312" s="6"/>
      <c r="EB312" s="6"/>
      <c r="EC312" s="6"/>
      <c r="ED312" s="6"/>
      <c r="EE312" s="6"/>
      <c r="EF312" s="6"/>
      <c r="EG312" s="6"/>
      <c r="EH312" s="6"/>
      <c r="EI312" s="6"/>
      <c r="EJ312" s="6"/>
      <c r="EK312" s="6"/>
      <c r="EL312" s="6"/>
      <c r="EM312" s="6"/>
      <c r="EN312" s="6"/>
      <c r="EO312" s="6"/>
      <c r="EP312" s="6"/>
      <c r="EQ312" s="6"/>
      <c r="ER312" s="6"/>
      <c r="ES312" s="6"/>
      <c r="ET312" s="6"/>
      <c r="EU312" s="6"/>
      <c r="EV312" s="6"/>
      <c r="EW312" s="6"/>
      <c r="EX312" s="6"/>
      <c r="EY312" s="6"/>
      <c r="EZ312" s="6"/>
      <c r="FA312" s="6"/>
      <c r="FB312" s="6"/>
      <c r="FC312" s="6"/>
      <c r="FD312" s="6"/>
      <c r="FE312" s="6"/>
      <c r="FF312" s="6"/>
      <c r="FG312" s="6"/>
      <c r="FH312" s="6"/>
      <c r="FI312" s="6"/>
      <c r="FJ312" s="6"/>
      <c r="FK312" s="6"/>
      <c r="FL312" s="6"/>
      <c r="FM312" s="6"/>
      <c r="FN312" s="6"/>
      <c r="FO312" s="6"/>
      <c r="FP312" s="6"/>
      <c r="FQ312" s="6"/>
      <c r="FR312" s="6"/>
      <c r="FS312" s="6"/>
      <c r="FT312" s="6"/>
      <c r="FU312" s="6"/>
      <c r="FV312" s="6"/>
      <c r="FW312" s="6"/>
      <c r="FX312" s="6"/>
      <c r="FY312" s="6"/>
      <c r="FZ312" s="6"/>
      <c r="GA312" s="6"/>
      <c r="GB312" s="6"/>
      <c r="GC312" s="6"/>
      <c r="GD312" s="6"/>
      <c r="GE312" s="6"/>
      <c r="GF312" s="6"/>
      <c r="GG312" s="6"/>
      <c r="GH312" s="6"/>
      <c r="GI312" s="6"/>
      <c r="GJ312" s="6"/>
      <c r="GK312" s="6"/>
      <c r="GL312" s="6"/>
      <c r="GM312" s="6"/>
      <c r="GN312" s="6"/>
      <c r="GO312" s="6"/>
      <c r="GP312" s="6"/>
      <c r="GQ312" s="6"/>
      <c r="GR312" s="6"/>
      <c r="GS312" s="6"/>
      <c r="GT312" s="6"/>
      <c r="GU312" s="6"/>
      <c r="GV312" s="6"/>
      <c r="GW312" s="6"/>
      <c r="GX312" s="6"/>
      <c r="GY312" s="6"/>
      <c r="GZ312" s="6"/>
      <c r="HA312" s="6"/>
      <c r="HB312" s="6"/>
      <c r="HC312" s="6"/>
      <c r="HD312" s="6"/>
      <c r="HE312" s="6"/>
      <c r="HF312" s="6"/>
      <c r="HG312" s="6"/>
      <c r="HH312" s="6"/>
      <c r="HI312" s="6"/>
      <c r="HJ312" s="6"/>
      <c r="HK312" s="6"/>
      <c r="HL312" s="6"/>
      <c r="HM312" s="6"/>
      <c r="HN312" s="6"/>
      <c r="HO312" s="6"/>
      <c r="HP312" s="6"/>
      <c r="HQ312" s="6"/>
      <c r="HR312" s="6"/>
      <c r="HS312" s="6"/>
      <c r="HT312" s="6"/>
      <c r="HU312" s="6"/>
      <c r="HV312" s="6"/>
      <c r="HW312" s="6"/>
      <c r="HX312" s="6"/>
      <c r="HY312" s="6"/>
      <c r="HZ312" s="6"/>
      <c r="IA312" s="6"/>
      <c r="IB312" s="6"/>
      <c r="IC312" s="6"/>
      <c r="ID312" s="6"/>
      <c r="IE312" s="6"/>
      <c r="IF312" s="6"/>
      <c r="IG312" s="6"/>
      <c r="IH312" s="6"/>
      <c r="II312" s="6"/>
      <c r="IJ312" s="6"/>
      <c r="IK312" s="6"/>
      <c r="IL312" s="6"/>
      <c r="IM312" s="6"/>
    </row>
    <row r="313" spans="1:247" s="3" customFormat="1" x14ac:dyDescent="0.2">
      <c r="A313" s="3" t="s">
        <v>71</v>
      </c>
      <c r="B313" s="4">
        <v>45975</v>
      </c>
      <c r="C313" s="3" t="s">
        <v>260</v>
      </c>
      <c r="D313" s="5">
        <v>144322.29999999999</v>
      </c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  <c r="BO313" s="6"/>
      <c r="BP313" s="6"/>
      <c r="BQ313" s="6"/>
      <c r="BR313" s="6"/>
      <c r="BS313" s="6"/>
      <c r="BT313" s="6"/>
      <c r="BU313" s="6"/>
      <c r="BV313" s="6"/>
      <c r="BW313" s="6"/>
      <c r="BX313" s="6"/>
      <c r="BY313" s="6"/>
      <c r="BZ313" s="6"/>
      <c r="CA313" s="6"/>
      <c r="CB313" s="6"/>
      <c r="CC313" s="6"/>
      <c r="CD313" s="6"/>
      <c r="CE313" s="6"/>
      <c r="CF313" s="6"/>
      <c r="CG313" s="6"/>
      <c r="CH313" s="6"/>
      <c r="CI313" s="6"/>
      <c r="CJ313" s="6"/>
      <c r="CK313" s="6"/>
      <c r="CL313" s="6"/>
      <c r="CM313" s="6"/>
      <c r="CN313" s="6"/>
      <c r="CO313" s="6"/>
      <c r="CP313" s="6"/>
      <c r="CQ313" s="6"/>
      <c r="CR313" s="6"/>
      <c r="CS313" s="6"/>
      <c r="CT313" s="6"/>
      <c r="CU313" s="6"/>
      <c r="CV313" s="6"/>
      <c r="CW313" s="6"/>
      <c r="CX313" s="6"/>
      <c r="CY313" s="6"/>
      <c r="CZ313" s="6"/>
      <c r="DA313" s="6"/>
      <c r="DB313" s="6"/>
      <c r="DC313" s="6"/>
      <c r="DD313" s="6"/>
      <c r="DE313" s="6"/>
      <c r="DF313" s="6"/>
      <c r="DG313" s="6"/>
      <c r="DH313" s="6"/>
      <c r="DI313" s="6"/>
      <c r="DJ313" s="6"/>
      <c r="DK313" s="6"/>
      <c r="DL313" s="6"/>
      <c r="DM313" s="6"/>
      <c r="DN313" s="6"/>
      <c r="DO313" s="6"/>
      <c r="DP313" s="6"/>
      <c r="DQ313" s="6"/>
      <c r="DR313" s="6"/>
      <c r="DS313" s="6"/>
      <c r="DT313" s="6"/>
      <c r="DU313" s="6"/>
      <c r="DV313" s="6"/>
      <c r="DW313" s="6"/>
      <c r="DX313" s="6"/>
      <c r="DY313" s="6"/>
      <c r="DZ313" s="6"/>
      <c r="EA313" s="6"/>
      <c r="EB313" s="6"/>
      <c r="EC313" s="6"/>
      <c r="ED313" s="6"/>
      <c r="EE313" s="6"/>
      <c r="EF313" s="6"/>
      <c r="EG313" s="6"/>
      <c r="EH313" s="6"/>
      <c r="EI313" s="6"/>
      <c r="EJ313" s="6"/>
      <c r="EK313" s="6"/>
      <c r="EL313" s="6"/>
      <c r="EM313" s="6"/>
      <c r="EN313" s="6"/>
      <c r="EO313" s="6"/>
      <c r="EP313" s="6"/>
      <c r="EQ313" s="6"/>
      <c r="ER313" s="6"/>
      <c r="ES313" s="6"/>
      <c r="ET313" s="6"/>
      <c r="EU313" s="6"/>
      <c r="EV313" s="6"/>
      <c r="EW313" s="6"/>
      <c r="EX313" s="6"/>
      <c r="EY313" s="6"/>
      <c r="EZ313" s="6"/>
      <c r="FA313" s="6"/>
      <c r="FB313" s="6"/>
      <c r="FC313" s="6"/>
      <c r="FD313" s="6"/>
      <c r="FE313" s="6"/>
      <c r="FF313" s="6"/>
      <c r="FG313" s="6"/>
      <c r="FH313" s="6"/>
      <c r="FI313" s="6"/>
      <c r="FJ313" s="6"/>
      <c r="FK313" s="6"/>
      <c r="FL313" s="6"/>
      <c r="FM313" s="6"/>
      <c r="FN313" s="6"/>
      <c r="FO313" s="6"/>
      <c r="FP313" s="6"/>
      <c r="FQ313" s="6"/>
      <c r="FR313" s="6"/>
      <c r="FS313" s="6"/>
      <c r="FT313" s="6"/>
      <c r="FU313" s="6"/>
      <c r="FV313" s="6"/>
      <c r="FW313" s="6"/>
      <c r="FX313" s="6"/>
      <c r="FY313" s="6"/>
      <c r="FZ313" s="6"/>
      <c r="GA313" s="6"/>
      <c r="GB313" s="6"/>
      <c r="GC313" s="6"/>
      <c r="GD313" s="6"/>
      <c r="GE313" s="6"/>
      <c r="GF313" s="6"/>
      <c r="GG313" s="6"/>
      <c r="GH313" s="6"/>
      <c r="GI313" s="6"/>
      <c r="GJ313" s="6"/>
      <c r="GK313" s="6"/>
      <c r="GL313" s="6"/>
      <c r="GM313" s="6"/>
      <c r="GN313" s="6"/>
      <c r="GO313" s="6"/>
      <c r="GP313" s="6"/>
      <c r="GQ313" s="6"/>
      <c r="GR313" s="6"/>
      <c r="GS313" s="6"/>
      <c r="GT313" s="6"/>
      <c r="GU313" s="6"/>
      <c r="GV313" s="6"/>
      <c r="GW313" s="6"/>
      <c r="GX313" s="6"/>
      <c r="GY313" s="6"/>
      <c r="GZ313" s="6"/>
      <c r="HA313" s="6"/>
      <c r="HB313" s="6"/>
      <c r="HC313" s="6"/>
      <c r="HD313" s="6"/>
      <c r="HE313" s="6"/>
      <c r="HF313" s="6"/>
      <c r="HG313" s="6"/>
      <c r="HH313" s="6"/>
      <c r="HI313" s="6"/>
      <c r="HJ313" s="6"/>
      <c r="HK313" s="6"/>
      <c r="HL313" s="6"/>
      <c r="HM313" s="6"/>
      <c r="HN313" s="6"/>
      <c r="HO313" s="6"/>
      <c r="HP313" s="6"/>
      <c r="HQ313" s="6"/>
      <c r="HR313" s="6"/>
      <c r="HS313" s="6"/>
      <c r="HT313" s="6"/>
      <c r="HU313" s="6"/>
      <c r="HV313" s="6"/>
      <c r="HW313" s="6"/>
      <c r="HX313" s="6"/>
      <c r="HY313" s="6"/>
      <c r="HZ313" s="6"/>
      <c r="IA313" s="6"/>
      <c r="IB313" s="6"/>
      <c r="IC313" s="6"/>
      <c r="ID313" s="6"/>
      <c r="IE313" s="6"/>
      <c r="IF313" s="6"/>
      <c r="IG313" s="6"/>
      <c r="IH313" s="6"/>
      <c r="II313" s="6"/>
      <c r="IJ313" s="6"/>
      <c r="IK313" s="6"/>
      <c r="IL313" s="6"/>
      <c r="IM313" s="6"/>
    </row>
    <row r="314" spans="1:247" s="3" customFormat="1" x14ac:dyDescent="0.2">
      <c r="A314" s="3" t="s">
        <v>71</v>
      </c>
      <c r="B314" s="4">
        <v>45980</v>
      </c>
      <c r="C314" s="3" t="s">
        <v>72</v>
      </c>
      <c r="D314" s="5">
        <v>7000</v>
      </c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  <c r="BO314" s="6"/>
      <c r="BP314" s="6"/>
      <c r="BQ314" s="6"/>
      <c r="BR314" s="6"/>
      <c r="BS314" s="6"/>
      <c r="BT314" s="6"/>
      <c r="BU314" s="6"/>
      <c r="BV314" s="6"/>
      <c r="BW314" s="6"/>
      <c r="BX314" s="6"/>
      <c r="BY314" s="6"/>
      <c r="BZ314" s="6"/>
      <c r="CA314" s="6"/>
      <c r="CB314" s="6"/>
      <c r="CC314" s="6"/>
      <c r="CD314" s="6"/>
      <c r="CE314" s="6"/>
      <c r="CF314" s="6"/>
      <c r="CG314" s="6"/>
      <c r="CH314" s="6"/>
      <c r="CI314" s="6"/>
      <c r="CJ314" s="6"/>
      <c r="CK314" s="6"/>
      <c r="CL314" s="6"/>
      <c r="CM314" s="6"/>
      <c r="CN314" s="6"/>
      <c r="CO314" s="6"/>
      <c r="CP314" s="6"/>
      <c r="CQ314" s="6"/>
      <c r="CR314" s="6"/>
      <c r="CS314" s="6"/>
      <c r="CT314" s="6"/>
      <c r="CU314" s="6"/>
      <c r="CV314" s="6"/>
      <c r="CW314" s="6"/>
      <c r="CX314" s="6"/>
      <c r="CY314" s="6"/>
      <c r="CZ314" s="6"/>
      <c r="DA314" s="6"/>
      <c r="DB314" s="6"/>
      <c r="DC314" s="6"/>
      <c r="DD314" s="6"/>
      <c r="DE314" s="6"/>
      <c r="DF314" s="6"/>
      <c r="DG314" s="6"/>
      <c r="DH314" s="6"/>
      <c r="DI314" s="6"/>
      <c r="DJ314" s="6"/>
      <c r="DK314" s="6"/>
      <c r="DL314" s="6"/>
      <c r="DM314" s="6"/>
      <c r="DN314" s="6"/>
      <c r="DO314" s="6"/>
      <c r="DP314" s="6"/>
      <c r="DQ314" s="6"/>
      <c r="DR314" s="6"/>
      <c r="DS314" s="6"/>
      <c r="DT314" s="6"/>
      <c r="DU314" s="6"/>
      <c r="DV314" s="6"/>
      <c r="DW314" s="6"/>
      <c r="DX314" s="6"/>
      <c r="DY314" s="6"/>
      <c r="DZ314" s="6"/>
      <c r="EA314" s="6"/>
      <c r="EB314" s="6"/>
      <c r="EC314" s="6"/>
      <c r="ED314" s="6"/>
      <c r="EE314" s="6"/>
      <c r="EF314" s="6"/>
      <c r="EG314" s="6"/>
      <c r="EH314" s="6"/>
      <c r="EI314" s="6"/>
      <c r="EJ314" s="6"/>
      <c r="EK314" s="6"/>
      <c r="EL314" s="6"/>
      <c r="EM314" s="6"/>
      <c r="EN314" s="6"/>
      <c r="EO314" s="6"/>
      <c r="EP314" s="6"/>
      <c r="EQ314" s="6"/>
      <c r="ER314" s="6"/>
      <c r="ES314" s="6"/>
      <c r="ET314" s="6"/>
      <c r="EU314" s="6"/>
      <c r="EV314" s="6"/>
      <c r="EW314" s="6"/>
      <c r="EX314" s="6"/>
      <c r="EY314" s="6"/>
      <c r="EZ314" s="6"/>
      <c r="FA314" s="6"/>
      <c r="FB314" s="6"/>
      <c r="FC314" s="6"/>
      <c r="FD314" s="6"/>
      <c r="FE314" s="6"/>
      <c r="FF314" s="6"/>
      <c r="FG314" s="6"/>
      <c r="FH314" s="6"/>
      <c r="FI314" s="6"/>
      <c r="FJ314" s="6"/>
      <c r="FK314" s="6"/>
      <c r="FL314" s="6"/>
      <c r="FM314" s="6"/>
      <c r="FN314" s="6"/>
      <c r="FO314" s="6"/>
      <c r="FP314" s="6"/>
      <c r="FQ314" s="6"/>
      <c r="FR314" s="6"/>
      <c r="FS314" s="6"/>
      <c r="FT314" s="6"/>
      <c r="FU314" s="6"/>
      <c r="FV314" s="6"/>
      <c r="FW314" s="6"/>
      <c r="FX314" s="6"/>
      <c r="FY314" s="6"/>
      <c r="FZ314" s="6"/>
      <c r="GA314" s="6"/>
      <c r="GB314" s="6"/>
      <c r="GC314" s="6"/>
      <c r="GD314" s="6"/>
      <c r="GE314" s="6"/>
      <c r="GF314" s="6"/>
      <c r="GG314" s="6"/>
      <c r="GH314" s="6"/>
      <c r="GI314" s="6"/>
      <c r="GJ314" s="6"/>
      <c r="GK314" s="6"/>
      <c r="GL314" s="6"/>
      <c r="GM314" s="6"/>
      <c r="GN314" s="6"/>
      <c r="GO314" s="6"/>
      <c r="GP314" s="6"/>
      <c r="GQ314" s="6"/>
      <c r="GR314" s="6"/>
      <c r="GS314" s="6"/>
      <c r="GT314" s="6"/>
      <c r="GU314" s="6"/>
      <c r="GV314" s="6"/>
      <c r="GW314" s="6"/>
      <c r="GX314" s="6"/>
      <c r="GY314" s="6"/>
      <c r="GZ314" s="6"/>
      <c r="HA314" s="6"/>
      <c r="HB314" s="6"/>
      <c r="HC314" s="6"/>
      <c r="HD314" s="6"/>
      <c r="HE314" s="6"/>
      <c r="HF314" s="6"/>
      <c r="HG314" s="6"/>
      <c r="HH314" s="6"/>
      <c r="HI314" s="6"/>
      <c r="HJ314" s="6"/>
      <c r="HK314" s="6"/>
      <c r="HL314" s="6"/>
      <c r="HM314" s="6"/>
      <c r="HN314" s="6"/>
      <c r="HO314" s="6"/>
      <c r="HP314" s="6"/>
      <c r="HQ314" s="6"/>
      <c r="HR314" s="6"/>
      <c r="HS314" s="6"/>
      <c r="HT314" s="6"/>
      <c r="HU314" s="6"/>
      <c r="HV314" s="6"/>
      <c r="HW314" s="6"/>
      <c r="HX314" s="6"/>
      <c r="HY314" s="6"/>
      <c r="HZ314" s="6"/>
      <c r="IA314" s="6"/>
      <c r="IB314" s="6"/>
      <c r="IC314" s="6"/>
      <c r="ID314" s="6"/>
      <c r="IE314" s="6"/>
      <c r="IF314" s="6"/>
      <c r="IG314" s="6"/>
      <c r="IH314" s="6"/>
      <c r="II314" s="6"/>
      <c r="IJ314" s="6"/>
      <c r="IK314" s="6"/>
      <c r="IL314" s="6"/>
      <c r="IM314" s="6"/>
    </row>
    <row r="315" spans="1:247" s="3" customFormat="1" x14ac:dyDescent="0.2">
      <c r="A315" s="3" t="s">
        <v>71</v>
      </c>
      <c r="B315" s="4">
        <v>45982</v>
      </c>
      <c r="C315" s="3" t="s">
        <v>320</v>
      </c>
      <c r="D315" s="5">
        <v>121512.28</v>
      </c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  <c r="BO315" s="6"/>
      <c r="BP315" s="6"/>
      <c r="BQ315" s="6"/>
      <c r="BR315" s="6"/>
      <c r="BS315" s="6"/>
      <c r="BT315" s="6"/>
      <c r="BU315" s="6"/>
      <c r="BV315" s="6"/>
      <c r="BW315" s="6"/>
      <c r="BX315" s="6"/>
      <c r="BY315" s="6"/>
      <c r="BZ315" s="6"/>
      <c r="CA315" s="6"/>
      <c r="CB315" s="6"/>
      <c r="CC315" s="6"/>
      <c r="CD315" s="6"/>
      <c r="CE315" s="6"/>
      <c r="CF315" s="6"/>
      <c r="CG315" s="6"/>
      <c r="CH315" s="6"/>
      <c r="CI315" s="6"/>
      <c r="CJ315" s="6"/>
      <c r="CK315" s="6"/>
      <c r="CL315" s="6"/>
      <c r="CM315" s="6"/>
      <c r="CN315" s="6"/>
      <c r="CO315" s="6"/>
      <c r="CP315" s="6"/>
      <c r="CQ315" s="6"/>
      <c r="CR315" s="6"/>
      <c r="CS315" s="6"/>
      <c r="CT315" s="6"/>
      <c r="CU315" s="6"/>
      <c r="CV315" s="6"/>
      <c r="CW315" s="6"/>
      <c r="CX315" s="6"/>
      <c r="CY315" s="6"/>
      <c r="CZ315" s="6"/>
      <c r="DA315" s="6"/>
      <c r="DB315" s="6"/>
      <c r="DC315" s="6"/>
      <c r="DD315" s="6"/>
      <c r="DE315" s="6"/>
      <c r="DF315" s="6"/>
      <c r="DG315" s="6"/>
      <c r="DH315" s="6"/>
      <c r="DI315" s="6"/>
      <c r="DJ315" s="6"/>
      <c r="DK315" s="6"/>
      <c r="DL315" s="6"/>
      <c r="DM315" s="6"/>
      <c r="DN315" s="6"/>
      <c r="DO315" s="6"/>
      <c r="DP315" s="6"/>
      <c r="DQ315" s="6"/>
      <c r="DR315" s="6"/>
      <c r="DS315" s="6"/>
      <c r="DT315" s="6"/>
      <c r="DU315" s="6"/>
      <c r="DV315" s="6"/>
      <c r="DW315" s="6"/>
      <c r="DX315" s="6"/>
      <c r="DY315" s="6"/>
      <c r="DZ315" s="6"/>
      <c r="EA315" s="6"/>
      <c r="EB315" s="6"/>
      <c r="EC315" s="6"/>
      <c r="ED315" s="6"/>
      <c r="EE315" s="6"/>
      <c r="EF315" s="6"/>
      <c r="EG315" s="6"/>
      <c r="EH315" s="6"/>
      <c r="EI315" s="6"/>
      <c r="EJ315" s="6"/>
      <c r="EK315" s="6"/>
      <c r="EL315" s="6"/>
      <c r="EM315" s="6"/>
      <c r="EN315" s="6"/>
      <c r="EO315" s="6"/>
      <c r="EP315" s="6"/>
      <c r="EQ315" s="6"/>
      <c r="ER315" s="6"/>
      <c r="ES315" s="6"/>
      <c r="ET315" s="6"/>
      <c r="EU315" s="6"/>
      <c r="EV315" s="6"/>
      <c r="EW315" s="6"/>
      <c r="EX315" s="6"/>
      <c r="EY315" s="6"/>
      <c r="EZ315" s="6"/>
      <c r="FA315" s="6"/>
      <c r="FB315" s="6"/>
      <c r="FC315" s="6"/>
      <c r="FD315" s="6"/>
      <c r="FE315" s="6"/>
      <c r="FF315" s="6"/>
      <c r="FG315" s="6"/>
      <c r="FH315" s="6"/>
      <c r="FI315" s="6"/>
      <c r="FJ315" s="6"/>
      <c r="FK315" s="6"/>
      <c r="FL315" s="6"/>
      <c r="FM315" s="6"/>
      <c r="FN315" s="6"/>
      <c r="FO315" s="6"/>
      <c r="FP315" s="6"/>
      <c r="FQ315" s="6"/>
      <c r="FR315" s="6"/>
      <c r="FS315" s="6"/>
      <c r="FT315" s="6"/>
      <c r="FU315" s="6"/>
      <c r="FV315" s="6"/>
      <c r="FW315" s="6"/>
      <c r="FX315" s="6"/>
      <c r="FY315" s="6"/>
      <c r="FZ315" s="6"/>
      <c r="GA315" s="6"/>
      <c r="GB315" s="6"/>
      <c r="GC315" s="6"/>
      <c r="GD315" s="6"/>
      <c r="GE315" s="6"/>
      <c r="GF315" s="6"/>
      <c r="GG315" s="6"/>
      <c r="GH315" s="6"/>
      <c r="GI315" s="6"/>
      <c r="GJ315" s="6"/>
      <c r="GK315" s="6"/>
      <c r="GL315" s="6"/>
      <c r="GM315" s="6"/>
      <c r="GN315" s="6"/>
      <c r="GO315" s="6"/>
      <c r="GP315" s="6"/>
      <c r="GQ315" s="6"/>
      <c r="GR315" s="6"/>
      <c r="GS315" s="6"/>
      <c r="GT315" s="6"/>
      <c r="GU315" s="6"/>
      <c r="GV315" s="6"/>
      <c r="GW315" s="6"/>
      <c r="GX315" s="6"/>
      <c r="GY315" s="6"/>
      <c r="GZ315" s="6"/>
      <c r="HA315" s="6"/>
      <c r="HB315" s="6"/>
      <c r="HC315" s="6"/>
      <c r="HD315" s="6"/>
      <c r="HE315" s="6"/>
      <c r="HF315" s="6"/>
      <c r="HG315" s="6"/>
      <c r="HH315" s="6"/>
      <c r="HI315" s="6"/>
      <c r="HJ315" s="6"/>
      <c r="HK315" s="6"/>
      <c r="HL315" s="6"/>
      <c r="HM315" s="6"/>
      <c r="HN315" s="6"/>
      <c r="HO315" s="6"/>
      <c r="HP315" s="6"/>
      <c r="HQ315" s="6"/>
      <c r="HR315" s="6"/>
      <c r="HS315" s="6"/>
      <c r="HT315" s="6"/>
      <c r="HU315" s="6"/>
      <c r="HV315" s="6"/>
      <c r="HW315" s="6"/>
      <c r="HX315" s="6"/>
      <c r="HY315" s="6"/>
      <c r="HZ315" s="6"/>
      <c r="IA315" s="6"/>
      <c r="IB315" s="6"/>
      <c r="IC315" s="6"/>
      <c r="ID315" s="6"/>
      <c r="IE315" s="6"/>
      <c r="IF315" s="6"/>
      <c r="IG315" s="6"/>
      <c r="IH315" s="6"/>
      <c r="II315" s="6"/>
      <c r="IJ315" s="6"/>
      <c r="IK315" s="6"/>
      <c r="IL315" s="6"/>
      <c r="IM315" s="6"/>
    </row>
    <row r="316" spans="1:247" s="3" customFormat="1" x14ac:dyDescent="0.2">
      <c r="A316" s="3" t="s">
        <v>71</v>
      </c>
      <c r="B316" s="4">
        <v>45987</v>
      </c>
      <c r="C316" s="3" t="s">
        <v>260</v>
      </c>
      <c r="D316" s="5">
        <v>545507.68000000005</v>
      </c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  <c r="BO316" s="6"/>
      <c r="BP316" s="6"/>
      <c r="BQ316" s="6"/>
      <c r="BR316" s="6"/>
      <c r="BS316" s="6"/>
      <c r="BT316" s="6"/>
      <c r="BU316" s="6"/>
      <c r="BV316" s="6"/>
      <c r="BW316" s="6"/>
      <c r="BX316" s="6"/>
      <c r="BY316" s="6"/>
      <c r="BZ316" s="6"/>
      <c r="CA316" s="6"/>
      <c r="CB316" s="6"/>
      <c r="CC316" s="6"/>
      <c r="CD316" s="6"/>
      <c r="CE316" s="6"/>
      <c r="CF316" s="6"/>
      <c r="CG316" s="6"/>
      <c r="CH316" s="6"/>
      <c r="CI316" s="6"/>
      <c r="CJ316" s="6"/>
      <c r="CK316" s="6"/>
      <c r="CL316" s="6"/>
      <c r="CM316" s="6"/>
      <c r="CN316" s="6"/>
      <c r="CO316" s="6"/>
      <c r="CP316" s="6"/>
      <c r="CQ316" s="6"/>
      <c r="CR316" s="6"/>
      <c r="CS316" s="6"/>
      <c r="CT316" s="6"/>
      <c r="CU316" s="6"/>
      <c r="CV316" s="6"/>
      <c r="CW316" s="6"/>
      <c r="CX316" s="6"/>
      <c r="CY316" s="6"/>
      <c r="CZ316" s="6"/>
      <c r="DA316" s="6"/>
      <c r="DB316" s="6"/>
      <c r="DC316" s="6"/>
      <c r="DD316" s="6"/>
      <c r="DE316" s="6"/>
      <c r="DF316" s="6"/>
      <c r="DG316" s="6"/>
      <c r="DH316" s="6"/>
      <c r="DI316" s="6"/>
      <c r="DJ316" s="6"/>
      <c r="DK316" s="6"/>
      <c r="DL316" s="6"/>
      <c r="DM316" s="6"/>
      <c r="DN316" s="6"/>
      <c r="DO316" s="6"/>
      <c r="DP316" s="6"/>
      <c r="DQ316" s="6"/>
      <c r="DR316" s="6"/>
      <c r="DS316" s="6"/>
      <c r="DT316" s="6"/>
      <c r="DU316" s="6"/>
      <c r="DV316" s="6"/>
      <c r="DW316" s="6"/>
      <c r="DX316" s="6"/>
      <c r="DY316" s="6"/>
      <c r="DZ316" s="6"/>
      <c r="EA316" s="6"/>
      <c r="EB316" s="6"/>
      <c r="EC316" s="6"/>
      <c r="ED316" s="6"/>
      <c r="EE316" s="6"/>
      <c r="EF316" s="6"/>
      <c r="EG316" s="6"/>
      <c r="EH316" s="6"/>
      <c r="EI316" s="6"/>
      <c r="EJ316" s="6"/>
      <c r="EK316" s="6"/>
      <c r="EL316" s="6"/>
      <c r="EM316" s="6"/>
      <c r="EN316" s="6"/>
      <c r="EO316" s="6"/>
      <c r="EP316" s="6"/>
      <c r="EQ316" s="6"/>
      <c r="ER316" s="6"/>
      <c r="ES316" s="6"/>
      <c r="ET316" s="6"/>
      <c r="EU316" s="6"/>
      <c r="EV316" s="6"/>
      <c r="EW316" s="6"/>
      <c r="EX316" s="6"/>
      <c r="EY316" s="6"/>
      <c r="EZ316" s="6"/>
      <c r="FA316" s="6"/>
      <c r="FB316" s="6"/>
      <c r="FC316" s="6"/>
      <c r="FD316" s="6"/>
      <c r="FE316" s="6"/>
      <c r="FF316" s="6"/>
      <c r="FG316" s="6"/>
      <c r="FH316" s="6"/>
      <c r="FI316" s="6"/>
      <c r="FJ316" s="6"/>
      <c r="FK316" s="6"/>
      <c r="FL316" s="6"/>
      <c r="FM316" s="6"/>
      <c r="FN316" s="6"/>
      <c r="FO316" s="6"/>
      <c r="FP316" s="6"/>
      <c r="FQ316" s="6"/>
      <c r="FR316" s="6"/>
      <c r="FS316" s="6"/>
      <c r="FT316" s="6"/>
      <c r="FU316" s="6"/>
      <c r="FV316" s="6"/>
      <c r="FW316" s="6"/>
      <c r="FX316" s="6"/>
      <c r="FY316" s="6"/>
      <c r="FZ316" s="6"/>
      <c r="GA316" s="6"/>
      <c r="GB316" s="6"/>
      <c r="GC316" s="6"/>
      <c r="GD316" s="6"/>
      <c r="GE316" s="6"/>
      <c r="GF316" s="6"/>
      <c r="GG316" s="6"/>
      <c r="GH316" s="6"/>
      <c r="GI316" s="6"/>
      <c r="GJ316" s="6"/>
      <c r="GK316" s="6"/>
      <c r="GL316" s="6"/>
      <c r="GM316" s="6"/>
      <c r="GN316" s="6"/>
      <c r="GO316" s="6"/>
      <c r="GP316" s="6"/>
      <c r="GQ316" s="6"/>
      <c r="GR316" s="6"/>
      <c r="GS316" s="6"/>
      <c r="GT316" s="6"/>
      <c r="GU316" s="6"/>
      <c r="GV316" s="6"/>
      <c r="GW316" s="6"/>
      <c r="GX316" s="6"/>
      <c r="GY316" s="6"/>
      <c r="GZ316" s="6"/>
      <c r="HA316" s="6"/>
      <c r="HB316" s="6"/>
      <c r="HC316" s="6"/>
      <c r="HD316" s="6"/>
      <c r="HE316" s="6"/>
      <c r="HF316" s="6"/>
      <c r="HG316" s="6"/>
      <c r="HH316" s="6"/>
      <c r="HI316" s="6"/>
      <c r="HJ316" s="6"/>
      <c r="HK316" s="6"/>
      <c r="HL316" s="6"/>
      <c r="HM316" s="6"/>
      <c r="HN316" s="6"/>
      <c r="HO316" s="6"/>
      <c r="HP316" s="6"/>
      <c r="HQ316" s="6"/>
      <c r="HR316" s="6"/>
      <c r="HS316" s="6"/>
      <c r="HT316" s="6"/>
      <c r="HU316" s="6"/>
      <c r="HV316" s="6"/>
      <c r="HW316" s="6"/>
      <c r="HX316" s="6"/>
      <c r="HY316" s="6"/>
      <c r="HZ316" s="6"/>
      <c r="IA316" s="6"/>
      <c r="IB316" s="6"/>
      <c r="IC316" s="6"/>
      <c r="ID316" s="6"/>
      <c r="IE316" s="6"/>
      <c r="IF316" s="6"/>
      <c r="IG316" s="6"/>
      <c r="IH316" s="6"/>
      <c r="II316" s="6"/>
      <c r="IJ316" s="6"/>
      <c r="IK316" s="6"/>
      <c r="IL316" s="6"/>
      <c r="IM316" s="6"/>
    </row>
    <row r="317" spans="1:247" s="3" customFormat="1" x14ac:dyDescent="0.2">
      <c r="A317" s="3" t="s">
        <v>71</v>
      </c>
      <c r="B317" s="4">
        <v>45987</v>
      </c>
      <c r="C317" s="3" t="s">
        <v>260</v>
      </c>
      <c r="D317" s="5">
        <v>469871.27</v>
      </c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  <c r="BO317" s="6"/>
      <c r="BP317" s="6"/>
      <c r="BQ317" s="6"/>
      <c r="BR317" s="6"/>
      <c r="BS317" s="6"/>
      <c r="BT317" s="6"/>
      <c r="BU317" s="6"/>
      <c r="BV317" s="6"/>
      <c r="BW317" s="6"/>
      <c r="BX317" s="6"/>
      <c r="BY317" s="6"/>
      <c r="BZ317" s="6"/>
      <c r="CA317" s="6"/>
      <c r="CB317" s="6"/>
      <c r="CC317" s="6"/>
      <c r="CD317" s="6"/>
      <c r="CE317" s="6"/>
      <c r="CF317" s="6"/>
      <c r="CG317" s="6"/>
      <c r="CH317" s="6"/>
      <c r="CI317" s="6"/>
      <c r="CJ317" s="6"/>
      <c r="CK317" s="6"/>
      <c r="CL317" s="6"/>
      <c r="CM317" s="6"/>
      <c r="CN317" s="6"/>
      <c r="CO317" s="6"/>
      <c r="CP317" s="6"/>
      <c r="CQ317" s="6"/>
      <c r="CR317" s="6"/>
      <c r="CS317" s="6"/>
      <c r="CT317" s="6"/>
      <c r="CU317" s="6"/>
      <c r="CV317" s="6"/>
      <c r="CW317" s="6"/>
      <c r="CX317" s="6"/>
      <c r="CY317" s="6"/>
      <c r="CZ317" s="6"/>
      <c r="DA317" s="6"/>
      <c r="DB317" s="6"/>
      <c r="DC317" s="6"/>
      <c r="DD317" s="6"/>
      <c r="DE317" s="6"/>
      <c r="DF317" s="6"/>
      <c r="DG317" s="6"/>
      <c r="DH317" s="6"/>
      <c r="DI317" s="6"/>
      <c r="DJ317" s="6"/>
      <c r="DK317" s="6"/>
      <c r="DL317" s="6"/>
      <c r="DM317" s="6"/>
      <c r="DN317" s="6"/>
      <c r="DO317" s="6"/>
      <c r="DP317" s="6"/>
      <c r="DQ317" s="6"/>
      <c r="DR317" s="6"/>
      <c r="DS317" s="6"/>
      <c r="DT317" s="6"/>
      <c r="DU317" s="6"/>
      <c r="DV317" s="6"/>
      <c r="DW317" s="6"/>
      <c r="DX317" s="6"/>
      <c r="DY317" s="6"/>
      <c r="DZ317" s="6"/>
      <c r="EA317" s="6"/>
      <c r="EB317" s="6"/>
      <c r="EC317" s="6"/>
      <c r="ED317" s="6"/>
      <c r="EE317" s="6"/>
      <c r="EF317" s="6"/>
      <c r="EG317" s="6"/>
      <c r="EH317" s="6"/>
      <c r="EI317" s="6"/>
      <c r="EJ317" s="6"/>
      <c r="EK317" s="6"/>
      <c r="EL317" s="6"/>
      <c r="EM317" s="6"/>
      <c r="EN317" s="6"/>
      <c r="EO317" s="6"/>
      <c r="EP317" s="6"/>
      <c r="EQ317" s="6"/>
      <c r="ER317" s="6"/>
      <c r="ES317" s="6"/>
      <c r="ET317" s="6"/>
      <c r="EU317" s="6"/>
      <c r="EV317" s="6"/>
      <c r="EW317" s="6"/>
      <c r="EX317" s="6"/>
      <c r="EY317" s="6"/>
      <c r="EZ317" s="6"/>
      <c r="FA317" s="6"/>
      <c r="FB317" s="6"/>
      <c r="FC317" s="6"/>
      <c r="FD317" s="6"/>
      <c r="FE317" s="6"/>
      <c r="FF317" s="6"/>
      <c r="FG317" s="6"/>
      <c r="FH317" s="6"/>
      <c r="FI317" s="6"/>
      <c r="FJ317" s="6"/>
      <c r="FK317" s="6"/>
      <c r="FL317" s="6"/>
      <c r="FM317" s="6"/>
      <c r="FN317" s="6"/>
      <c r="FO317" s="6"/>
      <c r="FP317" s="6"/>
      <c r="FQ317" s="6"/>
      <c r="FR317" s="6"/>
      <c r="FS317" s="6"/>
      <c r="FT317" s="6"/>
      <c r="FU317" s="6"/>
      <c r="FV317" s="6"/>
      <c r="FW317" s="6"/>
      <c r="FX317" s="6"/>
      <c r="FY317" s="6"/>
      <c r="FZ317" s="6"/>
      <c r="GA317" s="6"/>
      <c r="GB317" s="6"/>
      <c r="GC317" s="6"/>
      <c r="GD317" s="6"/>
      <c r="GE317" s="6"/>
      <c r="GF317" s="6"/>
      <c r="GG317" s="6"/>
      <c r="GH317" s="6"/>
      <c r="GI317" s="6"/>
      <c r="GJ317" s="6"/>
      <c r="GK317" s="6"/>
      <c r="GL317" s="6"/>
      <c r="GM317" s="6"/>
      <c r="GN317" s="6"/>
      <c r="GO317" s="6"/>
      <c r="GP317" s="6"/>
      <c r="GQ317" s="6"/>
      <c r="GR317" s="6"/>
      <c r="GS317" s="6"/>
      <c r="GT317" s="6"/>
      <c r="GU317" s="6"/>
      <c r="GV317" s="6"/>
      <c r="GW317" s="6"/>
      <c r="GX317" s="6"/>
      <c r="GY317" s="6"/>
      <c r="GZ317" s="6"/>
      <c r="HA317" s="6"/>
      <c r="HB317" s="6"/>
      <c r="HC317" s="6"/>
      <c r="HD317" s="6"/>
      <c r="HE317" s="6"/>
      <c r="HF317" s="6"/>
      <c r="HG317" s="6"/>
      <c r="HH317" s="6"/>
      <c r="HI317" s="6"/>
      <c r="HJ317" s="6"/>
      <c r="HK317" s="6"/>
      <c r="HL317" s="6"/>
      <c r="HM317" s="6"/>
      <c r="HN317" s="6"/>
      <c r="HO317" s="6"/>
      <c r="HP317" s="6"/>
      <c r="HQ317" s="6"/>
      <c r="HR317" s="6"/>
      <c r="HS317" s="6"/>
      <c r="HT317" s="6"/>
      <c r="HU317" s="6"/>
      <c r="HV317" s="6"/>
      <c r="HW317" s="6"/>
      <c r="HX317" s="6"/>
      <c r="HY317" s="6"/>
      <c r="HZ317" s="6"/>
      <c r="IA317" s="6"/>
      <c r="IB317" s="6"/>
      <c r="IC317" s="6"/>
      <c r="ID317" s="6"/>
      <c r="IE317" s="6"/>
      <c r="IF317" s="6"/>
      <c r="IG317" s="6"/>
      <c r="IH317" s="6"/>
      <c r="II317" s="6"/>
      <c r="IJ317" s="6"/>
      <c r="IK317" s="6"/>
      <c r="IL317" s="6"/>
      <c r="IM317" s="6"/>
    </row>
    <row r="318" spans="1:247" s="3" customFormat="1" x14ac:dyDescent="0.2">
      <c r="A318" s="3" t="s">
        <v>71</v>
      </c>
      <c r="B318" s="4">
        <v>45989</v>
      </c>
      <c r="C318" s="3" t="s">
        <v>260</v>
      </c>
      <c r="D318" s="5">
        <v>449867.34</v>
      </c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  <c r="BO318" s="6"/>
      <c r="BP318" s="6"/>
      <c r="BQ318" s="6"/>
      <c r="BR318" s="6"/>
      <c r="BS318" s="6"/>
      <c r="BT318" s="6"/>
      <c r="BU318" s="6"/>
      <c r="BV318" s="6"/>
      <c r="BW318" s="6"/>
      <c r="BX318" s="6"/>
      <c r="BY318" s="6"/>
      <c r="BZ318" s="6"/>
      <c r="CA318" s="6"/>
      <c r="CB318" s="6"/>
      <c r="CC318" s="6"/>
      <c r="CD318" s="6"/>
      <c r="CE318" s="6"/>
      <c r="CF318" s="6"/>
      <c r="CG318" s="6"/>
      <c r="CH318" s="6"/>
      <c r="CI318" s="6"/>
      <c r="CJ318" s="6"/>
      <c r="CK318" s="6"/>
      <c r="CL318" s="6"/>
      <c r="CM318" s="6"/>
      <c r="CN318" s="6"/>
      <c r="CO318" s="6"/>
      <c r="CP318" s="6"/>
      <c r="CQ318" s="6"/>
      <c r="CR318" s="6"/>
      <c r="CS318" s="6"/>
      <c r="CT318" s="6"/>
      <c r="CU318" s="6"/>
      <c r="CV318" s="6"/>
      <c r="CW318" s="6"/>
      <c r="CX318" s="6"/>
      <c r="CY318" s="6"/>
      <c r="CZ318" s="6"/>
      <c r="DA318" s="6"/>
      <c r="DB318" s="6"/>
      <c r="DC318" s="6"/>
      <c r="DD318" s="6"/>
      <c r="DE318" s="6"/>
      <c r="DF318" s="6"/>
      <c r="DG318" s="6"/>
      <c r="DH318" s="6"/>
      <c r="DI318" s="6"/>
      <c r="DJ318" s="6"/>
      <c r="DK318" s="6"/>
      <c r="DL318" s="6"/>
      <c r="DM318" s="6"/>
      <c r="DN318" s="6"/>
      <c r="DO318" s="6"/>
      <c r="DP318" s="6"/>
      <c r="DQ318" s="6"/>
      <c r="DR318" s="6"/>
      <c r="DS318" s="6"/>
      <c r="DT318" s="6"/>
      <c r="DU318" s="6"/>
      <c r="DV318" s="6"/>
      <c r="DW318" s="6"/>
      <c r="DX318" s="6"/>
      <c r="DY318" s="6"/>
      <c r="DZ318" s="6"/>
      <c r="EA318" s="6"/>
      <c r="EB318" s="6"/>
      <c r="EC318" s="6"/>
      <c r="ED318" s="6"/>
      <c r="EE318" s="6"/>
      <c r="EF318" s="6"/>
      <c r="EG318" s="6"/>
      <c r="EH318" s="6"/>
      <c r="EI318" s="6"/>
      <c r="EJ318" s="6"/>
      <c r="EK318" s="6"/>
      <c r="EL318" s="6"/>
      <c r="EM318" s="6"/>
      <c r="EN318" s="6"/>
      <c r="EO318" s="6"/>
      <c r="EP318" s="6"/>
      <c r="EQ318" s="6"/>
      <c r="ER318" s="6"/>
      <c r="ES318" s="6"/>
      <c r="ET318" s="6"/>
      <c r="EU318" s="6"/>
      <c r="EV318" s="6"/>
      <c r="EW318" s="6"/>
      <c r="EX318" s="6"/>
      <c r="EY318" s="6"/>
      <c r="EZ318" s="6"/>
      <c r="FA318" s="6"/>
      <c r="FB318" s="6"/>
      <c r="FC318" s="6"/>
      <c r="FD318" s="6"/>
      <c r="FE318" s="6"/>
      <c r="FF318" s="6"/>
      <c r="FG318" s="6"/>
      <c r="FH318" s="6"/>
      <c r="FI318" s="6"/>
      <c r="FJ318" s="6"/>
      <c r="FK318" s="6"/>
      <c r="FL318" s="6"/>
      <c r="FM318" s="6"/>
      <c r="FN318" s="6"/>
      <c r="FO318" s="6"/>
      <c r="FP318" s="6"/>
      <c r="FQ318" s="6"/>
      <c r="FR318" s="6"/>
      <c r="FS318" s="6"/>
      <c r="FT318" s="6"/>
      <c r="FU318" s="6"/>
      <c r="FV318" s="6"/>
      <c r="FW318" s="6"/>
      <c r="FX318" s="6"/>
      <c r="FY318" s="6"/>
      <c r="FZ318" s="6"/>
      <c r="GA318" s="6"/>
      <c r="GB318" s="6"/>
      <c r="GC318" s="6"/>
      <c r="GD318" s="6"/>
      <c r="GE318" s="6"/>
      <c r="GF318" s="6"/>
      <c r="GG318" s="6"/>
      <c r="GH318" s="6"/>
      <c r="GI318" s="6"/>
      <c r="GJ318" s="6"/>
      <c r="GK318" s="6"/>
      <c r="GL318" s="6"/>
      <c r="GM318" s="6"/>
      <c r="GN318" s="6"/>
      <c r="GO318" s="6"/>
      <c r="GP318" s="6"/>
      <c r="GQ318" s="6"/>
      <c r="GR318" s="6"/>
      <c r="GS318" s="6"/>
      <c r="GT318" s="6"/>
      <c r="GU318" s="6"/>
      <c r="GV318" s="6"/>
      <c r="GW318" s="6"/>
      <c r="GX318" s="6"/>
      <c r="GY318" s="6"/>
      <c r="GZ318" s="6"/>
      <c r="HA318" s="6"/>
      <c r="HB318" s="6"/>
      <c r="HC318" s="6"/>
      <c r="HD318" s="6"/>
      <c r="HE318" s="6"/>
      <c r="HF318" s="6"/>
      <c r="HG318" s="6"/>
      <c r="HH318" s="6"/>
      <c r="HI318" s="6"/>
      <c r="HJ318" s="6"/>
      <c r="HK318" s="6"/>
      <c r="HL318" s="6"/>
      <c r="HM318" s="6"/>
      <c r="HN318" s="6"/>
      <c r="HO318" s="6"/>
      <c r="HP318" s="6"/>
      <c r="HQ318" s="6"/>
      <c r="HR318" s="6"/>
      <c r="HS318" s="6"/>
      <c r="HT318" s="6"/>
      <c r="HU318" s="6"/>
      <c r="HV318" s="6"/>
      <c r="HW318" s="6"/>
      <c r="HX318" s="6"/>
      <c r="HY318" s="6"/>
      <c r="HZ318" s="6"/>
      <c r="IA318" s="6"/>
      <c r="IB318" s="6"/>
      <c r="IC318" s="6"/>
      <c r="ID318" s="6"/>
      <c r="IE318" s="6"/>
      <c r="IF318" s="6"/>
      <c r="IG318" s="6"/>
      <c r="IH318" s="6"/>
      <c r="II318" s="6"/>
      <c r="IJ318" s="6"/>
      <c r="IK318" s="6"/>
      <c r="IL318" s="6"/>
      <c r="IM318" s="6"/>
    </row>
    <row r="319" spans="1:247" s="3" customFormat="1" x14ac:dyDescent="0.2">
      <c r="A319" s="3" t="s">
        <v>71</v>
      </c>
      <c r="B319" s="4">
        <v>45989</v>
      </c>
      <c r="C319" s="3" t="s">
        <v>260</v>
      </c>
      <c r="D319" s="5">
        <v>685647.1</v>
      </c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  <c r="BO319" s="6"/>
      <c r="BP319" s="6"/>
      <c r="BQ319" s="6"/>
      <c r="BR319" s="6"/>
      <c r="BS319" s="6"/>
      <c r="BT319" s="6"/>
      <c r="BU319" s="6"/>
      <c r="BV319" s="6"/>
      <c r="BW319" s="6"/>
      <c r="BX319" s="6"/>
      <c r="BY319" s="6"/>
      <c r="BZ319" s="6"/>
      <c r="CA319" s="6"/>
      <c r="CB319" s="6"/>
      <c r="CC319" s="6"/>
      <c r="CD319" s="6"/>
      <c r="CE319" s="6"/>
      <c r="CF319" s="6"/>
      <c r="CG319" s="6"/>
      <c r="CH319" s="6"/>
      <c r="CI319" s="6"/>
      <c r="CJ319" s="6"/>
      <c r="CK319" s="6"/>
      <c r="CL319" s="6"/>
      <c r="CM319" s="6"/>
      <c r="CN319" s="6"/>
      <c r="CO319" s="6"/>
      <c r="CP319" s="6"/>
      <c r="CQ319" s="6"/>
      <c r="CR319" s="6"/>
      <c r="CS319" s="6"/>
      <c r="CT319" s="6"/>
      <c r="CU319" s="6"/>
      <c r="CV319" s="6"/>
      <c r="CW319" s="6"/>
      <c r="CX319" s="6"/>
      <c r="CY319" s="6"/>
      <c r="CZ319" s="6"/>
      <c r="DA319" s="6"/>
      <c r="DB319" s="6"/>
      <c r="DC319" s="6"/>
      <c r="DD319" s="6"/>
      <c r="DE319" s="6"/>
      <c r="DF319" s="6"/>
      <c r="DG319" s="6"/>
      <c r="DH319" s="6"/>
      <c r="DI319" s="6"/>
      <c r="DJ319" s="6"/>
      <c r="DK319" s="6"/>
      <c r="DL319" s="6"/>
      <c r="DM319" s="6"/>
      <c r="DN319" s="6"/>
      <c r="DO319" s="6"/>
      <c r="DP319" s="6"/>
      <c r="DQ319" s="6"/>
      <c r="DR319" s="6"/>
      <c r="DS319" s="6"/>
      <c r="DT319" s="6"/>
      <c r="DU319" s="6"/>
      <c r="DV319" s="6"/>
      <c r="DW319" s="6"/>
      <c r="DX319" s="6"/>
      <c r="DY319" s="6"/>
      <c r="DZ319" s="6"/>
      <c r="EA319" s="6"/>
      <c r="EB319" s="6"/>
      <c r="EC319" s="6"/>
      <c r="ED319" s="6"/>
      <c r="EE319" s="6"/>
      <c r="EF319" s="6"/>
      <c r="EG319" s="6"/>
      <c r="EH319" s="6"/>
      <c r="EI319" s="6"/>
      <c r="EJ319" s="6"/>
      <c r="EK319" s="6"/>
      <c r="EL319" s="6"/>
      <c r="EM319" s="6"/>
      <c r="EN319" s="6"/>
      <c r="EO319" s="6"/>
      <c r="EP319" s="6"/>
      <c r="EQ319" s="6"/>
      <c r="ER319" s="6"/>
      <c r="ES319" s="6"/>
      <c r="ET319" s="6"/>
      <c r="EU319" s="6"/>
      <c r="EV319" s="6"/>
      <c r="EW319" s="6"/>
      <c r="EX319" s="6"/>
      <c r="EY319" s="6"/>
      <c r="EZ319" s="6"/>
      <c r="FA319" s="6"/>
      <c r="FB319" s="6"/>
      <c r="FC319" s="6"/>
      <c r="FD319" s="6"/>
      <c r="FE319" s="6"/>
      <c r="FF319" s="6"/>
      <c r="FG319" s="6"/>
      <c r="FH319" s="6"/>
      <c r="FI319" s="6"/>
      <c r="FJ319" s="6"/>
      <c r="FK319" s="6"/>
      <c r="FL319" s="6"/>
      <c r="FM319" s="6"/>
      <c r="FN319" s="6"/>
      <c r="FO319" s="6"/>
      <c r="FP319" s="6"/>
      <c r="FQ319" s="6"/>
      <c r="FR319" s="6"/>
      <c r="FS319" s="6"/>
      <c r="FT319" s="6"/>
      <c r="FU319" s="6"/>
      <c r="FV319" s="6"/>
      <c r="FW319" s="6"/>
      <c r="FX319" s="6"/>
      <c r="FY319" s="6"/>
      <c r="FZ319" s="6"/>
      <c r="GA319" s="6"/>
      <c r="GB319" s="6"/>
      <c r="GC319" s="6"/>
      <c r="GD319" s="6"/>
      <c r="GE319" s="6"/>
      <c r="GF319" s="6"/>
      <c r="GG319" s="6"/>
      <c r="GH319" s="6"/>
      <c r="GI319" s="6"/>
      <c r="GJ319" s="6"/>
      <c r="GK319" s="6"/>
      <c r="GL319" s="6"/>
      <c r="GM319" s="6"/>
      <c r="GN319" s="6"/>
      <c r="GO319" s="6"/>
      <c r="GP319" s="6"/>
      <c r="GQ319" s="6"/>
      <c r="GR319" s="6"/>
      <c r="GS319" s="6"/>
      <c r="GT319" s="6"/>
      <c r="GU319" s="6"/>
      <c r="GV319" s="6"/>
      <c r="GW319" s="6"/>
      <c r="GX319" s="6"/>
      <c r="GY319" s="6"/>
      <c r="GZ319" s="6"/>
      <c r="HA319" s="6"/>
      <c r="HB319" s="6"/>
      <c r="HC319" s="6"/>
      <c r="HD319" s="6"/>
      <c r="HE319" s="6"/>
      <c r="HF319" s="6"/>
      <c r="HG319" s="6"/>
      <c r="HH319" s="6"/>
      <c r="HI319" s="6"/>
      <c r="HJ319" s="6"/>
      <c r="HK319" s="6"/>
      <c r="HL319" s="6"/>
      <c r="HM319" s="6"/>
      <c r="HN319" s="6"/>
      <c r="HO319" s="6"/>
      <c r="HP319" s="6"/>
      <c r="HQ319" s="6"/>
      <c r="HR319" s="6"/>
      <c r="HS319" s="6"/>
      <c r="HT319" s="6"/>
      <c r="HU319" s="6"/>
      <c r="HV319" s="6"/>
      <c r="HW319" s="6"/>
      <c r="HX319" s="6"/>
      <c r="HY319" s="6"/>
      <c r="HZ319" s="6"/>
      <c r="IA319" s="6"/>
      <c r="IB319" s="6"/>
      <c r="IC319" s="6"/>
      <c r="ID319" s="6"/>
      <c r="IE319" s="6"/>
      <c r="IF319" s="6"/>
      <c r="IG319" s="6"/>
      <c r="IH319" s="6"/>
      <c r="II319" s="6"/>
      <c r="IJ319" s="6"/>
      <c r="IK319" s="6"/>
      <c r="IL319" s="6"/>
      <c r="IM319" s="6"/>
    </row>
    <row r="320" spans="1:247" s="3" customFormat="1" x14ac:dyDescent="0.2">
      <c r="A320" s="3" t="s">
        <v>261</v>
      </c>
      <c r="B320" s="4">
        <v>45975</v>
      </c>
      <c r="C320" s="3" t="s">
        <v>262</v>
      </c>
      <c r="D320" s="5">
        <v>2200241.1</v>
      </c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  <c r="BO320" s="6"/>
      <c r="BP320" s="6"/>
      <c r="BQ320" s="6"/>
      <c r="BR320" s="6"/>
      <c r="BS320" s="6"/>
      <c r="BT320" s="6"/>
      <c r="BU320" s="6"/>
      <c r="BV320" s="6"/>
      <c r="BW320" s="6"/>
      <c r="BX320" s="6"/>
      <c r="BY320" s="6"/>
      <c r="BZ320" s="6"/>
      <c r="CA320" s="6"/>
      <c r="CB320" s="6"/>
      <c r="CC320" s="6"/>
      <c r="CD320" s="6"/>
      <c r="CE320" s="6"/>
      <c r="CF320" s="6"/>
      <c r="CG320" s="6"/>
      <c r="CH320" s="6"/>
      <c r="CI320" s="6"/>
      <c r="CJ320" s="6"/>
      <c r="CK320" s="6"/>
      <c r="CL320" s="6"/>
      <c r="CM320" s="6"/>
      <c r="CN320" s="6"/>
      <c r="CO320" s="6"/>
      <c r="CP320" s="6"/>
      <c r="CQ320" s="6"/>
      <c r="CR320" s="6"/>
      <c r="CS320" s="6"/>
      <c r="CT320" s="6"/>
      <c r="CU320" s="6"/>
      <c r="CV320" s="6"/>
      <c r="CW320" s="6"/>
      <c r="CX320" s="6"/>
      <c r="CY320" s="6"/>
      <c r="CZ320" s="6"/>
      <c r="DA320" s="6"/>
      <c r="DB320" s="6"/>
      <c r="DC320" s="6"/>
      <c r="DD320" s="6"/>
      <c r="DE320" s="6"/>
      <c r="DF320" s="6"/>
      <c r="DG320" s="6"/>
      <c r="DH320" s="6"/>
      <c r="DI320" s="6"/>
      <c r="DJ320" s="6"/>
      <c r="DK320" s="6"/>
      <c r="DL320" s="6"/>
      <c r="DM320" s="6"/>
      <c r="DN320" s="6"/>
      <c r="DO320" s="6"/>
      <c r="DP320" s="6"/>
      <c r="DQ320" s="6"/>
      <c r="DR320" s="6"/>
      <c r="DS320" s="6"/>
      <c r="DT320" s="6"/>
      <c r="DU320" s="6"/>
      <c r="DV320" s="6"/>
      <c r="DW320" s="6"/>
      <c r="DX320" s="6"/>
      <c r="DY320" s="6"/>
      <c r="DZ320" s="6"/>
      <c r="EA320" s="6"/>
      <c r="EB320" s="6"/>
      <c r="EC320" s="6"/>
      <c r="ED320" s="6"/>
      <c r="EE320" s="6"/>
      <c r="EF320" s="6"/>
      <c r="EG320" s="6"/>
      <c r="EH320" s="6"/>
      <c r="EI320" s="6"/>
      <c r="EJ320" s="6"/>
      <c r="EK320" s="6"/>
      <c r="EL320" s="6"/>
      <c r="EM320" s="6"/>
      <c r="EN320" s="6"/>
      <c r="EO320" s="6"/>
      <c r="EP320" s="6"/>
      <c r="EQ320" s="6"/>
      <c r="ER320" s="6"/>
      <c r="ES320" s="6"/>
      <c r="ET320" s="6"/>
      <c r="EU320" s="6"/>
      <c r="EV320" s="6"/>
      <c r="EW320" s="6"/>
      <c r="EX320" s="6"/>
      <c r="EY320" s="6"/>
      <c r="EZ320" s="6"/>
      <c r="FA320" s="6"/>
      <c r="FB320" s="6"/>
      <c r="FC320" s="6"/>
      <c r="FD320" s="6"/>
      <c r="FE320" s="6"/>
      <c r="FF320" s="6"/>
      <c r="FG320" s="6"/>
      <c r="FH320" s="6"/>
      <c r="FI320" s="6"/>
      <c r="FJ320" s="6"/>
      <c r="FK320" s="6"/>
      <c r="FL320" s="6"/>
      <c r="FM320" s="6"/>
      <c r="FN320" s="6"/>
      <c r="FO320" s="6"/>
      <c r="FP320" s="6"/>
      <c r="FQ320" s="6"/>
      <c r="FR320" s="6"/>
      <c r="FS320" s="6"/>
      <c r="FT320" s="6"/>
      <c r="FU320" s="6"/>
      <c r="FV320" s="6"/>
      <c r="FW320" s="6"/>
      <c r="FX320" s="6"/>
      <c r="FY320" s="6"/>
      <c r="FZ320" s="6"/>
      <c r="GA320" s="6"/>
      <c r="GB320" s="6"/>
      <c r="GC320" s="6"/>
      <c r="GD320" s="6"/>
      <c r="GE320" s="6"/>
      <c r="GF320" s="6"/>
      <c r="GG320" s="6"/>
      <c r="GH320" s="6"/>
      <c r="GI320" s="6"/>
      <c r="GJ320" s="6"/>
      <c r="GK320" s="6"/>
      <c r="GL320" s="6"/>
      <c r="GM320" s="6"/>
      <c r="GN320" s="6"/>
      <c r="GO320" s="6"/>
      <c r="GP320" s="6"/>
      <c r="GQ320" s="6"/>
      <c r="GR320" s="6"/>
      <c r="GS320" s="6"/>
      <c r="GT320" s="6"/>
      <c r="GU320" s="6"/>
      <c r="GV320" s="6"/>
      <c r="GW320" s="6"/>
      <c r="GX320" s="6"/>
      <c r="GY320" s="6"/>
      <c r="GZ320" s="6"/>
      <c r="HA320" s="6"/>
      <c r="HB320" s="6"/>
      <c r="HC320" s="6"/>
      <c r="HD320" s="6"/>
      <c r="HE320" s="6"/>
      <c r="HF320" s="6"/>
      <c r="HG320" s="6"/>
      <c r="HH320" s="6"/>
      <c r="HI320" s="6"/>
      <c r="HJ320" s="6"/>
      <c r="HK320" s="6"/>
      <c r="HL320" s="6"/>
      <c r="HM320" s="6"/>
      <c r="HN320" s="6"/>
      <c r="HO320" s="6"/>
      <c r="HP320" s="6"/>
      <c r="HQ320" s="6"/>
      <c r="HR320" s="6"/>
      <c r="HS320" s="6"/>
      <c r="HT320" s="6"/>
      <c r="HU320" s="6"/>
      <c r="HV320" s="6"/>
      <c r="HW320" s="6"/>
      <c r="HX320" s="6"/>
      <c r="HY320" s="6"/>
      <c r="HZ320" s="6"/>
      <c r="IA320" s="6"/>
      <c r="IB320" s="6"/>
      <c r="IC320" s="6"/>
      <c r="ID320" s="6"/>
      <c r="IE320" s="6"/>
      <c r="IF320" s="6"/>
      <c r="IG320" s="6"/>
      <c r="IH320" s="6"/>
      <c r="II320" s="6"/>
      <c r="IJ320" s="6"/>
      <c r="IK320" s="6"/>
      <c r="IL320" s="6"/>
      <c r="IM320" s="6"/>
    </row>
    <row r="321" spans="1:247" s="3" customFormat="1" x14ac:dyDescent="0.2">
      <c r="A321" s="3" t="s">
        <v>261</v>
      </c>
      <c r="B321" s="4">
        <v>45989</v>
      </c>
      <c r="C321" s="3" t="s">
        <v>262</v>
      </c>
      <c r="D321" s="5">
        <v>304500</v>
      </c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  <c r="BO321" s="6"/>
      <c r="BP321" s="6"/>
      <c r="BQ321" s="6"/>
      <c r="BR321" s="6"/>
      <c r="BS321" s="6"/>
      <c r="BT321" s="6"/>
      <c r="BU321" s="6"/>
      <c r="BV321" s="6"/>
      <c r="BW321" s="6"/>
      <c r="BX321" s="6"/>
      <c r="BY321" s="6"/>
      <c r="BZ321" s="6"/>
      <c r="CA321" s="6"/>
      <c r="CB321" s="6"/>
      <c r="CC321" s="6"/>
      <c r="CD321" s="6"/>
      <c r="CE321" s="6"/>
      <c r="CF321" s="6"/>
      <c r="CG321" s="6"/>
      <c r="CH321" s="6"/>
      <c r="CI321" s="6"/>
      <c r="CJ321" s="6"/>
      <c r="CK321" s="6"/>
      <c r="CL321" s="6"/>
      <c r="CM321" s="6"/>
      <c r="CN321" s="6"/>
      <c r="CO321" s="6"/>
      <c r="CP321" s="6"/>
      <c r="CQ321" s="6"/>
      <c r="CR321" s="6"/>
      <c r="CS321" s="6"/>
      <c r="CT321" s="6"/>
      <c r="CU321" s="6"/>
      <c r="CV321" s="6"/>
      <c r="CW321" s="6"/>
      <c r="CX321" s="6"/>
      <c r="CY321" s="6"/>
      <c r="CZ321" s="6"/>
      <c r="DA321" s="6"/>
      <c r="DB321" s="6"/>
      <c r="DC321" s="6"/>
      <c r="DD321" s="6"/>
      <c r="DE321" s="6"/>
      <c r="DF321" s="6"/>
      <c r="DG321" s="6"/>
      <c r="DH321" s="6"/>
      <c r="DI321" s="6"/>
      <c r="DJ321" s="6"/>
      <c r="DK321" s="6"/>
      <c r="DL321" s="6"/>
      <c r="DM321" s="6"/>
      <c r="DN321" s="6"/>
      <c r="DO321" s="6"/>
      <c r="DP321" s="6"/>
      <c r="DQ321" s="6"/>
      <c r="DR321" s="6"/>
      <c r="DS321" s="6"/>
      <c r="DT321" s="6"/>
      <c r="DU321" s="6"/>
      <c r="DV321" s="6"/>
      <c r="DW321" s="6"/>
      <c r="DX321" s="6"/>
      <c r="DY321" s="6"/>
      <c r="DZ321" s="6"/>
      <c r="EA321" s="6"/>
      <c r="EB321" s="6"/>
      <c r="EC321" s="6"/>
      <c r="ED321" s="6"/>
      <c r="EE321" s="6"/>
      <c r="EF321" s="6"/>
      <c r="EG321" s="6"/>
      <c r="EH321" s="6"/>
      <c r="EI321" s="6"/>
      <c r="EJ321" s="6"/>
      <c r="EK321" s="6"/>
      <c r="EL321" s="6"/>
      <c r="EM321" s="6"/>
      <c r="EN321" s="6"/>
      <c r="EO321" s="6"/>
      <c r="EP321" s="6"/>
      <c r="EQ321" s="6"/>
      <c r="ER321" s="6"/>
      <c r="ES321" s="6"/>
      <c r="ET321" s="6"/>
      <c r="EU321" s="6"/>
      <c r="EV321" s="6"/>
      <c r="EW321" s="6"/>
      <c r="EX321" s="6"/>
      <c r="EY321" s="6"/>
      <c r="EZ321" s="6"/>
      <c r="FA321" s="6"/>
      <c r="FB321" s="6"/>
      <c r="FC321" s="6"/>
      <c r="FD321" s="6"/>
      <c r="FE321" s="6"/>
      <c r="FF321" s="6"/>
      <c r="FG321" s="6"/>
      <c r="FH321" s="6"/>
      <c r="FI321" s="6"/>
      <c r="FJ321" s="6"/>
      <c r="FK321" s="6"/>
      <c r="FL321" s="6"/>
      <c r="FM321" s="6"/>
      <c r="FN321" s="6"/>
      <c r="FO321" s="6"/>
      <c r="FP321" s="6"/>
      <c r="FQ321" s="6"/>
      <c r="FR321" s="6"/>
      <c r="FS321" s="6"/>
      <c r="FT321" s="6"/>
      <c r="FU321" s="6"/>
      <c r="FV321" s="6"/>
      <c r="FW321" s="6"/>
      <c r="FX321" s="6"/>
      <c r="FY321" s="6"/>
      <c r="FZ321" s="6"/>
      <c r="GA321" s="6"/>
      <c r="GB321" s="6"/>
      <c r="GC321" s="6"/>
      <c r="GD321" s="6"/>
      <c r="GE321" s="6"/>
      <c r="GF321" s="6"/>
      <c r="GG321" s="6"/>
      <c r="GH321" s="6"/>
      <c r="GI321" s="6"/>
      <c r="GJ321" s="6"/>
      <c r="GK321" s="6"/>
      <c r="GL321" s="6"/>
      <c r="GM321" s="6"/>
      <c r="GN321" s="6"/>
      <c r="GO321" s="6"/>
      <c r="GP321" s="6"/>
      <c r="GQ321" s="6"/>
      <c r="GR321" s="6"/>
      <c r="GS321" s="6"/>
      <c r="GT321" s="6"/>
      <c r="GU321" s="6"/>
      <c r="GV321" s="6"/>
      <c r="GW321" s="6"/>
      <c r="GX321" s="6"/>
      <c r="GY321" s="6"/>
      <c r="GZ321" s="6"/>
      <c r="HA321" s="6"/>
      <c r="HB321" s="6"/>
      <c r="HC321" s="6"/>
      <c r="HD321" s="6"/>
      <c r="HE321" s="6"/>
      <c r="HF321" s="6"/>
      <c r="HG321" s="6"/>
      <c r="HH321" s="6"/>
      <c r="HI321" s="6"/>
      <c r="HJ321" s="6"/>
      <c r="HK321" s="6"/>
      <c r="HL321" s="6"/>
      <c r="HM321" s="6"/>
      <c r="HN321" s="6"/>
      <c r="HO321" s="6"/>
      <c r="HP321" s="6"/>
      <c r="HQ321" s="6"/>
      <c r="HR321" s="6"/>
      <c r="HS321" s="6"/>
      <c r="HT321" s="6"/>
      <c r="HU321" s="6"/>
      <c r="HV321" s="6"/>
      <c r="HW321" s="6"/>
      <c r="HX321" s="6"/>
      <c r="HY321" s="6"/>
      <c r="HZ321" s="6"/>
      <c r="IA321" s="6"/>
      <c r="IB321" s="6"/>
      <c r="IC321" s="6"/>
      <c r="ID321" s="6"/>
      <c r="IE321" s="6"/>
      <c r="IF321" s="6"/>
      <c r="IG321" s="6"/>
      <c r="IH321" s="6"/>
      <c r="II321" s="6"/>
      <c r="IJ321" s="6"/>
      <c r="IK321" s="6"/>
      <c r="IL321" s="6"/>
      <c r="IM321" s="6"/>
    </row>
    <row r="322" spans="1:247" s="3" customFormat="1" x14ac:dyDescent="0.2">
      <c r="A322" s="3" t="s">
        <v>261</v>
      </c>
      <c r="B322" s="4">
        <v>45989</v>
      </c>
      <c r="C322" s="3" t="s">
        <v>262</v>
      </c>
      <c r="D322" s="5">
        <v>2200241.1</v>
      </c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  <c r="BO322" s="6"/>
      <c r="BP322" s="6"/>
      <c r="BQ322" s="6"/>
      <c r="BR322" s="6"/>
      <c r="BS322" s="6"/>
      <c r="BT322" s="6"/>
      <c r="BU322" s="6"/>
      <c r="BV322" s="6"/>
      <c r="BW322" s="6"/>
      <c r="BX322" s="6"/>
      <c r="BY322" s="6"/>
      <c r="BZ322" s="6"/>
      <c r="CA322" s="6"/>
      <c r="CB322" s="6"/>
      <c r="CC322" s="6"/>
      <c r="CD322" s="6"/>
      <c r="CE322" s="6"/>
      <c r="CF322" s="6"/>
      <c r="CG322" s="6"/>
      <c r="CH322" s="6"/>
      <c r="CI322" s="6"/>
      <c r="CJ322" s="6"/>
      <c r="CK322" s="6"/>
      <c r="CL322" s="6"/>
      <c r="CM322" s="6"/>
      <c r="CN322" s="6"/>
      <c r="CO322" s="6"/>
      <c r="CP322" s="6"/>
      <c r="CQ322" s="6"/>
      <c r="CR322" s="6"/>
      <c r="CS322" s="6"/>
      <c r="CT322" s="6"/>
      <c r="CU322" s="6"/>
      <c r="CV322" s="6"/>
      <c r="CW322" s="6"/>
      <c r="CX322" s="6"/>
      <c r="CY322" s="6"/>
      <c r="CZ322" s="6"/>
      <c r="DA322" s="6"/>
      <c r="DB322" s="6"/>
      <c r="DC322" s="6"/>
      <c r="DD322" s="6"/>
      <c r="DE322" s="6"/>
      <c r="DF322" s="6"/>
      <c r="DG322" s="6"/>
      <c r="DH322" s="6"/>
      <c r="DI322" s="6"/>
      <c r="DJ322" s="6"/>
      <c r="DK322" s="6"/>
      <c r="DL322" s="6"/>
      <c r="DM322" s="6"/>
      <c r="DN322" s="6"/>
      <c r="DO322" s="6"/>
      <c r="DP322" s="6"/>
      <c r="DQ322" s="6"/>
      <c r="DR322" s="6"/>
      <c r="DS322" s="6"/>
      <c r="DT322" s="6"/>
      <c r="DU322" s="6"/>
      <c r="DV322" s="6"/>
      <c r="DW322" s="6"/>
      <c r="DX322" s="6"/>
      <c r="DY322" s="6"/>
      <c r="DZ322" s="6"/>
      <c r="EA322" s="6"/>
      <c r="EB322" s="6"/>
      <c r="EC322" s="6"/>
      <c r="ED322" s="6"/>
      <c r="EE322" s="6"/>
      <c r="EF322" s="6"/>
      <c r="EG322" s="6"/>
      <c r="EH322" s="6"/>
      <c r="EI322" s="6"/>
      <c r="EJ322" s="6"/>
      <c r="EK322" s="6"/>
      <c r="EL322" s="6"/>
      <c r="EM322" s="6"/>
      <c r="EN322" s="6"/>
      <c r="EO322" s="6"/>
      <c r="EP322" s="6"/>
      <c r="EQ322" s="6"/>
      <c r="ER322" s="6"/>
      <c r="ES322" s="6"/>
      <c r="ET322" s="6"/>
      <c r="EU322" s="6"/>
      <c r="EV322" s="6"/>
      <c r="EW322" s="6"/>
      <c r="EX322" s="6"/>
      <c r="EY322" s="6"/>
      <c r="EZ322" s="6"/>
      <c r="FA322" s="6"/>
      <c r="FB322" s="6"/>
      <c r="FC322" s="6"/>
      <c r="FD322" s="6"/>
      <c r="FE322" s="6"/>
      <c r="FF322" s="6"/>
      <c r="FG322" s="6"/>
      <c r="FH322" s="6"/>
      <c r="FI322" s="6"/>
      <c r="FJ322" s="6"/>
      <c r="FK322" s="6"/>
      <c r="FL322" s="6"/>
      <c r="FM322" s="6"/>
      <c r="FN322" s="6"/>
      <c r="FO322" s="6"/>
      <c r="FP322" s="6"/>
      <c r="FQ322" s="6"/>
      <c r="FR322" s="6"/>
      <c r="FS322" s="6"/>
      <c r="FT322" s="6"/>
      <c r="FU322" s="6"/>
      <c r="FV322" s="6"/>
      <c r="FW322" s="6"/>
      <c r="FX322" s="6"/>
      <c r="FY322" s="6"/>
      <c r="FZ322" s="6"/>
      <c r="GA322" s="6"/>
      <c r="GB322" s="6"/>
      <c r="GC322" s="6"/>
      <c r="GD322" s="6"/>
      <c r="GE322" s="6"/>
      <c r="GF322" s="6"/>
      <c r="GG322" s="6"/>
      <c r="GH322" s="6"/>
      <c r="GI322" s="6"/>
      <c r="GJ322" s="6"/>
      <c r="GK322" s="6"/>
      <c r="GL322" s="6"/>
      <c r="GM322" s="6"/>
      <c r="GN322" s="6"/>
      <c r="GO322" s="6"/>
      <c r="GP322" s="6"/>
      <c r="GQ322" s="6"/>
      <c r="GR322" s="6"/>
      <c r="GS322" s="6"/>
      <c r="GT322" s="6"/>
      <c r="GU322" s="6"/>
      <c r="GV322" s="6"/>
      <c r="GW322" s="6"/>
      <c r="GX322" s="6"/>
      <c r="GY322" s="6"/>
      <c r="GZ322" s="6"/>
      <c r="HA322" s="6"/>
      <c r="HB322" s="6"/>
      <c r="HC322" s="6"/>
      <c r="HD322" s="6"/>
      <c r="HE322" s="6"/>
      <c r="HF322" s="6"/>
      <c r="HG322" s="6"/>
      <c r="HH322" s="6"/>
      <c r="HI322" s="6"/>
      <c r="HJ322" s="6"/>
      <c r="HK322" s="6"/>
      <c r="HL322" s="6"/>
      <c r="HM322" s="6"/>
      <c r="HN322" s="6"/>
      <c r="HO322" s="6"/>
      <c r="HP322" s="6"/>
      <c r="HQ322" s="6"/>
      <c r="HR322" s="6"/>
      <c r="HS322" s="6"/>
      <c r="HT322" s="6"/>
      <c r="HU322" s="6"/>
      <c r="HV322" s="6"/>
      <c r="HW322" s="6"/>
      <c r="HX322" s="6"/>
      <c r="HY322" s="6"/>
      <c r="HZ322" s="6"/>
      <c r="IA322" s="6"/>
      <c r="IB322" s="6"/>
      <c r="IC322" s="6"/>
      <c r="ID322" s="6"/>
      <c r="IE322" s="6"/>
      <c r="IF322" s="6"/>
      <c r="IG322" s="6"/>
      <c r="IH322" s="6"/>
      <c r="II322" s="6"/>
      <c r="IJ322" s="6"/>
      <c r="IK322" s="6"/>
      <c r="IL322" s="6"/>
      <c r="IM322" s="6"/>
    </row>
    <row r="323" spans="1:247" s="3" customFormat="1" x14ac:dyDescent="0.2">
      <c r="A323" s="3" t="s">
        <v>202</v>
      </c>
      <c r="B323" s="4">
        <v>45974</v>
      </c>
      <c r="C323" s="3" t="s">
        <v>151</v>
      </c>
      <c r="D323" s="5">
        <v>174000</v>
      </c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  <c r="BO323" s="6"/>
      <c r="BP323" s="6"/>
      <c r="BQ323" s="6"/>
      <c r="BR323" s="6"/>
      <c r="BS323" s="6"/>
      <c r="BT323" s="6"/>
      <c r="BU323" s="6"/>
      <c r="BV323" s="6"/>
      <c r="BW323" s="6"/>
      <c r="BX323" s="6"/>
      <c r="BY323" s="6"/>
      <c r="BZ323" s="6"/>
      <c r="CA323" s="6"/>
      <c r="CB323" s="6"/>
      <c r="CC323" s="6"/>
      <c r="CD323" s="6"/>
      <c r="CE323" s="6"/>
      <c r="CF323" s="6"/>
      <c r="CG323" s="6"/>
      <c r="CH323" s="6"/>
      <c r="CI323" s="6"/>
      <c r="CJ323" s="6"/>
      <c r="CK323" s="6"/>
      <c r="CL323" s="6"/>
      <c r="CM323" s="6"/>
      <c r="CN323" s="6"/>
      <c r="CO323" s="6"/>
      <c r="CP323" s="6"/>
      <c r="CQ323" s="6"/>
      <c r="CR323" s="6"/>
      <c r="CS323" s="6"/>
      <c r="CT323" s="6"/>
      <c r="CU323" s="6"/>
      <c r="CV323" s="6"/>
      <c r="CW323" s="6"/>
      <c r="CX323" s="6"/>
      <c r="CY323" s="6"/>
      <c r="CZ323" s="6"/>
      <c r="DA323" s="6"/>
      <c r="DB323" s="6"/>
      <c r="DC323" s="6"/>
      <c r="DD323" s="6"/>
      <c r="DE323" s="6"/>
      <c r="DF323" s="6"/>
      <c r="DG323" s="6"/>
      <c r="DH323" s="6"/>
      <c r="DI323" s="6"/>
      <c r="DJ323" s="6"/>
      <c r="DK323" s="6"/>
      <c r="DL323" s="6"/>
      <c r="DM323" s="6"/>
      <c r="DN323" s="6"/>
      <c r="DO323" s="6"/>
      <c r="DP323" s="6"/>
      <c r="DQ323" s="6"/>
      <c r="DR323" s="6"/>
      <c r="DS323" s="6"/>
      <c r="DT323" s="6"/>
      <c r="DU323" s="6"/>
      <c r="DV323" s="6"/>
      <c r="DW323" s="6"/>
      <c r="DX323" s="6"/>
      <c r="DY323" s="6"/>
      <c r="DZ323" s="6"/>
      <c r="EA323" s="6"/>
      <c r="EB323" s="6"/>
      <c r="EC323" s="6"/>
      <c r="ED323" s="6"/>
      <c r="EE323" s="6"/>
      <c r="EF323" s="6"/>
      <c r="EG323" s="6"/>
      <c r="EH323" s="6"/>
      <c r="EI323" s="6"/>
      <c r="EJ323" s="6"/>
      <c r="EK323" s="6"/>
      <c r="EL323" s="6"/>
      <c r="EM323" s="6"/>
      <c r="EN323" s="6"/>
      <c r="EO323" s="6"/>
      <c r="EP323" s="6"/>
      <c r="EQ323" s="6"/>
      <c r="ER323" s="6"/>
      <c r="ES323" s="6"/>
      <c r="ET323" s="6"/>
      <c r="EU323" s="6"/>
      <c r="EV323" s="6"/>
      <c r="EW323" s="6"/>
      <c r="EX323" s="6"/>
      <c r="EY323" s="6"/>
      <c r="EZ323" s="6"/>
      <c r="FA323" s="6"/>
      <c r="FB323" s="6"/>
      <c r="FC323" s="6"/>
      <c r="FD323" s="6"/>
      <c r="FE323" s="6"/>
      <c r="FF323" s="6"/>
      <c r="FG323" s="6"/>
      <c r="FH323" s="6"/>
      <c r="FI323" s="6"/>
      <c r="FJ323" s="6"/>
      <c r="FK323" s="6"/>
      <c r="FL323" s="6"/>
      <c r="FM323" s="6"/>
      <c r="FN323" s="6"/>
      <c r="FO323" s="6"/>
      <c r="FP323" s="6"/>
      <c r="FQ323" s="6"/>
      <c r="FR323" s="6"/>
      <c r="FS323" s="6"/>
      <c r="FT323" s="6"/>
      <c r="FU323" s="6"/>
      <c r="FV323" s="6"/>
      <c r="FW323" s="6"/>
      <c r="FX323" s="6"/>
      <c r="FY323" s="6"/>
      <c r="FZ323" s="6"/>
      <c r="GA323" s="6"/>
      <c r="GB323" s="6"/>
      <c r="GC323" s="6"/>
      <c r="GD323" s="6"/>
      <c r="GE323" s="6"/>
      <c r="GF323" s="6"/>
      <c r="GG323" s="6"/>
      <c r="GH323" s="6"/>
      <c r="GI323" s="6"/>
      <c r="GJ323" s="6"/>
      <c r="GK323" s="6"/>
      <c r="GL323" s="6"/>
      <c r="GM323" s="6"/>
      <c r="GN323" s="6"/>
      <c r="GO323" s="6"/>
      <c r="GP323" s="6"/>
      <c r="GQ323" s="6"/>
      <c r="GR323" s="6"/>
      <c r="GS323" s="6"/>
      <c r="GT323" s="6"/>
      <c r="GU323" s="6"/>
      <c r="GV323" s="6"/>
      <c r="GW323" s="6"/>
      <c r="GX323" s="6"/>
      <c r="GY323" s="6"/>
      <c r="GZ323" s="6"/>
      <c r="HA323" s="6"/>
      <c r="HB323" s="6"/>
      <c r="HC323" s="6"/>
      <c r="HD323" s="6"/>
      <c r="HE323" s="6"/>
      <c r="HF323" s="6"/>
      <c r="HG323" s="6"/>
      <c r="HH323" s="6"/>
      <c r="HI323" s="6"/>
      <c r="HJ323" s="6"/>
      <c r="HK323" s="6"/>
      <c r="HL323" s="6"/>
      <c r="HM323" s="6"/>
      <c r="HN323" s="6"/>
      <c r="HO323" s="6"/>
      <c r="HP323" s="6"/>
      <c r="HQ323" s="6"/>
      <c r="HR323" s="6"/>
      <c r="HS323" s="6"/>
      <c r="HT323" s="6"/>
      <c r="HU323" s="6"/>
      <c r="HV323" s="6"/>
      <c r="HW323" s="6"/>
      <c r="HX323" s="6"/>
      <c r="HY323" s="6"/>
      <c r="HZ323" s="6"/>
      <c r="IA323" s="6"/>
      <c r="IB323" s="6"/>
      <c r="IC323" s="6"/>
      <c r="ID323" s="6"/>
      <c r="IE323" s="6"/>
      <c r="IF323" s="6"/>
      <c r="IG323" s="6"/>
      <c r="IH323" s="6"/>
      <c r="II323" s="6"/>
      <c r="IJ323" s="6"/>
      <c r="IK323" s="6"/>
      <c r="IL323" s="6"/>
      <c r="IM323" s="6"/>
    </row>
    <row r="324" spans="1:247" s="3" customFormat="1" x14ac:dyDescent="0.2">
      <c r="A324" s="3" t="s">
        <v>203</v>
      </c>
      <c r="B324" s="4">
        <v>45974</v>
      </c>
      <c r="C324" s="3" t="s">
        <v>118</v>
      </c>
      <c r="D324" s="5">
        <v>18533.55</v>
      </c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  <c r="BO324" s="6"/>
      <c r="BP324" s="6"/>
      <c r="BQ324" s="6"/>
      <c r="BR324" s="6"/>
      <c r="BS324" s="6"/>
      <c r="BT324" s="6"/>
      <c r="BU324" s="6"/>
      <c r="BV324" s="6"/>
      <c r="BW324" s="6"/>
      <c r="BX324" s="6"/>
      <c r="BY324" s="6"/>
      <c r="BZ324" s="6"/>
      <c r="CA324" s="6"/>
      <c r="CB324" s="6"/>
      <c r="CC324" s="6"/>
      <c r="CD324" s="6"/>
      <c r="CE324" s="6"/>
      <c r="CF324" s="6"/>
      <c r="CG324" s="6"/>
      <c r="CH324" s="6"/>
      <c r="CI324" s="6"/>
      <c r="CJ324" s="6"/>
      <c r="CK324" s="6"/>
      <c r="CL324" s="6"/>
      <c r="CM324" s="6"/>
      <c r="CN324" s="6"/>
      <c r="CO324" s="6"/>
      <c r="CP324" s="6"/>
      <c r="CQ324" s="6"/>
      <c r="CR324" s="6"/>
      <c r="CS324" s="6"/>
      <c r="CT324" s="6"/>
      <c r="CU324" s="6"/>
      <c r="CV324" s="6"/>
      <c r="CW324" s="6"/>
      <c r="CX324" s="6"/>
      <c r="CY324" s="6"/>
      <c r="CZ324" s="6"/>
      <c r="DA324" s="6"/>
      <c r="DB324" s="6"/>
      <c r="DC324" s="6"/>
      <c r="DD324" s="6"/>
      <c r="DE324" s="6"/>
      <c r="DF324" s="6"/>
      <c r="DG324" s="6"/>
      <c r="DH324" s="6"/>
      <c r="DI324" s="6"/>
      <c r="DJ324" s="6"/>
      <c r="DK324" s="6"/>
      <c r="DL324" s="6"/>
      <c r="DM324" s="6"/>
      <c r="DN324" s="6"/>
      <c r="DO324" s="6"/>
      <c r="DP324" s="6"/>
      <c r="DQ324" s="6"/>
      <c r="DR324" s="6"/>
      <c r="DS324" s="6"/>
      <c r="DT324" s="6"/>
      <c r="DU324" s="6"/>
      <c r="DV324" s="6"/>
      <c r="DW324" s="6"/>
      <c r="DX324" s="6"/>
      <c r="DY324" s="6"/>
      <c r="DZ324" s="6"/>
      <c r="EA324" s="6"/>
      <c r="EB324" s="6"/>
      <c r="EC324" s="6"/>
      <c r="ED324" s="6"/>
      <c r="EE324" s="6"/>
      <c r="EF324" s="6"/>
      <c r="EG324" s="6"/>
      <c r="EH324" s="6"/>
      <c r="EI324" s="6"/>
      <c r="EJ324" s="6"/>
      <c r="EK324" s="6"/>
      <c r="EL324" s="6"/>
      <c r="EM324" s="6"/>
      <c r="EN324" s="6"/>
      <c r="EO324" s="6"/>
      <c r="EP324" s="6"/>
      <c r="EQ324" s="6"/>
      <c r="ER324" s="6"/>
      <c r="ES324" s="6"/>
      <c r="ET324" s="6"/>
      <c r="EU324" s="6"/>
      <c r="EV324" s="6"/>
      <c r="EW324" s="6"/>
      <c r="EX324" s="6"/>
      <c r="EY324" s="6"/>
      <c r="EZ324" s="6"/>
      <c r="FA324" s="6"/>
      <c r="FB324" s="6"/>
      <c r="FC324" s="6"/>
      <c r="FD324" s="6"/>
      <c r="FE324" s="6"/>
      <c r="FF324" s="6"/>
      <c r="FG324" s="6"/>
      <c r="FH324" s="6"/>
      <c r="FI324" s="6"/>
      <c r="FJ324" s="6"/>
      <c r="FK324" s="6"/>
      <c r="FL324" s="6"/>
      <c r="FM324" s="6"/>
      <c r="FN324" s="6"/>
      <c r="FO324" s="6"/>
      <c r="FP324" s="6"/>
      <c r="FQ324" s="6"/>
      <c r="FR324" s="6"/>
      <c r="FS324" s="6"/>
      <c r="FT324" s="6"/>
      <c r="FU324" s="6"/>
      <c r="FV324" s="6"/>
      <c r="FW324" s="6"/>
      <c r="FX324" s="6"/>
      <c r="FY324" s="6"/>
      <c r="FZ324" s="6"/>
      <c r="GA324" s="6"/>
      <c r="GB324" s="6"/>
      <c r="GC324" s="6"/>
      <c r="GD324" s="6"/>
      <c r="GE324" s="6"/>
      <c r="GF324" s="6"/>
      <c r="GG324" s="6"/>
      <c r="GH324" s="6"/>
      <c r="GI324" s="6"/>
      <c r="GJ324" s="6"/>
      <c r="GK324" s="6"/>
      <c r="GL324" s="6"/>
      <c r="GM324" s="6"/>
      <c r="GN324" s="6"/>
      <c r="GO324" s="6"/>
      <c r="GP324" s="6"/>
      <c r="GQ324" s="6"/>
      <c r="GR324" s="6"/>
      <c r="GS324" s="6"/>
      <c r="GT324" s="6"/>
      <c r="GU324" s="6"/>
      <c r="GV324" s="6"/>
      <c r="GW324" s="6"/>
      <c r="GX324" s="6"/>
      <c r="GY324" s="6"/>
      <c r="GZ324" s="6"/>
      <c r="HA324" s="6"/>
      <c r="HB324" s="6"/>
      <c r="HC324" s="6"/>
      <c r="HD324" s="6"/>
      <c r="HE324" s="6"/>
      <c r="HF324" s="6"/>
      <c r="HG324" s="6"/>
      <c r="HH324" s="6"/>
      <c r="HI324" s="6"/>
      <c r="HJ324" s="6"/>
      <c r="HK324" s="6"/>
      <c r="HL324" s="6"/>
      <c r="HM324" s="6"/>
      <c r="HN324" s="6"/>
      <c r="HO324" s="6"/>
      <c r="HP324" s="6"/>
      <c r="HQ324" s="6"/>
      <c r="HR324" s="6"/>
      <c r="HS324" s="6"/>
      <c r="HT324" s="6"/>
      <c r="HU324" s="6"/>
      <c r="HV324" s="6"/>
      <c r="HW324" s="6"/>
      <c r="HX324" s="6"/>
      <c r="HY324" s="6"/>
      <c r="HZ324" s="6"/>
      <c r="IA324" s="6"/>
      <c r="IB324" s="6"/>
      <c r="IC324" s="6"/>
      <c r="ID324" s="6"/>
      <c r="IE324" s="6"/>
      <c r="IF324" s="6"/>
      <c r="IG324" s="6"/>
      <c r="IH324" s="6"/>
      <c r="II324" s="6"/>
      <c r="IJ324" s="6"/>
      <c r="IK324" s="6"/>
      <c r="IL324" s="6"/>
      <c r="IM324" s="6"/>
    </row>
    <row r="325" spans="1:247" s="3" customFormat="1" x14ac:dyDescent="0.2">
      <c r="A325" s="3" t="s">
        <v>203</v>
      </c>
      <c r="B325" s="4">
        <v>45982</v>
      </c>
      <c r="C325" s="3" t="s">
        <v>1</v>
      </c>
      <c r="D325" s="5">
        <v>1865.05</v>
      </c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  <c r="BO325" s="6"/>
      <c r="BP325" s="6"/>
      <c r="BQ325" s="6"/>
      <c r="BR325" s="6"/>
      <c r="BS325" s="6"/>
      <c r="BT325" s="6"/>
      <c r="BU325" s="6"/>
      <c r="BV325" s="6"/>
      <c r="BW325" s="6"/>
      <c r="BX325" s="6"/>
      <c r="BY325" s="6"/>
      <c r="BZ325" s="6"/>
      <c r="CA325" s="6"/>
      <c r="CB325" s="6"/>
      <c r="CC325" s="6"/>
      <c r="CD325" s="6"/>
      <c r="CE325" s="6"/>
      <c r="CF325" s="6"/>
      <c r="CG325" s="6"/>
      <c r="CH325" s="6"/>
      <c r="CI325" s="6"/>
      <c r="CJ325" s="6"/>
      <c r="CK325" s="6"/>
      <c r="CL325" s="6"/>
      <c r="CM325" s="6"/>
      <c r="CN325" s="6"/>
      <c r="CO325" s="6"/>
      <c r="CP325" s="6"/>
      <c r="CQ325" s="6"/>
      <c r="CR325" s="6"/>
      <c r="CS325" s="6"/>
      <c r="CT325" s="6"/>
      <c r="CU325" s="6"/>
      <c r="CV325" s="6"/>
      <c r="CW325" s="6"/>
      <c r="CX325" s="6"/>
      <c r="CY325" s="6"/>
      <c r="CZ325" s="6"/>
      <c r="DA325" s="6"/>
      <c r="DB325" s="6"/>
      <c r="DC325" s="6"/>
      <c r="DD325" s="6"/>
      <c r="DE325" s="6"/>
      <c r="DF325" s="6"/>
      <c r="DG325" s="6"/>
      <c r="DH325" s="6"/>
      <c r="DI325" s="6"/>
      <c r="DJ325" s="6"/>
      <c r="DK325" s="6"/>
      <c r="DL325" s="6"/>
      <c r="DM325" s="6"/>
      <c r="DN325" s="6"/>
      <c r="DO325" s="6"/>
      <c r="DP325" s="6"/>
      <c r="DQ325" s="6"/>
      <c r="DR325" s="6"/>
      <c r="DS325" s="6"/>
      <c r="DT325" s="6"/>
      <c r="DU325" s="6"/>
      <c r="DV325" s="6"/>
      <c r="DW325" s="6"/>
      <c r="DX325" s="6"/>
      <c r="DY325" s="6"/>
      <c r="DZ325" s="6"/>
      <c r="EA325" s="6"/>
      <c r="EB325" s="6"/>
      <c r="EC325" s="6"/>
      <c r="ED325" s="6"/>
      <c r="EE325" s="6"/>
      <c r="EF325" s="6"/>
      <c r="EG325" s="6"/>
      <c r="EH325" s="6"/>
      <c r="EI325" s="6"/>
      <c r="EJ325" s="6"/>
      <c r="EK325" s="6"/>
      <c r="EL325" s="6"/>
      <c r="EM325" s="6"/>
      <c r="EN325" s="6"/>
      <c r="EO325" s="6"/>
      <c r="EP325" s="6"/>
      <c r="EQ325" s="6"/>
      <c r="ER325" s="6"/>
      <c r="ES325" s="6"/>
      <c r="ET325" s="6"/>
      <c r="EU325" s="6"/>
      <c r="EV325" s="6"/>
      <c r="EW325" s="6"/>
      <c r="EX325" s="6"/>
      <c r="EY325" s="6"/>
      <c r="EZ325" s="6"/>
      <c r="FA325" s="6"/>
      <c r="FB325" s="6"/>
      <c r="FC325" s="6"/>
      <c r="FD325" s="6"/>
      <c r="FE325" s="6"/>
      <c r="FF325" s="6"/>
      <c r="FG325" s="6"/>
      <c r="FH325" s="6"/>
      <c r="FI325" s="6"/>
      <c r="FJ325" s="6"/>
      <c r="FK325" s="6"/>
      <c r="FL325" s="6"/>
      <c r="FM325" s="6"/>
      <c r="FN325" s="6"/>
      <c r="FO325" s="6"/>
      <c r="FP325" s="6"/>
      <c r="FQ325" s="6"/>
      <c r="FR325" s="6"/>
      <c r="FS325" s="6"/>
      <c r="FT325" s="6"/>
      <c r="FU325" s="6"/>
      <c r="FV325" s="6"/>
      <c r="FW325" s="6"/>
      <c r="FX325" s="6"/>
      <c r="FY325" s="6"/>
      <c r="FZ325" s="6"/>
      <c r="GA325" s="6"/>
      <c r="GB325" s="6"/>
      <c r="GC325" s="6"/>
      <c r="GD325" s="6"/>
      <c r="GE325" s="6"/>
      <c r="GF325" s="6"/>
      <c r="GG325" s="6"/>
      <c r="GH325" s="6"/>
      <c r="GI325" s="6"/>
      <c r="GJ325" s="6"/>
      <c r="GK325" s="6"/>
      <c r="GL325" s="6"/>
      <c r="GM325" s="6"/>
      <c r="GN325" s="6"/>
      <c r="GO325" s="6"/>
      <c r="GP325" s="6"/>
      <c r="GQ325" s="6"/>
      <c r="GR325" s="6"/>
      <c r="GS325" s="6"/>
      <c r="GT325" s="6"/>
      <c r="GU325" s="6"/>
      <c r="GV325" s="6"/>
      <c r="GW325" s="6"/>
      <c r="GX325" s="6"/>
      <c r="GY325" s="6"/>
      <c r="GZ325" s="6"/>
      <c r="HA325" s="6"/>
      <c r="HB325" s="6"/>
      <c r="HC325" s="6"/>
      <c r="HD325" s="6"/>
      <c r="HE325" s="6"/>
      <c r="HF325" s="6"/>
      <c r="HG325" s="6"/>
      <c r="HH325" s="6"/>
      <c r="HI325" s="6"/>
      <c r="HJ325" s="6"/>
      <c r="HK325" s="6"/>
      <c r="HL325" s="6"/>
      <c r="HM325" s="6"/>
      <c r="HN325" s="6"/>
      <c r="HO325" s="6"/>
      <c r="HP325" s="6"/>
      <c r="HQ325" s="6"/>
      <c r="HR325" s="6"/>
      <c r="HS325" s="6"/>
      <c r="HT325" s="6"/>
      <c r="HU325" s="6"/>
      <c r="HV325" s="6"/>
      <c r="HW325" s="6"/>
      <c r="HX325" s="6"/>
      <c r="HY325" s="6"/>
      <c r="HZ325" s="6"/>
      <c r="IA325" s="6"/>
      <c r="IB325" s="6"/>
      <c r="IC325" s="6"/>
      <c r="ID325" s="6"/>
      <c r="IE325" s="6"/>
      <c r="IF325" s="6"/>
      <c r="IG325" s="6"/>
      <c r="IH325" s="6"/>
      <c r="II325" s="6"/>
      <c r="IJ325" s="6"/>
      <c r="IK325" s="6"/>
      <c r="IL325" s="6"/>
      <c r="IM325" s="6"/>
    </row>
    <row r="326" spans="1:247" s="3" customFormat="1" x14ac:dyDescent="0.2">
      <c r="A326" s="3" t="s">
        <v>133</v>
      </c>
      <c r="B326" s="4">
        <v>45971</v>
      </c>
      <c r="C326" s="3" t="s">
        <v>23</v>
      </c>
      <c r="D326" s="5">
        <v>325129.43</v>
      </c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  <c r="BO326" s="6"/>
      <c r="BP326" s="6"/>
      <c r="BQ326" s="6"/>
      <c r="BR326" s="6"/>
      <c r="BS326" s="6"/>
      <c r="BT326" s="6"/>
      <c r="BU326" s="6"/>
      <c r="BV326" s="6"/>
      <c r="BW326" s="6"/>
      <c r="BX326" s="6"/>
      <c r="BY326" s="6"/>
      <c r="BZ326" s="6"/>
      <c r="CA326" s="6"/>
      <c r="CB326" s="6"/>
      <c r="CC326" s="6"/>
      <c r="CD326" s="6"/>
      <c r="CE326" s="6"/>
      <c r="CF326" s="6"/>
      <c r="CG326" s="6"/>
      <c r="CH326" s="6"/>
      <c r="CI326" s="6"/>
      <c r="CJ326" s="6"/>
      <c r="CK326" s="6"/>
      <c r="CL326" s="6"/>
      <c r="CM326" s="6"/>
      <c r="CN326" s="6"/>
      <c r="CO326" s="6"/>
      <c r="CP326" s="6"/>
      <c r="CQ326" s="6"/>
      <c r="CR326" s="6"/>
      <c r="CS326" s="6"/>
      <c r="CT326" s="6"/>
      <c r="CU326" s="6"/>
      <c r="CV326" s="6"/>
      <c r="CW326" s="6"/>
      <c r="CX326" s="6"/>
      <c r="CY326" s="6"/>
      <c r="CZ326" s="6"/>
      <c r="DA326" s="6"/>
      <c r="DB326" s="6"/>
      <c r="DC326" s="6"/>
      <c r="DD326" s="6"/>
      <c r="DE326" s="6"/>
      <c r="DF326" s="6"/>
      <c r="DG326" s="6"/>
      <c r="DH326" s="6"/>
      <c r="DI326" s="6"/>
      <c r="DJ326" s="6"/>
      <c r="DK326" s="6"/>
      <c r="DL326" s="6"/>
      <c r="DM326" s="6"/>
      <c r="DN326" s="6"/>
      <c r="DO326" s="6"/>
      <c r="DP326" s="6"/>
      <c r="DQ326" s="6"/>
      <c r="DR326" s="6"/>
      <c r="DS326" s="6"/>
      <c r="DT326" s="6"/>
      <c r="DU326" s="6"/>
      <c r="DV326" s="6"/>
      <c r="DW326" s="6"/>
      <c r="DX326" s="6"/>
      <c r="DY326" s="6"/>
      <c r="DZ326" s="6"/>
      <c r="EA326" s="6"/>
      <c r="EB326" s="6"/>
      <c r="EC326" s="6"/>
      <c r="ED326" s="6"/>
      <c r="EE326" s="6"/>
      <c r="EF326" s="6"/>
      <c r="EG326" s="6"/>
      <c r="EH326" s="6"/>
      <c r="EI326" s="6"/>
      <c r="EJ326" s="6"/>
      <c r="EK326" s="6"/>
      <c r="EL326" s="6"/>
      <c r="EM326" s="6"/>
      <c r="EN326" s="6"/>
      <c r="EO326" s="6"/>
      <c r="EP326" s="6"/>
      <c r="EQ326" s="6"/>
      <c r="ER326" s="6"/>
      <c r="ES326" s="6"/>
      <c r="ET326" s="6"/>
      <c r="EU326" s="6"/>
      <c r="EV326" s="6"/>
      <c r="EW326" s="6"/>
      <c r="EX326" s="6"/>
      <c r="EY326" s="6"/>
      <c r="EZ326" s="6"/>
      <c r="FA326" s="6"/>
      <c r="FB326" s="6"/>
      <c r="FC326" s="6"/>
      <c r="FD326" s="6"/>
      <c r="FE326" s="6"/>
      <c r="FF326" s="6"/>
      <c r="FG326" s="6"/>
      <c r="FH326" s="6"/>
      <c r="FI326" s="6"/>
      <c r="FJ326" s="6"/>
      <c r="FK326" s="6"/>
      <c r="FL326" s="6"/>
      <c r="FM326" s="6"/>
      <c r="FN326" s="6"/>
      <c r="FO326" s="6"/>
      <c r="FP326" s="6"/>
      <c r="FQ326" s="6"/>
      <c r="FR326" s="6"/>
      <c r="FS326" s="6"/>
      <c r="FT326" s="6"/>
      <c r="FU326" s="6"/>
      <c r="FV326" s="6"/>
      <c r="FW326" s="6"/>
      <c r="FX326" s="6"/>
      <c r="FY326" s="6"/>
      <c r="FZ326" s="6"/>
      <c r="GA326" s="6"/>
      <c r="GB326" s="6"/>
      <c r="GC326" s="6"/>
      <c r="GD326" s="6"/>
      <c r="GE326" s="6"/>
      <c r="GF326" s="6"/>
      <c r="GG326" s="6"/>
      <c r="GH326" s="6"/>
      <c r="GI326" s="6"/>
      <c r="GJ326" s="6"/>
      <c r="GK326" s="6"/>
      <c r="GL326" s="6"/>
      <c r="GM326" s="6"/>
      <c r="GN326" s="6"/>
      <c r="GO326" s="6"/>
      <c r="GP326" s="6"/>
      <c r="GQ326" s="6"/>
      <c r="GR326" s="6"/>
      <c r="GS326" s="6"/>
      <c r="GT326" s="6"/>
      <c r="GU326" s="6"/>
      <c r="GV326" s="6"/>
      <c r="GW326" s="6"/>
      <c r="GX326" s="6"/>
      <c r="GY326" s="6"/>
      <c r="GZ326" s="6"/>
      <c r="HA326" s="6"/>
      <c r="HB326" s="6"/>
      <c r="HC326" s="6"/>
      <c r="HD326" s="6"/>
      <c r="HE326" s="6"/>
      <c r="HF326" s="6"/>
      <c r="HG326" s="6"/>
      <c r="HH326" s="6"/>
      <c r="HI326" s="6"/>
      <c r="HJ326" s="6"/>
      <c r="HK326" s="6"/>
      <c r="HL326" s="6"/>
      <c r="HM326" s="6"/>
      <c r="HN326" s="6"/>
      <c r="HO326" s="6"/>
      <c r="HP326" s="6"/>
      <c r="HQ326" s="6"/>
      <c r="HR326" s="6"/>
      <c r="HS326" s="6"/>
      <c r="HT326" s="6"/>
      <c r="HU326" s="6"/>
      <c r="HV326" s="6"/>
      <c r="HW326" s="6"/>
      <c r="HX326" s="6"/>
      <c r="HY326" s="6"/>
      <c r="HZ326" s="6"/>
      <c r="IA326" s="6"/>
      <c r="IB326" s="6"/>
      <c r="IC326" s="6"/>
      <c r="ID326" s="6"/>
      <c r="IE326" s="6"/>
      <c r="IF326" s="6"/>
      <c r="IG326" s="6"/>
      <c r="IH326" s="6"/>
      <c r="II326" s="6"/>
      <c r="IJ326" s="6"/>
      <c r="IK326" s="6"/>
      <c r="IL326" s="6"/>
      <c r="IM326" s="6"/>
    </row>
    <row r="327" spans="1:247" s="3" customFormat="1" x14ac:dyDescent="0.2">
      <c r="A327" s="3" t="s">
        <v>133</v>
      </c>
      <c r="B327" s="4">
        <v>45982</v>
      </c>
      <c r="C327" s="3" t="s">
        <v>321</v>
      </c>
      <c r="D327" s="5">
        <v>235959.34</v>
      </c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  <c r="BO327" s="6"/>
      <c r="BP327" s="6"/>
      <c r="BQ327" s="6"/>
      <c r="BR327" s="6"/>
      <c r="BS327" s="6"/>
      <c r="BT327" s="6"/>
      <c r="BU327" s="6"/>
      <c r="BV327" s="6"/>
      <c r="BW327" s="6"/>
      <c r="BX327" s="6"/>
      <c r="BY327" s="6"/>
      <c r="BZ327" s="6"/>
      <c r="CA327" s="6"/>
      <c r="CB327" s="6"/>
      <c r="CC327" s="6"/>
      <c r="CD327" s="6"/>
      <c r="CE327" s="6"/>
      <c r="CF327" s="6"/>
      <c r="CG327" s="6"/>
      <c r="CH327" s="6"/>
      <c r="CI327" s="6"/>
      <c r="CJ327" s="6"/>
      <c r="CK327" s="6"/>
      <c r="CL327" s="6"/>
      <c r="CM327" s="6"/>
      <c r="CN327" s="6"/>
      <c r="CO327" s="6"/>
      <c r="CP327" s="6"/>
      <c r="CQ327" s="6"/>
      <c r="CR327" s="6"/>
      <c r="CS327" s="6"/>
      <c r="CT327" s="6"/>
      <c r="CU327" s="6"/>
      <c r="CV327" s="6"/>
      <c r="CW327" s="6"/>
      <c r="CX327" s="6"/>
      <c r="CY327" s="6"/>
      <c r="CZ327" s="6"/>
      <c r="DA327" s="6"/>
      <c r="DB327" s="6"/>
      <c r="DC327" s="6"/>
      <c r="DD327" s="6"/>
      <c r="DE327" s="6"/>
      <c r="DF327" s="6"/>
      <c r="DG327" s="6"/>
      <c r="DH327" s="6"/>
      <c r="DI327" s="6"/>
      <c r="DJ327" s="6"/>
      <c r="DK327" s="6"/>
      <c r="DL327" s="6"/>
      <c r="DM327" s="6"/>
      <c r="DN327" s="6"/>
      <c r="DO327" s="6"/>
      <c r="DP327" s="6"/>
      <c r="DQ327" s="6"/>
      <c r="DR327" s="6"/>
      <c r="DS327" s="6"/>
      <c r="DT327" s="6"/>
      <c r="DU327" s="6"/>
      <c r="DV327" s="6"/>
      <c r="DW327" s="6"/>
      <c r="DX327" s="6"/>
      <c r="DY327" s="6"/>
      <c r="DZ327" s="6"/>
      <c r="EA327" s="6"/>
      <c r="EB327" s="6"/>
      <c r="EC327" s="6"/>
      <c r="ED327" s="6"/>
      <c r="EE327" s="6"/>
      <c r="EF327" s="6"/>
      <c r="EG327" s="6"/>
      <c r="EH327" s="6"/>
      <c r="EI327" s="6"/>
      <c r="EJ327" s="6"/>
      <c r="EK327" s="6"/>
      <c r="EL327" s="6"/>
      <c r="EM327" s="6"/>
      <c r="EN327" s="6"/>
      <c r="EO327" s="6"/>
      <c r="EP327" s="6"/>
      <c r="EQ327" s="6"/>
      <c r="ER327" s="6"/>
      <c r="ES327" s="6"/>
      <c r="ET327" s="6"/>
      <c r="EU327" s="6"/>
      <c r="EV327" s="6"/>
      <c r="EW327" s="6"/>
      <c r="EX327" s="6"/>
      <c r="EY327" s="6"/>
      <c r="EZ327" s="6"/>
      <c r="FA327" s="6"/>
      <c r="FB327" s="6"/>
      <c r="FC327" s="6"/>
      <c r="FD327" s="6"/>
      <c r="FE327" s="6"/>
      <c r="FF327" s="6"/>
      <c r="FG327" s="6"/>
      <c r="FH327" s="6"/>
      <c r="FI327" s="6"/>
      <c r="FJ327" s="6"/>
      <c r="FK327" s="6"/>
      <c r="FL327" s="6"/>
      <c r="FM327" s="6"/>
      <c r="FN327" s="6"/>
      <c r="FO327" s="6"/>
      <c r="FP327" s="6"/>
      <c r="FQ327" s="6"/>
      <c r="FR327" s="6"/>
      <c r="FS327" s="6"/>
      <c r="FT327" s="6"/>
      <c r="FU327" s="6"/>
      <c r="FV327" s="6"/>
      <c r="FW327" s="6"/>
      <c r="FX327" s="6"/>
      <c r="FY327" s="6"/>
      <c r="FZ327" s="6"/>
      <c r="GA327" s="6"/>
      <c r="GB327" s="6"/>
      <c r="GC327" s="6"/>
      <c r="GD327" s="6"/>
      <c r="GE327" s="6"/>
      <c r="GF327" s="6"/>
      <c r="GG327" s="6"/>
      <c r="GH327" s="6"/>
      <c r="GI327" s="6"/>
      <c r="GJ327" s="6"/>
      <c r="GK327" s="6"/>
      <c r="GL327" s="6"/>
      <c r="GM327" s="6"/>
      <c r="GN327" s="6"/>
      <c r="GO327" s="6"/>
      <c r="GP327" s="6"/>
      <c r="GQ327" s="6"/>
      <c r="GR327" s="6"/>
      <c r="GS327" s="6"/>
      <c r="GT327" s="6"/>
      <c r="GU327" s="6"/>
      <c r="GV327" s="6"/>
      <c r="GW327" s="6"/>
      <c r="GX327" s="6"/>
      <c r="GY327" s="6"/>
      <c r="GZ327" s="6"/>
      <c r="HA327" s="6"/>
      <c r="HB327" s="6"/>
      <c r="HC327" s="6"/>
      <c r="HD327" s="6"/>
      <c r="HE327" s="6"/>
      <c r="HF327" s="6"/>
      <c r="HG327" s="6"/>
      <c r="HH327" s="6"/>
      <c r="HI327" s="6"/>
      <c r="HJ327" s="6"/>
      <c r="HK327" s="6"/>
      <c r="HL327" s="6"/>
      <c r="HM327" s="6"/>
      <c r="HN327" s="6"/>
      <c r="HO327" s="6"/>
      <c r="HP327" s="6"/>
      <c r="HQ327" s="6"/>
      <c r="HR327" s="6"/>
      <c r="HS327" s="6"/>
      <c r="HT327" s="6"/>
      <c r="HU327" s="6"/>
      <c r="HV327" s="6"/>
      <c r="HW327" s="6"/>
      <c r="HX327" s="6"/>
      <c r="HY327" s="6"/>
      <c r="HZ327" s="6"/>
      <c r="IA327" s="6"/>
      <c r="IB327" s="6"/>
      <c r="IC327" s="6"/>
      <c r="ID327" s="6"/>
      <c r="IE327" s="6"/>
      <c r="IF327" s="6"/>
      <c r="IG327" s="6"/>
      <c r="IH327" s="6"/>
      <c r="II327" s="6"/>
      <c r="IJ327" s="6"/>
      <c r="IK327" s="6"/>
      <c r="IL327" s="6"/>
      <c r="IM327" s="6"/>
    </row>
    <row r="328" spans="1:247" s="3" customFormat="1" x14ac:dyDescent="0.2">
      <c r="A328" s="3" t="s">
        <v>322</v>
      </c>
      <c r="B328" s="4">
        <v>45982</v>
      </c>
      <c r="C328" s="3" t="s">
        <v>8</v>
      </c>
      <c r="D328" s="5">
        <v>25000</v>
      </c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  <c r="BO328" s="6"/>
      <c r="BP328" s="6"/>
      <c r="BQ328" s="6"/>
      <c r="BR328" s="6"/>
      <c r="BS328" s="6"/>
      <c r="BT328" s="6"/>
      <c r="BU328" s="6"/>
      <c r="BV328" s="6"/>
      <c r="BW328" s="6"/>
      <c r="BX328" s="6"/>
      <c r="BY328" s="6"/>
      <c r="BZ328" s="6"/>
      <c r="CA328" s="6"/>
      <c r="CB328" s="6"/>
      <c r="CC328" s="6"/>
      <c r="CD328" s="6"/>
      <c r="CE328" s="6"/>
      <c r="CF328" s="6"/>
      <c r="CG328" s="6"/>
      <c r="CH328" s="6"/>
      <c r="CI328" s="6"/>
      <c r="CJ328" s="6"/>
      <c r="CK328" s="6"/>
      <c r="CL328" s="6"/>
      <c r="CM328" s="6"/>
      <c r="CN328" s="6"/>
      <c r="CO328" s="6"/>
      <c r="CP328" s="6"/>
      <c r="CQ328" s="6"/>
      <c r="CR328" s="6"/>
      <c r="CS328" s="6"/>
      <c r="CT328" s="6"/>
      <c r="CU328" s="6"/>
      <c r="CV328" s="6"/>
      <c r="CW328" s="6"/>
      <c r="CX328" s="6"/>
      <c r="CY328" s="6"/>
      <c r="CZ328" s="6"/>
      <c r="DA328" s="6"/>
      <c r="DB328" s="6"/>
      <c r="DC328" s="6"/>
      <c r="DD328" s="6"/>
      <c r="DE328" s="6"/>
      <c r="DF328" s="6"/>
      <c r="DG328" s="6"/>
      <c r="DH328" s="6"/>
      <c r="DI328" s="6"/>
      <c r="DJ328" s="6"/>
      <c r="DK328" s="6"/>
      <c r="DL328" s="6"/>
      <c r="DM328" s="6"/>
      <c r="DN328" s="6"/>
      <c r="DO328" s="6"/>
      <c r="DP328" s="6"/>
      <c r="DQ328" s="6"/>
      <c r="DR328" s="6"/>
      <c r="DS328" s="6"/>
      <c r="DT328" s="6"/>
      <c r="DU328" s="6"/>
      <c r="DV328" s="6"/>
      <c r="DW328" s="6"/>
      <c r="DX328" s="6"/>
      <c r="DY328" s="6"/>
      <c r="DZ328" s="6"/>
      <c r="EA328" s="6"/>
      <c r="EB328" s="6"/>
      <c r="EC328" s="6"/>
      <c r="ED328" s="6"/>
      <c r="EE328" s="6"/>
      <c r="EF328" s="6"/>
      <c r="EG328" s="6"/>
      <c r="EH328" s="6"/>
      <c r="EI328" s="6"/>
      <c r="EJ328" s="6"/>
      <c r="EK328" s="6"/>
      <c r="EL328" s="6"/>
      <c r="EM328" s="6"/>
      <c r="EN328" s="6"/>
      <c r="EO328" s="6"/>
      <c r="EP328" s="6"/>
      <c r="EQ328" s="6"/>
      <c r="ER328" s="6"/>
      <c r="ES328" s="6"/>
      <c r="ET328" s="6"/>
      <c r="EU328" s="6"/>
      <c r="EV328" s="6"/>
      <c r="EW328" s="6"/>
      <c r="EX328" s="6"/>
      <c r="EY328" s="6"/>
      <c r="EZ328" s="6"/>
      <c r="FA328" s="6"/>
      <c r="FB328" s="6"/>
      <c r="FC328" s="6"/>
      <c r="FD328" s="6"/>
      <c r="FE328" s="6"/>
      <c r="FF328" s="6"/>
      <c r="FG328" s="6"/>
      <c r="FH328" s="6"/>
      <c r="FI328" s="6"/>
      <c r="FJ328" s="6"/>
      <c r="FK328" s="6"/>
      <c r="FL328" s="6"/>
      <c r="FM328" s="6"/>
      <c r="FN328" s="6"/>
      <c r="FO328" s="6"/>
      <c r="FP328" s="6"/>
      <c r="FQ328" s="6"/>
      <c r="FR328" s="6"/>
      <c r="FS328" s="6"/>
      <c r="FT328" s="6"/>
      <c r="FU328" s="6"/>
      <c r="FV328" s="6"/>
      <c r="FW328" s="6"/>
      <c r="FX328" s="6"/>
      <c r="FY328" s="6"/>
      <c r="FZ328" s="6"/>
      <c r="GA328" s="6"/>
      <c r="GB328" s="6"/>
      <c r="GC328" s="6"/>
      <c r="GD328" s="6"/>
      <c r="GE328" s="6"/>
      <c r="GF328" s="6"/>
      <c r="GG328" s="6"/>
      <c r="GH328" s="6"/>
      <c r="GI328" s="6"/>
      <c r="GJ328" s="6"/>
      <c r="GK328" s="6"/>
      <c r="GL328" s="6"/>
      <c r="GM328" s="6"/>
      <c r="GN328" s="6"/>
      <c r="GO328" s="6"/>
      <c r="GP328" s="6"/>
      <c r="GQ328" s="6"/>
      <c r="GR328" s="6"/>
      <c r="GS328" s="6"/>
      <c r="GT328" s="6"/>
      <c r="GU328" s="6"/>
      <c r="GV328" s="6"/>
      <c r="GW328" s="6"/>
      <c r="GX328" s="6"/>
      <c r="GY328" s="6"/>
      <c r="GZ328" s="6"/>
      <c r="HA328" s="6"/>
      <c r="HB328" s="6"/>
      <c r="HC328" s="6"/>
      <c r="HD328" s="6"/>
      <c r="HE328" s="6"/>
      <c r="HF328" s="6"/>
      <c r="HG328" s="6"/>
      <c r="HH328" s="6"/>
      <c r="HI328" s="6"/>
      <c r="HJ328" s="6"/>
      <c r="HK328" s="6"/>
      <c r="HL328" s="6"/>
      <c r="HM328" s="6"/>
      <c r="HN328" s="6"/>
      <c r="HO328" s="6"/>
      <c r="HP328" s="6"/>
      <c r="HQ328" s="6"/>
      <c r="HR328" s="6"/>
      <c r="HS328" s="6"/>
      <c r="HT328" s="6"/>
      <c r="HU328" s="6"/>
      <c r="HV328" s="6"/>
      <c r="HW328" s="6"/>
      <c r="HX328" s="6"/>
      <c r="HY328" s="6"/>
      <c r="HZ328" s="6"/>
      <c r="IA328" s="6"/>
      <c r="IB328" s="6"/>
      <c r="IC328" s="6"/>
      <c r="ID328" s="6"/>
      <c r="IE328" s="6"/>
      <c r="IF328" s="6"/>
      <c r="IG328" s="6"/>
      <c r="IH328" s="6"/>
      <c r="II328" s="6"/>
      <c r="IJ328" s="6"/>
      <c r="IK328" s="6"/>
      <c r="IL328" s="6"/>
      <c r="IM328" s="6"/>
    </row>
    <row r="329" spans="1:247" s="3" customFormat="1" x14ac:dyDescent="0.2">
      <c r="A329" s="3" t="s">
        <v>73</v>
      </c>
      <c r="B329" s="4">
        <v>45968</v>
      </c>
      <c r="C329" s="3" t="s">
        <v>8</v>
      </c>
      <c r="D329" s="5">
        <v>4950</v>
      </c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  <c r="BO329" s="6"/>
      <c r="BP329" s="6"/>
      <c r="BQ329" s="6"/>
      <c r="BR329" s="6"/>
      <c r="BS329" s="6"/>
      <c r="BT329" s="6"/>
      <c r="BU329" s="6"/>
      <c r="BV329" s="6"/>
      <c r="BW329" s="6"/>
      <c r="BX329" s="6"/>
      <c r="BY329" s="6"/>
      <c r="BZ329" s="6"/>
      <c r="CA329" s="6"/>
      <c r="CB329" s="6"/>
      <c r="CC329" s="6"/>
      <c r="CD329" s="6"/>
      <c r="CE329" s="6"/>
      <c r="CF329" s="6"/>
      <c r="CG329" s="6"/>
      <c r="CH329" s="6"/>
      <c r="CI329" s="6"/>
      <c r="CJ329" s="6"/>
      <c r="CK329" s="6"/>
      <c r="CL329" s="6"/>
      <c r="CM329" s="6"/>
      <c r="CN329" s="6"/>
      <c r="CO329" s="6"/>
      <c r="CP329" s="6"/>
      <c r="CQ329" s="6"/>
      <c r="CR329" s="6"/>
      <c r="CS329" s="6"/>
      <c r="CT329" s="6"/>
      <c r="CU329" s="6"/>
      <c r="CV329" s="6"/>
      <c r="CW329" s="6"/>
      <c r="CX329" s="6"/>
      <c r="CY329" s="6"/>
      <c r="CZ329" s="6"/>
      <c r="DA329" s="6"/>
      <c r="DB329" s="6"/>
      <c r="DC329" s="6"/>
      <c r="DD329" s="6"/>
      <c r="DE329" s="6"/>
      <c r="DF329" s="6"/>
      <c r="DG329" s="6"/>
      <c r="DH329" s="6"/>
      <c r="DI329" s="6"/>
      <c r="DJ329" s="6"/>
      <c r="DK329" s="6"/>
      <c r="DL329" s="6"/>
      <c r="DM329" s="6"/>
      <c r="DN329" s="6"/>
      <c r="DO329" s="6"/>
      <c r="DP329" s="6"/>
      <c r="DQ329" s="6"/>
      <c r="DR329" s="6"/>
      <c r="DS329" s="6"/>
      <c r="DT329" s="6"/>
      <c r="DU329" s="6"/>
      <c r="DV329" s="6"/>
      <c r="DW329" s="6"/>
      <c r="DX329" s="6"/>
      <c r="DY329" s="6"/>
      <c r="DZ329" s="6"/>
      <c r="EA329" s="6"/>
      <c r="EB329" s="6"/>
      <c r="EC329" s="6"/>
      <c r="ED329" s="6"/>
      <c r="EE329" s="6"/>
      <c r="EF329" s="6"/>
      <c r="EG329" s="6"/>
      <c r="EH329" s="6"/>
      <c r="EI329" s="6"/>
      <c r="EJ329" s="6"/>
      <c r="EK329" s="6"/>
      <c r="EL329" s="6"/>
      <c r="EM329" s="6"/>
      <c r="EN329" s="6"/>
      <c r="EO329" s="6"/>
      <c r="EP329" s="6"/>
      <c r="EQ329" s="6"/>
      <c r="ER329" s="6"/>
      <c r="ES329" s="6"/>
      <c r="ET329" s="6"/>
      <c r="EU329" s="6"/>
      <c r="EV329" s="6"/>
      <c r="EW329" s="6"/>
      <c r="EX329" s="6"/>
      <c r="EY329" s="6"/>
      <c r="EZ329" s="6"/>
      <c r="FA329" s="6"/>
      <c r="FB329" s="6"/>
      <c r="FC329" s="6"/>
      <c r="FD329" s="6"/>
      <c r="FE329" s="6"/>
      <c r="FF329" s="6"/>
      <c r="FG329" s="6"/>
      <c r="FH329" s="6"/>
      <c r="FI329" s="6"/>
      <c r="FJ329" s="6"/>
      <c r="FK329" s="6"/>
      <c r="FL329" s="6"/>
      <c r="FM329" s="6"/>
      <c r="FN329" s="6"/>
      <c r="FO329" s="6"/>
      <c r="FP329" s="6"/>
      <c r="FQ329" s="6"/>
      <c r="FR329" s="6"/>
      <c r="FS329" s="6"/>
      <c r="FT329" s="6"/>
      <c r="FU329" s="6"/>
      <c r="FV329" s="6"/>
      <c r="FW329" s="6"/>
      <c r="FX329" s="6"/>
      <c r="FY329" s="6"/>
      <c r="FZ329" s="6"/>
      <c r="GA329" s="6"/>
      <c r="GB329" s="6"/>
      <c r="GC329" s="6"/>
      <c r="GD329" s="6"/>
      <c r="GE329" s="6"/>
      <c r="GF329" s="6"/>
      <c r="GG329" s="6"/>
      <c r="GH329" s="6"/>
      <c r="GI329" s="6"/>
      <c r="GJ329" s="6"/>
      <c r="GK329" s="6"/>
      <c r="GL329" s="6"/>
      <c r="GM329" s="6"/>
      <c r="GN329" s="6"/>
      <c r="GO329" s="6"/>
      <c r="GP329" s="6"/>
      <c r="GQ329" s="6"/>
      <c r="GR329" s="6"/>
      <c r="GS329" s="6"/>
      <c r="GT329" s="6"/>
      <c r="GU329" s="6"/>
      <c r="GV329" s="6"/>
      <c r="GW329" s="6"/>
      <c r="GX329" s="6"/>
      <c r="GY329" s="6"/>
      <c r="GZ329" s="6"/>
      <c r="HA329" s="6"/>
      <c r="HB329" s="6"/>
      <c r="HC329" s="6"/>
      <c r="HD329" s="6"/>
      <c r="HE329" s="6"/>
      <c r="HF329" s="6"/>
      <c r="HG329" s="6"/>
      <c r="HH329" s="6"/>
      <c r="HI329" s="6"/>
      <c r="HJ329" s="6"/>
      <c r="HK329" s="6"/>
      <c r="HL329" s="6"/>
      <c r="HM329" s="6"/>
      <c r="HN329" s="6"/>
      <c r="HO329" s="6"/>
      <c r="HP329" s="6"/>
      <c r="HQ329" s="6"/>
      <c r="HR329" s="6"/>
      <c r="HS329" s="6"/>
      <c r="HT329" s="6"/>
      <c r="HU329" s="6"/>
      <c r="HV329" s="6"/>
      <c r="HW329" s="6"/>
      <c r="HX329" s="6"/>
      <c r="HY329" s="6"/>
      <c r="HZ329" s="6"/>
      <c r="IA329" s="6"/>
      <c r="IB329" s="6"/>
      <c r="IC329" s="6"/>
      <c r="ID329" s="6"/>
      <c r="IE329" s="6"/>
      <c r="IF329" s="6"/>
      <c r="IG329" s="6"/>
      <c r="IH329" s="6"/>
      <c r="II329" s="6"/>
      <c r="IJ329" s="6"/>
      <c r="IK329" s="6"/>
      <c r="IL329" s="6"/>
      <c r="IM329" s="6"/>
    </row>
    <row r="330" spans="1:247" s="3" customFormat="1" x14ac:dyDescent="0.2">
      <c r="A330" s="3" t="s">
        <v>73</v>
      </c>
      <c r="B330" s="4">
        <v>45974</v>
      </c>
      <c r="C330" s="3" t="s">
        <v>8</v>
      </c>
      <c r="D330" s="5">
        <v>61471.78</v>
      </c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  <c r="BO330" s="6"/>
      <c r="BP330" s="6"/>
      <c r="BQ330" s="6"/>
      <c r="BR330" s="6"/>
      <c r="BS330" s="6"/>
      <c r="BT330" s="6"/>
      <c r="BU330" s="6"/>
      <c r="BV330" s="6"/>
      <c r="BW330" s="6"/>
      <c r="BX330" s="6"/>
      <c r="BY330" s="6"/>
      <c r="BZ330" s="6"/>
      <c r="CA330" s="6"/>
      <c r="CB330" s="6"/>
      <c r="CC330" s="6"/>
      <c r="CD330" s="6"/>
      <c r="CE330" s="6"/>
      <c r="CF330" s="6"/>
      <c r="CG330" s="6"/>
      <c r="CH330" s="6"/>
      <c r="CI330" s="6"/>
      <c r="CJ330" s="6"/>
      <c r="CK330" s="6"/>
      <c r="CL330" s="6"/>
      <c r="CM330" s="6"/>
      <c r="CN330" s="6"/>
      <c r="CO330" s="6"/>
      <c r="CP330" s="6"/>
      <c r="CQ330" s="6"/>
      <c r="CR330" s="6"/>
      <c r="CS330" s="6"/>
      <c r="CT330" s="6"/>
      <c r="CU330" s="6"/>
      <c r="CV330" s="6"/>
      <c r="CW330" s="6"/>
      <c r="CX330" s="6"/>
      <c r="CY330" s="6"/>
      <c r="CZ330" s="6"/>
      <c r="DA330" s="6"/>
      <c r="DB330" s="6"/>
      <c r="DC330" s="6"/>
      <c r="DD330" s="6"/>
      <c r="DE330" s="6"/>
      <c r="DF330" s="6"/>
      <c r="DG330" s="6"/>
      <c r="DH330" s="6"/>
      <c r="DI330" s="6"/>
      <c r="DJ330" s="6"/>
      <c r="DK330" s="6"/>
      <c r="DL330" s="6"/>
      <c r="DM330" s="6"/>
      <c r="DN330" s="6"/>
      <c r="DO330" s="6"/>
      <c r="DP330" s="6"/>
      <c r="DQ330" s="6"/>
      <c r="DR330" s="6"/>
      <c r="DS330" s="6"/>
      <c r="DT330" s="6"/>
      <c r="DU330" s="6"/>
      <c r="DV330" s="6"/>
      <c r="DW330" s="6"/>
      <c r="DX330" s="6"/>
      <c r="DY330" s="6"/>
      <c r="DZ330" s="6"/>
      <c r="EA330" s="6"/>
      <c r="EB330" s="6"/>
      <c r="EC330" s="6"/>
      <c r="ED330" s="6"/>
      <c r="EE330" s="6"/>
      <c r="EF330" s="6"/>
      <c r="EG330" s="6"/>
      <c r="EH330" s="6"/>
      <c r="EI330" s="6"/>
      <c r="EJ330" s="6"/>
      <c r="EK330" s="6"/>
      <c r="EL330" s="6"/>
      <c r="EM330" s="6"/>
      <c r="EN330" s="6"/>
      <c r="EO330" s="6"/>
      <c r="EP330" s="6"/>
      <c r="EQ330" s="6"/>
      <c r="ER330" s="6"/>
      <c r="ES330" s="6"/>
      <c r="ET330" s="6"/>
      <c r="EU330" s="6"/>
      <c r="EV330" s="6"/>
      <c r="EW330" s="6"/>
      <c r="EX330" s="6"/>
      <c r="EY330" s="6"/>
      <c r="EZ330" s="6"/>
      <c r="FA330" s="6"/>
      <c r="FB330" s="6"/>
      <c r="FC330" s="6"/>
      <c r="FD330" s="6"/>
      <c r="FE330" s="6"/>
      <c r="FF330" s="6"/>
      <c r="FG330" s="6"/>
      <c r="FH330" s="6"/>
      <c r="FI330" s="6"/>
      <c r="FJ330" s="6"/>
      <c r="FK330" s="6"/>
      <c r="FL330" s="6"/>
      <c r="FM330" s="6"/>
      <c r="FN330" s="6"/>
      <c r="FO330" s="6"/>
      <c r="FP330" s="6"/>
      <c r="FQ330" s="6"/>
      <c r="FR330" s="6"/>
      <c r="FS330" s="6"/>
      <c r="FT330" s="6"/>
      <c r="FU330" s="6"/>
      <c r="FV330" s="6"/>
      <c r="FW330" s="6"/>
      <c r="FX330" s="6"/>
      <c r="FY330" s="6"/>
      <c r="FZ330" s="6"/>
      <c r="GA330" s="6"/>
      <c r="GB330" s="6"/>
      <c r="GC330" s="6"/>
      <c r="GD330" s="6"/>
      <c r="GE330" s="6"/>
      <c r="GF330" s="6"/>
      <c r="GG330" s="6"/>
      <c r="GH330" s="6"/>
      <c r="GI330" s="6"/>
      <c r="GJ330" s="6"/>
      <c r="GK330" s="6"/>
      <c r="GL330" s="6"/>
      <c r="GM330" s="6"/>
      <c r="GN330" s="6"/>
      <c r="GO330" s="6"/>
      <c r="GP330" s="6"/>
      <c r="GQ330" s="6"/>
      <c r="GR330" s="6"/>
      <c r="GS330" s="6"/>
      <c r="GT330" s="6"/>
      <c r="GU330" s="6"/>
      <c r="GV330" s="6"/>
      <c r="GW330" s="6"/>
      <c r="GX330" s="6"/>
      <c r="GY330" s="6"/>
      <c r="GZ330" s="6"/>
      <c r="HA330" s="6"/>
      <c r="HB330" s="6"/>
      <c r="HC330" s="6"/>
      <c r="HD330" s="6"/>
      <c r="HE330" s="6"/>
      <c r="HF330" s="6"/>
      <c r="HG330" s="6"/>
      <c r="HH330" s="6"/>
      <c r="HI330" s="6"/>
      <c r="HJ330" s="6"/>
      <c r="HK330" s="6"/>
      <c r="HL330" s="6"/>
      <c r="HM330" s="6"/>
      <c r="HN330" s="6"/>
      <c r="HO330" s="6"/>
      <c r="HP330" s="6"/>
      <c r="HQ330" s="6"/>
      <c r="HR330" s="6"/>
      <c r="HS330" s="6"/>
      <c r="HT330" s="6"/>
      <c r="HU330" s="6"/>
      <c r="HV330" s="6"/>
      <c r="HW330" s="6"/>
      <c r="HX330" s="6"/>
      <c r="HY330" s="6"/>
      <c r="HZ330" s="6"/>
      <c r="IA330" s="6"/>
      <c r="IB330" s="6"/>
      <c r="IC330" s="6"/>
      <c r="ID330" s="6"/>
      <c r="IE330" s="6"/>
      <c r="IF330" s="6"/>
      <c r="IG330" s="6"/>
      <c r="IH330" s="6"/>
      <c r="II330" s="6"/>
      <c r="IJ330" s="6"/>
      <c r="IK330" s="6"/>
      <c r="IL330" s="6"/>
      <c r="IM330" s="6"/>
    </row>
    <row r="331" spans="1:247" s="3" customFormat="1" x14ac:dyDescent="0.2">
      <c r="A331" s="3" t="s">
        <v>204</v>
      </c>
      <c r="B331" s="4">
        <v>45974</v>
      </c>
      <c r="C331" s="3" t="s">
        <v>175</v>
      </c>
      <c r="D331" s="5">
        <v>27666</v>
      </c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  <c r="BO331" s="6"/>
      <c r="BP331" s="6"/>
      <c r="BQ331" s="6"/>
      <c r="BR331" s="6"/>
      <c r="BS331" s="6"/>
      <c r="BT331" s="6"/>
      <c r="BU331" s="6"/>
      <c r="BV331" s="6"/>
      <c r="BW331" s="6"/>
      <c r="BX331" s="6"/>
      <c r="BY331" s="6"/>
      <c r="BZ331" s="6"/>
      <c r="CA331" s="6"/>
      <c r="CB331" s="6"/>
      <c r="CC331" s="6"/>
      <c r="CD331" s="6"/>
      <c r="CE331" s="6"/>
      <c r="CF331" s="6"/>
      <c r="CG331" s="6"/>
      <c r="CH331" s="6"/>
      <c r="CI331" s="6"/>
      <c r="CJ331" s="6"/>
      <c r="CK331" s="6"/>
      <c r="CL331" s="6"/>
      <c r="CM331" s="6"/>
      <c r="CN331" s="6"/>
      <c r="CO331" s="6"/>
      <c r="CP331" s="6"/>
      <c r="CQ331" s="6"/>
      <c r="CR331" s="6"/>
      <c r="CS331" s="6"/>
      <c r="CT331" s="6"/>
      <c r="CU331" s="6"/>
      <c r="CV331" s="6"/>
      <c r="CW331" s="6"/>
      <c r="CX331" s="6"/>
      <c r="CY331" s="6"/>
      <c r="CZ331" s="6"/>
      <c r="DA331" s="6"/>
      <c r="DB331" s="6"/>
      <c r="DC331" s="6"/>
      <c r="DD331" s="6"/>
      <c r="DE331" s="6"/>
      <c r="DF331" s="6"/>
      <c r="DG331" s="6"/>
      <c r="DH331" s="6"/>
      <c r="DI331" s="6"/>
      <c r="DJ331" s="6"/>
      <c r="DK331" s="6"/>
      <c r="DL331" s="6"/>
      <c r="DM331" s="6"/>
      <c r="DN331" s="6"/>
      <c r="DO331" s="6"/>
      <c r="DP331" s="6"/>
      <c r="DQ331" s="6"/>
      <c r="DR331" s="6"/>
      <c r="DS331" s="6"/>
      <c r="DT331" s="6"/>
      <c r="DU331" s="6"/>
      <c r="DV331" s="6"/>
      <c r="DW331" s="6"/>
      <c r="DX331" s="6"/>
      <c r="DY331" s="6"/>
      <c r="DZ331" s="6"/>
      <c r="EA331" s="6"/>
      <c r="EB331" s="6"/>
      <c r="EC331" s="6"/>
      <c r="ED331" s="6"/>
      <c r="EE331" s="6"/>
      <c r="EF331" s="6"/>
      <c r="EG331" s="6"/>
      <c r="EH331" s="6"/>
      <c r="EI331" s="6"/>
      <c r="EJ331" s="6"/>
      <c r="EK331" s="6"/>
      <c r="EL331" s="6"/>
      <c r="EM331" s="6"/>
      <c r="EN331" s="6"/>
      <c r="EO331" s="6"/>
      <c r="EP331" s="6"/>
      <c r="EQ331" s="6"/>
      <c r="ER331" s="6"/>
      <c r="ES331" s="6"/>
      <c r="ET331" s="6"/>
      <c r="EU331" s="6"/>
      <c r="EV331" s="6"/>
      <c r="EW331" s="6"/>
      <c r="EX331" s="6"/>
      <c r="EY331" s="6"/>
      <c r="EZ331" s="6"/>
      <c r="FA331" s="6"/>
      <c r="FB331" s="6"/>
      <c r="FC331" s="6"/>
      <c r="FD331" s="6"/>
      <c r="FE331" s="6"/>
      <c r="FF331" s="6"/>
      <c r="FG331" s="6"/>
      <c r="FH331" s="6"/>
      <c r="FI331" s="6"/>
      <c r="FJ331" s="6"/>
      <c r="FK331" s="6"/>
      <c r="FL331" s="6"/>
      <c r="FM331" s="6"/>
      <c r="FN331" s="6"/>
      <c r="FO331" s="6"/>
      <c r="FP331" s="6"/>
      <c r="FQ331" s="6"/>
      <c r="FR331" s="6"/>
      <c r="FS331" s="6"/>
      <c r="FT331" s="6"/>
      <c r="FU331" s="6"/>
      <c r="FV331" s="6"/>
      <c r="FW331" s="6"/>
      <c r="FX331" s="6"/>
      <c r="FY331" s="6"/>
      <c r="FZ331" s="6"/>
      <c r="GA331" s="6"/>
      <c r="GB331" s="6"/>
      <c r="GC331" s="6"/>
      <c r="GD331" s="6"/>
      <c r="GE331" s="6"/>
      <c r="GF331" s="6"/>
      <c r="GG331" s="6"/>
      <c r="GH331" s="6"/>
      <c r="GI331" s="6"/>
      <c r="GJ331" s="6"/>
      <c r="GK331" s="6"/>
      <c r="GL331" s="6"/>
      <c r="GM331" s="6"/>
      <c r="GN331" s="6"/>
      <c r="GO331" s="6"/>
      <c r="GP331" s="6"/>
      <c r="GQ331" s="6"/>
      <c r="GR331" s="6"/>
      <c r="GS331" s="6"/>
      <c r="GT331" s="6"/>
      <c r="GU331" s="6"/>
      <c r="GV331" s="6"/>
      <c r="GW331" s="6"/>
      <c r="GX331" s="6"/>
      <c r="GY331" s="6"/>
      <c r="GZ331" s="6"/>
      <c r="HA331" s="6"/>
      <c r="HB331" s="6"/>
      <c r="HC331" s="6"/>
      <c r="HD331" s="6"/>
      <c r="HE331" s="6"/>
      <c r="HF331" s="6"/>
      <c r="HG331" s="6"/>
      <c r="HH331" s="6"/>
      <c r="HI331" s="6"/>
      <c r="HJ331" s="6"/>
      <c r="HK331" s="6"/>
      <c r="HL331" s="6"/>
      <c r="HM331" s="6"/>
      <c r="HN331" s="6"/>
      <c r="HO331" s="6"/>
      <c r="HP331" s="6"/>
      <c r="HQ331" s="6"/>
      <c r="HR331" s="6"/>
      <c r="HS331" s="6"/>
      <c r="HT331" s="6"/>
      <c r="HU331" s="6"/>
      <c r="HV331" s="6"/>
      <c r="HW331" s="6"/>
      <c r="HX331" s="6"/>
      <c r="HY331" s="6"/>
      <c r="HZ331" s="6"/>
      <c r="IA331" s="6"/>
      <c r="IB331" s="6"/>
      <c r="IC331" s="6"/>
      <c r="ID331" s="6"/>
      <c r="IE331" s="6"/>
      <c r="IF331" s="6"/>
      <c r="IG331" s="6"/>
      <c r="IH331" s="6"/>
      <c r="II331" s="6"/>
      <c r="IJ331" s="6"/>
      <c r="IK331" s="6"/>
      <c r="IL331" s="6"/>
      <c r="IM331" s="6"/>
    </row>
    <row r="332" spans="1:247" s="3" customFormat="1" x14ac:dyDescent="0.2">
      <c r="A332" s="3" t="s">
        <v>74</v>
      </c>
      <c r="B332" s="4">
        <v>45968</v>
      </c>
      <c r="C332" s="3" t="s">
        <v>15</v>
      </c>
      <c r="D332" s="5">
        <v>150</v>
      </c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  <c r="BO332" s="6"/>
      <c r="BP332" s="6"/>
      <c r="BQ332" s="6"/>
      <c r="BR332" s="6"/>
      <c r="BS332" s="6"/>
      <c r="BT332" s="6"/>
      <c r="BU332" s="6"/>
      <c r="BV332" s="6"/>
      <c r="BW332" s="6"/>
      <c r="BX332" s="6"/>
      <c r="BY332" s="6"/>
      <c r="BZ332" s="6"/>
      <c r="CA332" s="6"/>
      <c r="CB332" s="6"/>
      <c r="CC332" s="6"/>
      <c r="CD332" s="6"/>
      <c r="CE332" s="6"/>
      <c r="CF332" s="6"/>
      <c r="CG332" s="6"/>
      <c r="CH332" s="6"/>
      <c r="CI332" s="6"/>
      <c r="CJ332" s="6"/>
      <c r="CK332" s="6"/>
      <c r="CL332" s="6"/>
      <c r="CM332" s="6"/>
      <c r="CN332" s="6"/>
      <c r="CO332" s="6"/>
      <c r="CP332" s="6"/>
      <c r="CQ332" s="6"/>
      <c r="CR332" s="6"/>
      <c r="CS332" s="6"/>
      <c r="CT332" s="6"/>
      <c r="CU332" s="6"/>
      <c r="CV332" s="6"/>
      <c r="CW332" s="6"/>
      <c r="CX332" s="6"/>
      <c r="CY332" s="6"/>
      <c r="CZ332" s="6"/>
      <c r="DA332" s="6"/>
      <c r="DB332" s="6"/>
      <c r="DC332" s="6"/>
      <c r="DD332" s="6"/>
      <c r="DE332" s="6"/>
      <c r="DF332" s="6"/>
      <c r="DG332" s="6"/>
      <c r="DH332" s="6"/>
      <c r="DI332" s="6"/>
      <c r="DJ332" s="6"/>
      <c r="DK332" s="6"/>
      <c r="DL332" s="6"/>
      <c r="DM332" s="6"/>
      <c r="DN332" s="6"/>
      <c r="DO332" s="6"/>
      <c r="DP332" s="6"/>
      <c r="DQ332" s="6"/>
      <c r="DR332" s="6"/>
      <c r="DS332" s="6"/>
      <c r="DT332" s="6"/>
      <c r="DU332" s="6"/>
      <c r="DV332" s="6"/>
      <c r="DW332" s="6"/>
      <c r="DX332" s="6"/>
      <c r="DY332" s="6"/>
      <c r="DZ332" s="6"/>
      <c r="EA332" s="6"/>
      <c r="EB332" s="6"/>
      <c r="EC332" s="6"/>
      <c r="ED332" s="6"/>
      <c r="EE332" s="6"/>
      <c r="EF332" s="6"/>
      <c r="EG332" s="6"/>
      <c r="EH332" s="6"/>
      <c r="EI332" s="6"/>
      <c r="EJ332" s="6"/>
      <c r="EK332" s="6"/>
      <c r="EL332" s="6"/>
      <c r="EM332" s="6"/>
      <c r="EN332" s="6"/>
      <c r="EO332" s="6"/>
      <c r="EP332" s="6"/>
      <c r="EQ332" s="6"/>
      <c r="ER332" s="6"/>
      <c r="ES332" s="6"/>
      <c r="ET332" s="6"/>
      <c r="EU332" s="6"/>
      <c r="EV332" s="6"/>
      <c r="EW332" s="6"/>
      <c r="EX332" s="6"/>
      <c r="EY332" s="6"/>
      <c r="EZ332" s="6"/>
      <c r="FA332" s="6"/>
      <c r="FB332" s="6"/>
      <c r="FC332" s="6"/>
      <c r="FD332" s="6"/>
      <c r="FE332" s="6"/>
      <c r="FF332" s="6"/>
      <c r="FG332" s="6"/>
      <c r="FH332" s="6"/>
      <c r="FI332" s="6"/>
      <c r="FJ332" s="6"/>
      <c r="FK332" s="6"/>
      <c r="FL332" s="6"/>
      <c r="FM332" s="6"/>
      <c r="FN332" s="6"/>
      <c r="FO332" s="6"/>
      <c r="FP332" s="6"/>
      <c r="FQ332" s="6"/>
      <c r="FR332" s="6"/>
      <c r="FS332" s="6"/>
      <c r="FT332" s="6"/>
      <c r="FU332" s="6"/>
      <c r="FV332" s="6"/>
      <c r="FW332" s="6"/>
      <c r="FX332" s="6"/>
      <c r="FY332" s="6"/>
      <c r="FZ332" s="6"/>
      <c r="GA332" s="6"/>
      <c r="GB332" s="6"/>
      <c r="GC332" s="6"/>
      <c r="GD332" s="6"/>
      <c r="GE332" s="6"/>
      <c r="GF332" s="6"/>
      <c r="GG332" s="6"/>
      <c r="GH332" s="6"/>
      <c r="GI332" s="6"/>
      <c r="GJ332" s="6"/>
      <c r="GK332" s="6"/>
      <c r="GL332" s="6"/>
      <c r="GM332" s="6"/>
      <c r="GN332" s="6"/>
      <c r="GO332" s="6"/>
      <c r="GP332" s="6"/>
      <c r="GQ332" s="6"/>
      <c r="GR332" s="6"/>
      <c r="GS332" s="6"/>
      <c r="GT332" s="6"/>
      <c r="GU332" s="6"/>
      <c r="GV332" s="6"/>
      <c r="GW332" s="6"/>
      <c r="GX332" s="6"/>
      <c r="GY332" s="6"/>
      <c r="GZ332" s="6"/>
      <c r="HA332" s="6"/>
      <c r="HB332" s="6"/>
      <c r="HC332" s="6"/>
      <c r="HD332" s="6"/>
      <c r="HE332" s="6"/>
      <c r="HF332" s="6"/>
      <c r="HG332" s="6"/>
      <c r="HH332" s="6"/>
      <c r="HI332" s="6"/>
      <c r="HJ332" s="6"/>
      <c r="HK332" s="6"/>
      <c r="HL332" s="6"/>
      <c r="HM332" s="6"/>
      <c r="HN332" s="6"/>
      <c r="HO332" s="6"/>
      <c r="HP332" s="6"/>
      <c r="HQ332" s="6"/>
      <c r="HR332" s="6"/>
      <c r="HS332" s="6"/>
      <c r="HT332" s="6"/>
      <c r="HU332" s="6"/>
      <c r="HV332" s="6"/>
      <c r="HW332" s="6"/>
      <c r="HX332" s="6"/>
      <c r="HY332" s="6"/>
      <c r="HZ332" s="6"/>
      <c r="IA332" s="6"/>
      <c r="IB332" s="6"/>
      <c r="IC332" s="6"/>
      <c r="ID332" s="6"/>
      <c r="IE332" s="6"/>
      <c r="IF332" s="6"/>
      <c r="IG332" s="6"/>
      <c r="IH332" s="6"/>
      <c r="II332" s="6"/>
      <c r="IJ332" s="6"/>
      <c r="IK332" s="6"/>
      <c r="IL332" s="6"/>
      <c r="IM332" s="6"/>
    </row>
    <row r="333" spans="1:247" s="3" customFormat="1" x14ac:dyDescent="0.2">
      <c r="A333" s="3" t="s">
        <v>75</v>
      </c>
      <c r="B333" s="4">
        <v>45968</v>
      </c>
      <c r="C333" s="3" t="s">
        <v>8</v>
      </c>
      <c r="D333" s="5">
        <v>3000</v>
      </c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  <c r="BO333" s="6"/>
      <c r="BP333" s="6"/>
      <c r="BQ333" s="6"/>
      <c r="BR333" s="6"/>
      <c r="BS333" s="6"/>
      <c r="BT333" s="6"/>
      <c r="BU333" s="6"/>
      <c r="BV333" s="6"/>
      <c r="BW333" s="6"/>
      <c r="BX333" s="6"/>
      <c r="BY333" s="6"/>
      <c r="BZ333" s="6"/>
      <c r="CA333" s="6"/>
      <c r="CB333" s="6"/>
      <c r="CC333" s="6"/>
      <c r="CD333" s="6"/>
      <c r="CE333" s="6"/>
      <c r="CF333" s="6"/>
      <c r="CG333" s="6"/>
      <c r="CH333" s="6"/>
      <c r="CI333" s="6"/>
      <c r="CJ333" s="6"/>
      <c r="CK333" s="6"/>
      <c r="CL333" s="6"/>
      <c r="CM333" s="6"/>
      <c r="CN333" s="6"/>
      <c r="CO333" s="6"/>
      <c r="CP333" s="6"/>
      <c r="CQ333" s="6"/>
      <c r="CR333" s="6"/>
      <c r="CS333" s="6"/>
      <c r="CT333" s="6"/>
      <c r="CU333" s="6"/>
      <c r="CV333" s="6"/>
      <c r="CW333" s="6"/>
      <c r="CX333" s="6"/>
      <c r="CY333" s="6"/>
      <c r="CZ333" s="6"/>
      <c r="DA333" s="6"/>
      <c r="DB333" s="6"/>
      <c r="DC333" s="6"/>
      <c r="DD333" s="6"/>
      <c r="DE333" s="6"/>
      <c r="DF333" s="6"/>
      <c r="DG333" s="6"/>
      <c r="DH333" s="6"/>
      <c r="DI333" s="6"/>
      <c r="DJ333" s="6"/>
      <c r="DK333" s="6"/>
      <c r="DL333" s="6"/>
      <c r="DM333" s="6"/>
      <c r="DN333" s="6"/>
      <c r="DO333" s="6"/>
      <c r="DP333" s="6"/>
      <c r="DQ333" s="6"/>
      <c r="DR333" s="6"/>
      <c r="DS333" s="6"/>
      <c r="DT333" s="6"/>
      <c r="DU333" s="6"/>
      <c r="DV333" s="6"/>
      <c r="DW333" s="6"/>
      <c r="DX333" s="6"/>
      <c r="DY333" s="6"/>
      <c r="DZ333" s="6"/>
      <c r="EA333" s="6"/>
      <c r="EB333" s="6"/>
      <c r="EC333" s="6"/>
      <c r="ED333" s="6"/>
      <c r="EE333" s="6"/>
      <c r="EF333" s="6"/>
      <c r="EG333" s="6"/>
      <c r="EH333" s="6"/>
      <c r="EI333" s="6"/>
      <c r="EJ333" s="6"/>
      <c r="EK333" s="6"/>
      <c r="EL333" s="6"/>
      <c r="EM333" s="6"/>
      <c r="EN333" s="6"/>
      <c r="EO333" s="6"/>
      <c r="EP333" s="6"/>
      <c r="EQ333" s="6"/>
      <c r="ER333" s="6"/>
      <c r="ES333" s="6"/>
      <c r="ET333" s="6"/>
      <c r="EU333" s="6"/>
      <c r="EV333" s="6"/>
      <c r="EW333" s="6"/>
      <c r="EX333" s="6"/>
      <c r="EY333" s="6"/>
      <c r="EZ333" s="6"/>
      <c r="FA333" s="6"/>
      <c r="FB333" s="6"/>
      <c r="FC333" s="6"/>
      <c r="FD333" s="6"/>
      <c r="FE333" s="6"/>
      <c r="FF333" s="6"/>
      <c r="FG333" s="6"/>
      <c r="FH333" s="6"/>
      <c r="FI333" s="6"/>
      <c r="FJ333" s="6"/>
      <c r="FK333" s="6"/>
      <c r="FL333" s="6"/>
      <c r="FM333" s="6"/>
      <c r="FN333" s="6"/>
      <c r="FO333" s="6"/>
      <c r="FP333" s="6"/>
      <c r="FQ333" s="6"/>
      <c r="FR333" s="6"/>
      <c r="FS333" s="6"/>
      <c r="FT333" s="6"/>
      <c r="FU333" s="6"/>
      <c r="FV333" s="6"/>
      <c r="FW333" s="6"/>
      <c r="FX333" s="6"/>
      <c r="FY333" s="6"/>
      <c r="FZ333" s="6"/>
      <c r="GA333" s="6"/>
      <c r="GB333" s="6"/>
      <c r="GC333" s="6"/>
      <c r="GD333" s="6"/>
      <c r="GE333" s="6"/>
      <c r="GF333" s="6"/>
      <c r="GG333" s="6"/>
      <c r="GH333" s="6"/>
      <c r="GI333" s="6"/>
      <c r="GJ333" s="6"/>
      <c r="GK333" s="6"/>
      <c r="GL333" s="6"/>
      <c r="GM333" s="6"/>
      <c r="GN333" s="6"/>
      <c r="GO333" s="6"/>
      <c r="GP333" s="6"/>
      <c r="GQ333" s="6"/>
      <c r="GR333" s="6"/>
      <c r="GS333" s="6"/>
      <c r="GT333" s="6"/>
      <c r="GU333" s="6"/>
      <c r="GV333" s="6"/>
      <c r="GW333" s="6"/>
      <c r="GX333" s="6"/>
      <c r="GY333" s="6"/>
      <c r="GZ333" s="6"/>
      <c r="HA333" s="6"/>
      <c r="HB333" s="6"/>
      <c r="HC333" s="6"/>
      <c r="HD333" s="6"/>
      <c r="HE333" s="6"/>
      <c r="HF333" s="6"/>
      <c r="HG333" s="6"/>
      <c r="HH333" s="6"/>
      <c r="HI333" s="6"/>
      <c r="HJ333" s="6"/>
      <c r="HK333" s="6"/>
      <c r="HL333" s="6"/>
      <c r="HM333" s="6"/>
      <c r="HN333" s="6"/>
      <c r="HO333" s="6"/>
      <c r="HP333" s="6"/>
      <c r="HQ333" s="6"/>
      <c r="HR333" s="6"/>
      <c r="HS333" s="6"/>
      <c r="HT333" s="6"/>
      <c r="HU333" s="6"/>
      <c r="HV333" s="6"/>
      <c r="HW333" s="6"/>
      <c r="HX333" s="6"/>
      <c r="HY333" s="6"/>
      <c r="HZ333" s="6"/>
      <c r="IA333" s="6"/>
      <c r="IB333" s="6"/>
      <c r="IC333" s="6"/>
      <c r="ID333" s="6"/>
      <c r="IE333" s="6"/>
      <c r="IF333" s="6"/>
      <c r="IG333" s="6"/>
      <c r="IH333" s="6"/>
      <c r="II333" s="6"/>
      <c r="IJ333" s="6"/>
      <c r="IK333" s="6"/>
      <c r="IL333" s="6"/>
      <c r="IM333" s="6"/>
    </row>
    <row r="334" spans="1:247" s="3" customFormat="1" x14ac:dyDescent="0.2">
      <c r="A334" s="3" t="s">
        <v>205</v>
      </c>
      <c r="B334" s="4">
        <v>45974</v>
      </c>
      <c r="C334" s="3" t="s">
        <v>151</v>
      </c>
      <c r="D334" s="5">
        <v>232000</v>
      </c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  <c r="BO334" s="6"/>
      <c r="BP334" s="6"/>
      <c r="BQ334" s="6"/>
      <c r="BR334" s="6"/>
      <c r="BS334" s="6"/>
      <c r="BT334" s="6"/>
      <c r="BU334" s="6"/>
      <c r="BV334" s="6"/>
      <c r="BW334" s="6"/>
      <c r="BX334" s="6"/>
      <c r="BY334" s="6"/>
      <c r="BZ334" s="6"/>
      <c r="CA334" s="6"/>
      <c r="CB334" s="6"/>
      <c r="CC334" s="6"/>
      <c r="CD334" s="6"/>
      <c r="CE334" s="6"/>
      <c r="CF334" s="6"/>
      <c r="CG334" s="6"/>
      <c r="CH334" s="6"/>
      <c r="CI334" s="6"/>
      <c r="CJ334" s="6"/>
      <c r="CK334" s="6"/>
      <c r="CL334" s="6"/>
      <c r="CM334" s="6"/>
      <c r="CN334" s="6"/>
      <c r="CO334" s="6"/>
      <c r="CP334" s="6"/>
      <c r="CQ334" s="6"/>
      <c r="CR334" s="6"/>
      <c r="CS334" s="6"/>
      <c r="CT334" s="6"/>
      <c r="CU334" s="6"/>
      <c r="CV334" s="6"/>
      <c r="CW334" s="6"/>
      <c r="CX334" s="6"/>
      <c r="CY334" s="6"/>
      <c r="CZ334" s="6"/>
      <c r="DA334" s="6"/>
      <c r="DB334" s="6"/>
      <c r="DC334" s="6"/>
      <c r="DD334" s="6"/>
      <c r="DE334" s="6"/>
      <c r="DF334" s="6"/>
      <c r="DG334" s="6"/>
      <c r="DH334" s="6"/>
      <c r="DI334" s="6"/>
      <c r="DJ334" s="6"/>
      <c r="DK334" s="6"/>
      <c r="DL334" s="6"/>
      <c r="DM334" s="6"/>
      <c r="DN334" s="6"/>
      <c r="DO334" s="6"/>
      <c r="DP334" s="6"/>
      <c r="DQ334" s="6"/>
      <c r="DR334" s="6"/>
      <c r="DS334" s="6"/>
      <c r="DT334" s="6"/>
      <c r="DU334" s="6"/>
      <c r="DV334" s="6"/>
      <c r="DW334" s="6"/>
      <c r="DX334" s="6"/>
      <c r="DY334" s="6"/>
      <c r="DZ334" s="6"/>
      <c r="EA334" s="6"/>
      <c r="EB334" s="6"/>
      <c r="EC334" s="6"/>
      <c r="ED334" s="6"/>
      <c r="EE334" s="6"/>
      <c r="EF334" s="6"/>
      <c r="EG334" s="6"/>
      <c r="EH334" s="6"/>
      <c r="EI334" s="6"/>
      <c r="EJ334" s="6"/>
      <c r="EK334" s="6"/>
      <c r="EL334" s="6"/>
      <c r="EM334" s="6"/>
      <c r="EN334" s="6"/>
      <c r="EO334" s="6"/>
      <c r="EP334" s="6"/>
      <c r="EQ334" s="6"/>
      <c r="ER334" s="6"/>
      <c r="ES334" s="6"/>
      <c r="ET334" s="6"/>
      <c r="EU334" s="6"/>
      <c r="EV334" s="6"/>
      <c r="EW334" s="6"/>
      <c r="EX334" s="6"/>
      <c r="EY334" s="6"/>
      <c r="EZ334" s="6"/>
      <c r="FA334" s="6"/>
      <c r="FB334" s="6"/>
      <c r="FC334" s="6"/>
      <c r="FD334" s="6"/>
      <c r="FE334" s="6"/>
      <c r="FF334" s="6"/>
      <c r="FG334" s="6"/>
      <c r="FH334" s="6"/>
      <c r="FI334" s="6"/>
      <c r="FJ334" s="6"/>
      <c r="FK334" s="6"/>
      <c r="FL334" s="6"/>
      <c r="FM334" s="6"/>
      <c r="FN334" s="6"/>
      <c r="FO334" s="6"/>
      <c r="FP334" s="6"/>
      <c r="FQ334" s="6"/>
      <c r="FR334" s="6"/>
      <c r="FS334" s="6"/>
      <c r="FT334" s="6"/>
      <c r="FU334" s="6"/>
      <c r="FV334" s="6"/>
      <c r="FW334" s="6"/>
      <c r="FX334" s="6"/>
      <c r="FY334" s="6"/>
      <c r="FZ334" s="6"/>
      <c r="GA334" s="6"/>
      <c r="GB334" s="6"/>
      <c r="GC334" s="6"/>
      <c r="GD334" s="6"/>
      <c r="GE334" s="6"/>
      <c r="GF334" s="6"/>
      <c r="GG334" s="6"/>
      <c r="GH334" s="6"/>
      <c r="GI334" s="6"/>
      <c r="GJ334" s="6"/>
      <c r="GK334" s="6"/>
      <c r="GL334" s="6"/>
      <c r="GM334" s="6"/>
      <c r="GN334" s="6"/>
      <c r="GO334" s="6"/>
      <c r="GP334" s="6"/>
      <c r="GQ334" s="6"/>
      <c r="GR334" s="6"/>
      <c r="GS334" s="6"/>
      <c r="GT334" s="6"/>
      <c r="GU334" s="6"/>
      <c r="GV334" s="6"/>
      <c r="GW334" s="6"/>
      <c r="GX334" s="6"/>
      <c r="GY334" s="6"/>
      <c r="GZ334" s="6"/>
      <c r="HA334" s="6"/>
      <c r="HB334" s="6"/>
      <c r="HC334" s="6"/>
      <c r="HD334" s="6"/>
      <c r="HE334" s="6"/>
      <c r="HF334" s="6"/>
      <c r="HG334" s="6"/>
      <c r="HH334" s="6"/>
      <c r="HI334" s="6"/>
      <c r="HJ334" s="6"/>
      <c r="HK334" s="6"/>
      <c r="HL334" s="6"/>
      <c r="HM334" s="6"/>
      <c r="HN334" s="6"/>
      <c r="HO334" s="6"/>
      <c r="HP334" s="6"/>
      <c r="HQ334" s="6"/>
      <c r="HR334" s="6"/>
      <c r="HS334" s="6"/>
      <c r="HT334" s="6"/>
      <c r="HU334" s="6"/>
      <c r="HV334" s="6"/>
      <c r="HW334" s="6"/>
      <c r="HX334" s="6"/>
      <c r="HY334" s="6"/>
      <c r="HZ334" s="6"/>
      <c r="IA334" s="6"/>
      <c r="IB334" s="6"/>
      <c r="IC334" s="6"/>
      <c r="ID334" s="6"/>
      <c r="IE334" s="6"/>
      <c r="IF334" s="6"/>
      <c r="IG334" s="6"/>
      <c r="IH334" s="6"/>
      <c r="II334" s="6"/>
      <c r="IJ334" s="6"/>
      <c r="IK334" s="6"/>
      <c r="IL334" s="6"/>
      <c r="IM334" s="6"/>
    </row>
    <row r="335" spans="1:247" s="3" customFormat="1" x14ac:dyDescent="0.2">
      <c r="A335" s="3" t="s">
        <v>76</v>
      </c>
      <c r="B335" s="4">
        <v>45968</v>
      </c>
      <c r="C335" s="3" t="s">
        <v>77</v>
      </c>
      <c r="D335" s="5">
        <v>41400</v>
      </c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  <c r="BO335" s="6"/>
      <c r="BP335" s="6"/>
      <c r="BQ335" s="6"/>
      <c r="BR335" s="6"/>
      <c r="BS335" s="6"/>
      <c r="BT335" s="6"/>
      <c r="BU335" s="6"/>
      <c r="BV335" s="6"/>
      <c r="BW335" s="6"/>
      <c r="BX335" s="6"/>
      <c r="BY335" s="6"/>
      <c r="BZ335" s="6"/>
      <c r="CA335" s="6"/>
      <c r="CB335" s="6"/>
      <c r="CC335" s="6"/>
      <c r="CD335" s="6"/>
      <c r="CE335" s="6"/>
      <c r="CF335" s="6"/>
      <c r="CG335" s="6"/>
      <c r="CH335" s="6"/>
      <c r="CI335" s="6"/>
      <c r="CJ335" s="6"/>
      <c r="CK335" s="6"/>
      <c r="CL335" s="6"/>
      <c r="CM335" s="6"/>
      <c r="CN335" s="6"/>
      <c r="CO335" s="6"/>
      <c r="CP335" s="6"/>
      <c r="CQ335" s="6"/>
      <c r="CR335" s="6"/>
      <c r="CS335" s="6"/>
      <c r="CT335" s="6"/>
      <c r="CU335" s="6"/>
      <c r="CV335" s="6"/>
      <c r="CW335" s="6"/>
      <c r="CX335" s="6"/>
      <c r="CY335" s="6"/>
      <c r="CZ335" s="6"/>
      <c r="DA335" s="6"/>
      <c r="DB335" s="6"/>
      <c r="DC335" s="6"/>
      <c r="DD335" s="6"/>
      <c r="DE335" s="6"/>
      <c r="DF335" s="6"/>
      <c r="DG335" s="6"/>
      <c r="DH335" s="6"/>
      <c r="DI335" s="6"/>
      <c r="DJ335" s="6"/>
      <c r="DK335" s="6"/>
      <c r="DL335" s="6"/>
      <c r="DM335" s="6"/>
      <c r="DN335" s="6"/>
      <c r="DO335" s="6"/>
      <c r="DP335" s="6"/>
      <c r="DQ335" s="6"/>
      <c r="DR335" s="6"/>
      <c r="DS335" s="6"/>
      <c r="DT335" s="6"/>
      <c r="DU335" s="6"/>
      <c r="DV335" s="6"/>
      <c r="DW335" s="6"/>
      <c r="DX335" s="6"/>
      <c r="DY335" s="6"/>
      <c r="DZ335" s="6"/>
      <c r="EA335" s="6"/>
      <c r="EB335" s="6"/>
      <c r="EC335" s="6"/>
      <c r="ED335" s="6"/>
      <c r="EE335" s="6"/>
      <c r="EF335" s="6"/>
      <c r="EG335" s="6"/>
      <c r="EH335" s="6"/>
      <c r="EI335" s="6"/>
      <c r="EJ335" s="6"/>
      <c r="EK335" s="6"/>
      <c r="EL335" s="6"/>
      <c r="EM335" s="6"/>
      <c r="EN335" s="6"/>
      <c r="EO335" s="6"/>
      <c r="EP335" s="6"/>
      <c r="EQ335" s="6"/>
      <c r="ER335" s="6"/>
      <c r="ES335" s="6"/>
      <c r="ET335" s="6"/>
      <c r="EU335" s="6"/>
      <c r="EV335" s="6"/>
      <c r="EW335" s="6"/>
      <c r="EX335" s="6"/>
      <c r="EY335" s="6"/>
      <c r="EZ335" s="6"/>
      <c r="FA335" s="6"/>
      <c r="FB335" s="6"/>
      <c r="FC335" s="6"/>
      <c r="FD335" s="6"/>
      <c r="FE335" s="6"/>
      <c r="FF335" s="6"/>
      <c r="FG335" s="6"/>
      <c r="FH335" s="6"/>
      <c r="FI335" s="6"/>
      <c r="FJ335" s="6"/>
      <c r="FK335" s="6"/>
      <c r="FL335" s="6"/>
      <c r="FM335" s="6"/>
      <c r="FN335" s="6"/>
      <c r="FO335" s="6"/>
      <c r="FP335" s="6"/>
      <c r="FQ335" s="6"/>
      <c r="FR335" s="6"/>
      <c r="FS335" s="6"/>
      <c r="FT335" s="6"/>
      <c r="FU335" s="6"/>
      <c r="FV335" s="6"/>
      <c r="FW335" s="6"/>
      <c r="FX335" s="6"/>
      <c r="FY335" s="6"/>
      <c r="FZ335" s="6"/>
      <c r="GA335" s="6"/>
      <c r="GB335" s="6"/>
      <c r="GC335" s="6"/>
      <c r="GD335" s="6"/>
      <c r="GE335" s="6"/>
      <c r="GF335" s="6"/>
      <c r="GG335" s="6"/>
      <c r="GH335" s="6"/>
      <c r="GI335" s="6"/>
      <c r="GJ335" s="6"/>
      <c r="GK335" s="6"/>
      <c r="GL335" s="6"/>
      <c r="GM335" s="6"/>
      <c r="GN335" s="6"/>
      <c r="GO335" s="6"/>
      <c r="GP335" s="6"/>
      <c r="GQ335" s="6"/>
      <c r="GR335" s="6"/>
      <c r="GS335" s="6"/>
      <c r="GT335" s="6"/>
      <c r="GU335" s="6"/>
      <c r="GV335" s="6"/>
      <c r="GW335" s="6"/>
      <c r="GX335" s="6"/>
      <c r="GY335" s="6"/>
      <c r="GZ335" s="6"/>
      <c r="HA335" s="6"/>
      <c r="HB335" s="6"/>
      <c r="HC335" s="6"/>
      <c r="HD335" s="6"/>
      <c r="HE335" s="6"/>
      <c r="HF335" s="6"/>
      <c r="HG335" s="6"/>
      <c r="HH335" s="6"/>
      <c r="HI335" s="6"/>
      <c r="HJ335" s="6"/>
      <c r="HK335" s="6"/>
      <c r="HL335" s="6"/>
      <c r="HM335" s="6"/>
      <c r="HN335" s="6"/>
      <c r="HO335" s="6"/>
      <c r="HP335" s="6"/>
      <c r="HQ335" s="6"/>
      <c r="HR335" s="6"/>
      <c r="HS335" s="6"/>
      <c r="HT335" s="6"/>
      <c r="HU335" s="6"/>
      <c r="HV335" s="6"/>
      <c r="HW335" s="6"/>
      <c r="HX335" s="6"/>
      <c r="HY335" s="6"/>
      <c r="HZ335" s="6"/>
      <c r="IA335" s="6"/>
      <c r="IB335" s="6"/>
      <c r="IC335" s="6"/>
      <c r="ID335" s="6"/>
      <c r="IE335" s="6"/>
      <c r="IF335" s="6"/>
      <c r="IG335" s="6"/>
      <c r="IH335" s="6"/>
      <c r="II335" s="6"/>
      <c r="IJ335" s="6"/>
      <c r="IK335" s="6"/>
      <c r="IL335" s="6"/>
      <c r="IM335" s="6"/>
    </row>
    <row r="336" spans="1:247" s="3" customFormat="1" x14ac:dyDescent="0.2">
      <c r="A336" s="3" t="s">
        <v>76</v>
      </c>
      <c r="B336" s="4">
        <v>45974</v>
      </c>
      <c r="C336" s="3" t="s">
        <v>77</v>
      </c>
      <c r="D336" s="5">
        <v>24000</v>
      </c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  <c r="BO336" s="6"/>
      <c r="BP336" s="6"/>
      <c r="BQ336" s="6"/>
      <c r="BR336" s="6"/>
      <c r="BS336" s="6"/>
      <c r="BT336" s="6"/>
      <c r="BU336" s="6"/>
      <c r="BV336" s="6"/>
      <c r="BW336" s="6"/>
      <c r="BX336" s="6"/>
      <c r="BY336" s="6"/>
      <c r="BZ336" s="6"/>
      <c r="CA336" s="6"/>
      <c r="CB336" s="6"/>
      <c r="CC336" s="6"/>
      <c r="CD336" s="6"/>
      <c r="CE336" s="6"/>
      <c r="CF336" s="6"/>
      <c r="CG336" s="6"/>
      <c r="CH336" s="6"/>
      <c r="CI336" s="6"/>
      <c r="CJ336" s="6"/>
      <c r="CK336" s="6"/>
      <c r="CL336" s="6"/>
      <c r="CM336" s="6"/>
      <c r="CN336" s="6"/>
      <c r="CO336" s="6"/>
      <c r="CP336" s="6"/>
      <c r="CQ336" s="6"/>
      <c r="CR336" s="6"/>
      <c r="CS336" s="6"/>
      <c r="CT336" s="6"/>
      <c r="CU336" s="6"/>
      <c r="CV336" s="6"/>
      <c r="CW336" s="6"/>
      <c r="CX336" s="6"/>
      <c r="CY336" s="6"/>
      <c r="CZ336" s="6"/>
      <c r="DA336" s="6"/>
      <c r="DB336" s="6"/>
      <c r="DC336" s="6"/>
      <c r="DD336" s="6"/>
      <c r="DE336" s="6"/>
      <c r="DF336" s="6"/>
      <c r="DG336" s="6"/>
      <c r="DH336" s="6"/>
      <c r="DI336" s="6"/>
      <c r="DJ336" s="6"/>
      <c r="DK336" s="6"/>
      <c r="DL336" s="6"/>
      <c r="DM336" s="6"/>
      <c r="DN336" s="6"/>
      <c r="DO336" s="6"/>
      <c r="DP336" s="6"/>
      <c r="DQ336" s="6"/>
      <c r="DR336" s="6"/>
      <c r="DS336" s="6"/>
      <c r="DT336" s="6"/>
      <c r="DU336" s="6"/>
      <c r="DV336" s="6"/>
      <c r="DW336" s="6"/>
      <c r="DX336" s="6"/>
      <c r="DY336" s="6"/>
      <c r="DZ336" s="6"/>
      <c r="EA336" s="6"/>
      <c r="EB336" s="6"/>
      <c r="EC336" s="6"/>
      <c r="ED336" s="6"/>
      <c r="EE336" s="6"/>
      <c r="EF336" s="6"/>
      <c r="EG336" s="6"/>
      <c r="EH336" s="6"/>
      <c r="EI336" s="6"/>
      <c r="EJ336" s="6"/>
      <c r="EK336" s="6"/>
      <c r="EL336" s="6"/>
      <c r="EM336" s="6"/>
      <c r="EN336" s="6"/>
      <c r="EO336" s="6"/>
      <c r="EP336" s="6"/>
      <c r="EQ336" s="6"/>
      <c r="ER336" s="6"/>
      <c r="ES336" s="6"/>
      <c r="ET336" s="6"/>
      <c r="EU336" s="6"/>
      <c r="EV336" s="6"/>
      <c r="EW336" s="6"/>
      <c r="EX336" s="6"/>
      <c r="EY336" s="6"/>
      <c r="EZ336" s="6"/>
      <c r="FA336" s="6"/>
      <c r="FB336" s="6"/>
      <c r="FC336" s="6"/>
      <c r="FD336" s="6"/>
      <c r="FE336" s="6"/>
      <c r="FF336" s="6"/>
      <c r="FG336" s="6"/>
      <c r="FH336" s="6"/>
      <c r="FI336" s="6"/>
      <c r="FJ336" s="6"/>
      <c r="FK336" s="6"/>
      <c r="FL336" s="6"/>
      <c r="FM336" s="6"/>
      <c r="FN336" s="6"/>
      <c r="FO336" s="6"/>
      <c r="FP336" s="6"/>
      <c r="FQ336" s="6"/>
      <c r="FR336" s="6"/>
      <c r="FS336" s="6"/>
      <c r="FT336" s="6"/>
      <c r="FU336" s="6"/>
      <c r="FV336" s="6"/>
      <c r="FW336" s="6"/>
      <c r="FX336" s="6"/>
      <c r="FY336" s="6"/>
      <c r="FZ336" s="6"/>
      <c r="GA336" s="6"/>
      <c r="GB336" s="6"/>
      <c r="GC336" s="6"/>
      <c r="GD336" s="6"/>
      <c r="GE336" s="6"/>
      <c r="GF336" s="6"/>
      <c r="GG336" s="6"/>
      <c r="GH336" s="6"/>
      <c r="GI336" s="6"/>
      <c r="GJ336" s="6"/>
      <c r="GK336" s="6"/>
      <c r="GL336" s="6"/>
      <c r="GM336" s="6"/>
      <c r="GN336" s="6"/>
      <c r="GO336" s="6"/>
      <c r="GP336" s="6"/>
      <c r="GQ336" s="6"/>
      <c r="GR336" s="6"/>
      <c r="GS336" s="6"/>
      <c r="GT336" s="6"/>
      <c r="GU336" s="6"/>
      <c r="GV336" s="6"/>
      <c r="GW336" s="6"/>
      <c r="GX336" s="6"/>
      <c r="GY336" s="6"/>
      <c r="GZ336" s="6"/>
      <c r="HA336" s="6"/>
      <c r="HB336" s="6"/>
      <c r="HC336" s="6"/>
      <c r="HD336" s="6"/>
      <c r="HE336" s="6"/>
      <c r="HF336" s="6"/>
      <c r="HG336" s="6"/>
      <c r="HH336" s="6"/>
      <c r="HI336" s="6"/>
      <c r="HJ336" s="6"/>
      <c r="HK336" s="6"/>
      <c r="HL336" s="6"/>
      <c r="HM336" s="6"/>
      <c r="HN336" s="6"/>
      <c r="HO336" s="6"/>
      <c r="HP336" s="6"/>
      <c r="HQ336" s="6"/>
      <c r="HR336" s="6"/>
      <c r="HS336" s="6"/>
      <c r="HT336" s="6"/>
      <c r="HU336" s="6"/>
      <c r="HV336" s="6"/>
      <c r="HW336" s="6"/>
      <c r="HX336" s="6"/>
      <c r="HY336" s="6"/>
      <c r="HZ336" s="6"/>
      <c r="IA336" s="6"/>
      <c r="IB336" s="6"/>
      <c r="IC336" s="6"/>
      <c r="ID336" s="6"/>
      <c r="IE336" s="6"/>
      <c r="IF336" s="6"/>
      <c r="IG336" s="6"/>
      <c r="IH336" s="6"/>
      <c r="II336" s="6"/>
      <c r="IJ336" s="6"/>
      <c r="IK336" s="6"/>
      <c r="IL336" s="6"/>
      <c r="IM336" s="6"/>
    </row>
    <row r="337" spans="1:247" s="3" customFormat="1" x14ac:dyDescent="0.2">
      <c r="A337" s="3" t="s">
        <v>76</v>
      </c>
      <c r="B337" s="4">
        <v>45982</v>
      </c>
      <c r="C337" s="3" t="s">
        <v>77</v>
      </c>
      <c r="D337" s="5">
        <v>15000</v>
      </c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  <c r="BO337" s="6"/>
      <c r="BP337" s="6"/>
      <c r="BQ337" s="6"/>
      <c r="BR337" s="6"/>
      <c r="BS337" s="6"/>
      <c r="BT337" s="6"/>
      <c r="BU337" s="6"/>
      <c r="BV337" s="6"/>
      <c r="BW337" s="6"/>
      <c r="BX337" s="6"/>
      <c r="BY337" s="6"/>
      <c r="BZ337" s="6"/>
      <c r="CA337" s="6"/>
      <c r="CB337" s="6"/>
      <c r="CC337" s="6"/>
      <c r="CD337" s="6"/>
      <c r="CE337" s="6"/>
      <c r="CF337" s="6"/>
      <c r="CG337" s="6"/>
      <c r="CH337" s="6"/>
      <c r="CI337" s="6"/>
      <c r="CJ337" s="6"/>
      <c r="CK337" s="6"/>
      <c r="CL337" s="6"/>
      <c r="CM337" s="6"/>
      <c r="CN337" s="6"/>
      <c r="CO337" s="6"/>
      <c r="CP337" s="6"/>
      <c r="CQ337" s="6"/>
      <c r="CR337" s="6"/>
      <c r="CS337" s="6"/>
      <c r="CT337" s="6"/>
      <c r="CU337" s="6"/>
      <c r="CV337" s="6"/>
      <c r="CW337" s="6"/>
      <c r="CX337" s="6"/>
      <c r="CY337" s="6"/>
      <c r="CZ337" s="6"/>
      <c r="DA337" s="6"/>
      <c r="DB337" s="6"/>
      <c r="DC337" s="6"/>
      <c r="DD337" s="6"/>
      <c r="DE337" s="6"/>
      <c r="DF337" s="6"/>
      <c r="DG337" s="6"/>
      <c r="DH337" s="6"/>
      <c r="DI337" s="6"/>
      <c r="DJ337" s="6"/>
      <c r="DK337" s="6"/>
      <c r="DL337" s="6"/>
      <c r="DM337" s="6"/>
      <c r="DN337" s="6"/>
      <c r="DO337" s="6"/>
      <c r="DP337" s="6"/>
      <c r="DQ337" s="6"/>
      <c r="DR337" s="6"/>
      <c r="DS337" s="6"/>
      <c r="DT337" s="6"/>
      <c r="DU337" s="6"/>
      <c r="DV337" s="6"/>
      <c r="DW337" s="6"/>
      <c r="DX337" s="6"/>
      <c r="DY337" s="6"/>
      <c r="DZ337" s="6"/>
      <c r="EA337" s="6"/>
      <c r="EB337" s="6"/>
      <c r="EC337" s="6"/>
      <c r="ED337" s="6"/>
      <c r="EE337" s="6"/>
      <c r="EF337" s="6"/>
      <c r="EG337" s="6"/>
      <c r="EH337" s="6"/>
      <c r="EI337" s="6"/>
      <c r="EJ337" s="6"/>
      <c r="EK337" s="6"/>
      <c r="EL337" s="6"/>
      <c r="EM337" s="6"/>
      <c r="EN337" s="6"/>
      <c r="EO337" s="6"/>
      <c r="EP337" s="6"/>
      <c r="EQ337" s="6"/>
      <c r="ER337" s="6"/>
      <c r="ES337" s="6"/>
      <c r="ET337" s="6"/>
      <c r="EU337" s="6"/>
      <c r="EV337" s="6"/>
      <c r="EW337" s="6"/>
      <c r="EX337" s="6"/>
      <c r="EY337" s="6"/>
      <c r="EZ337" s="6"/>
      <c r="FA337" s="6"/>
      <c r="FB337" s="6"/>
      <c r="FC337" s="6"/>
      <c r="FD337" s="6"/>
      <c r="FE337" s="6"/>
      <c r="FF337" s="6"/>
      <c r="FG337" s="6"/>
      <c r="FH337" s="6"/>
      <c r="FI337" s="6"/>
      <c r="FJ337" s="6"/>
      <c r="FK337" s="6"/>
      <c r="FL337" s="6"/>
      <c r="FM337" s="6"/>
      <c r="FN337" s="6"/>
      <c r="FO337" s="6"/>
      <c r="FP337" s="6"/>
      <c r="FQ337" s="6"/>
      <c r="FR337" s="6"/>
      <c r="FS337" s="6"/>
      <c r="FT337" s="6"/>
      <c r="FU337" s="6"/>
      <c r="FV337" s="6"/>
      <c r="FW337" s="6"/>
      <c r="FX337" s="6"/>
      <c r="FY337" s="6"/>
      <c r="FZ337" s="6"/>
      <c r="GA337" s="6"/>
      <c r="GB337" s="6"/>
      <c r="GC337" s="6"/>
      <c r="GD337" s="6"/>
      <c r="GE337" s="6"/>
      <c r="GF337" s="6"/>
      <c r="GG337" s="6"/>
      <c r="GH337" s="6"/>
      <c r="GI337" s="6"/>
      <c r="GJ337" s="6"/>
      <c r="GK337" s="6"/>
      <c r="GL337" s="6"/>
      <c r="GM337" s="6"/>
      <c r="GN337" s="6"/>
      <c r="GO337" s="6"/>
      <c r="GP337" s="6"/>
      <c r="GQ337" s="6"/>
      <c r="GR337" s="6"/>
      <c r="GS337" s="6"/>
      <c r="GT337" s="6"/>
      <c r="GU337" s="6"/>
      <c r="GV337" s="6"/>
      <c r="GW337" s="6"/>
      <c r="GX337" s="6"/>
      <c r="GY337" s="6"/>
      <c r="GZ337" s="6"/>
      <c r="HA337" s="6"/>
      <c r="HB337" s="6"/>
      <c r="HC337" s="6"/>
      <c r="HD337" s="6"/>
      <c r="HE337" s="6"/>
      <c r="HF337" s="6"/>
      <c r="HG337" s="6"/>
      <c r="HH337" s="6"/>
      <c r="HI337" s="6"/>
      <c r="HJ337" s="6"/>
      <c r="HK337" s="6"/>
      <c r="HL337" s="6"/>
      <c r="HM337" s="6"/>
      <c r="HN337" s="6"/>
      <c r="HO337" s="6"/>
      <c r="HP337" s="6"/>
      <c r="HQ337" s="6"/>
      <c r="HR337" s="6"/>
      <c r="HS337" s="6"/>
      <c r="HT337" s="6"/>
      <c r="HU337" s="6"/>
      <c r="HV337" s="6"/>
      <c r="HW337" s="6"/>
      <c r="HX337" s="6"/>
      <c r="HY337" s="6"/>
      <c r="HZ337" s="6"/>
      <c r="IA337" s="6"/>
      <c r="IB337" s="6"/>
      <c r="IC337" s="6"/>
      <c r="ID337" s="6"/>
      <c r="IE337" s="6"/>
      <c r="IF337" s="6"/>
      <c r="IG337" s="6"/>
      <c r="IH337" s="6"/>
      <c r="II337" s="6"/>
      <c r="IJ337" s="6"/>
      <c r="IK337" s="6"/>
      <c r="IL337" s="6"/>
      <c r="IM337" s="6"/>
    </row>
    <row r="338" spans="1:247" s="3" customFormat="1" x14ac:dyDescent="0.2">
      <c r="A338" s="3" t="s">
        <v>76</v>
      </c>
      <c r="B338" s="4">
        <v>45982</v>
      </c>
      <c r="C338" s="3" t="s">
        <v>77</v>
      </c>
      <c r="D338" s="5">
        <v>9000</v>
      </c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  <c r="BO338" s="6"/>
      <c r="BP338" s="6"/>
      <c r="BQ338" s="6"/>
      <c r="BR338" s="6"/>
      <c r="BS338" s="6"/>
      <c r="BT338" s="6"/>
      <c r="BU338" s="6"/>
      <c r="BV338" s="6"/>
      <c r="BW338" s="6"/>
      <c r="BX338" s="6"/>
      <c r="BY338" s="6"/>
      <c r="BZ338" s="6"/>
      <c r="CA338" s="6"/>
      <c r="CB338" s="6"/>
      <c r="CC338" s="6"/>
      <c r="CD338" s="6"/>
      <c r="CE338" s="6"/>
      <c r="CF338" s="6"/>
      <c r="CG338" s="6"/>
      <c r="CH338" s="6"/>
      <c r="CI338" s="6"/>
      <c r="CJ338" s="6"/>
      <c r="CK338" s="6"/>
      <c r="CL338" s="6"/>
      <c r="CM338" s="6"/>
      <c r="CN338" s="6"/>
      <c r="CO338" s="6"/>
      <c r="CP338" s="6"/>
      <c r="CQ338" s="6"/>
      <c r="CR338" s="6"/>
      <c r="CS338" s="6"/>
      <c r="CT338" s="6"/>
      <c r="CU338" s="6"/>
      <c r="CV338" s="6"/>
      <c r="CW338" s="6"/>
      <c r="CX338" s="6"/>
      <c r="CY338" s="6"/>
      <c r="CZ338" s="6"/>
      <c r="DA338" s="6"/>
      <c r="DB338" s="6"/>
      <c r="DC338" s="6"/>
      <c r="DD338" s="6"/>
      <c r="DE338" s="6"/>
      <c r="DF338" s="6"/>
      <c r="DG338" s="6"/>
      <c r="DH338" s="6"/>
      <c r="DI338" s="6"/>
      <c r="DJ338" s="6"/>
      <c r="DK338" s="6"/>
      <c r="DL338" s="6"/>
      <c r="DM338" s="6"/>
      <c r="DN338" s="6"/>
      <c r="DO338" s="6"/>
      <c r="DP338" s="6"/>
      <c r="DQ338" s="6"/>
      <c r="DR338" s="6"/>
      <c r="DS338" s="6"/>
      <c r="DT338" s="6"/>
      <c r="DU338" s="6"/>
      <c r="DV338" s="6"/>
      <c r="DW338" s="6"/>
      <c r="DX338" s="6"/>
      <c r="DY338" s="6"/>
      <c r="DZ338" s="6"/>
      <c r="EA338" s="6"/>
      <c r="EB338" s="6"/>
      <c r="EC338" s="6"/>
      <c r="ED338" s="6"/>
      <c r="EE338" s="6"/>
      <c r="EF338" s="6"/>
      <c r="EG338" s="6"/>
      <c r="EH338" s="6"/>
      <c r="EI338" s="6"/>
      <c r="EJ338" s="6"/>
      <c r="EK338" s="6"/>
      <c r="EL338" s="6"/>
      <c r="EM338" s="6"/>
      <c r="EN338" s="6"/>
      <c r="EO338" s="6"/>
      <c r="EP338" s="6"/>
      <c r="EQ338" s="6"/>
      <c r="ER338" s="6"/>
      <c r="ES338" s="6"/>
      <c r="ET338" s="6"/>
      <c r="EU338" s="6"/>
      <c r="EV338" s="6"/>
      <c r="EW338" s="6"/>
      <c r="EX338" s="6"/>
      <c r="EY338" s="6"/>
      <c r="EZ338" s="6"/>
      <c r="FA338" s="6"/>
      <c r="FB338" s="6"/>
      <c r="FC338" s="6"/>
      <c r="FD338" s="6"/>
      <c r="FE338" s="6"/>
      <c r="FF338" s="6"/>
      <c r="FG338" s="6"/>
      <c r="FH338" s="6"/>
      <c r="FI338" s="6"/>
      <c r="FJ338" s="6"/>
      <c r="FK338" s="6"/>
      <c r="FL338" s="6"/>
      <c r="FM338" s="6"/>
      <c r="FN338" s="6"/>
      <c r="FO338" s="6"/>
      <c r="FP338" s="6"/>
      <c r="FQ338" s="6"/>
      <c r="FR338" s="6"/>
      <c r="FS338" s="6"/>
      <c r="FT338" s="6"/>
      <c r="FU338" s="6"/>
      <c r="FV338" s="6"/>
      <c r="FW338" s="6"/>
      <c r="FX338" s="6"/>
      <c r="FY338" s="6"/>
      <c r="FZ338" s="6"/>
      <c r="GA338" s="6"/>
      <c r="GB338" s="6"/>
      <c r="GC338" s="6"/>
      <c r="GD338" s="6"/>
      <c r="GE338" s="6"/>
      <c r="GF338" s="6"/>
      <c r="GG338" s="6"/>
      <c r="GH338" s="6"/>
      <c r="GI338" s="6"/>
      <c r="GJ338" s="6"/>
      <c r="GK338" s="6"/>
      <c r="GL338" s="6"/>
      <c r="GM338" s="6"/>
      <c r="GN338" s="6"/>
      <c r="GO338" s="6"/>
      <c r="GP338" s="6"/>
      <c r="GQ338" s="6"/>
      <c r="GR338" s="6"/>
      <c r="GS338" s="6"/>
      <c r="GT338" s="6"/>
      <c r="GU338" s="6"/>
      <c r="GV338" s="6"/>
      <c r="GW338" s="6"/>
      <c r="GX338" s="6"/>
      <c r="GY338" s="6"/>
      <c r="GZ338" s="6"/>
      <c r="HA338" s="6"/>
      <c r="HB338" s="6"/>
      <c r="HC338" s="6"/>
      <c r="HD338" s="6"/>
      <c r="HE338" s="6"/>
      <c r="HF338" s="6"/>
      <c r="HG338" s="6"/>
      <c r="HH338" s="6"/>
      <c r="HI338" s="6"/>
      <c r="HJ338" s="6"/>
      <c r="HK338" s="6"/>
      <c r="HL338" s="6"/>
      <c r="HM338" s="6"/>
      <c r="HN338" s="6"/>
      <c r="HO338" s="6"/>
      <c r="HP338" s="6"/>
      <c r="HQ338" s="6"/>
      <c r="HR338" s="6"/>
      <c r="HS338" s="6"/>
      <c r="HT338" s="6"/>
      <c r="HU338" s="6"/>
      <c r="HV338" s="6"/>
      <c r="HW338" s="6"/>
      <c r="HX338" s="6"/>
      <c r="HY338" s="6"/>
      <c r="HZ338" s="6"/>
      <c r="IA338" s="6"/>
      <c r="IB338" s="6"/>
      <c r="IC338" s="6"/>
      <c r="ID338" s="6"/>
      <c r="IE338" s="6"/>
      <c r="IF338" s="6"/>
      <c r="IG338" s="6"/>
      <c r="IH338" s="6"/>
      <c r="II338" s="6"/>
      <c r="IJ338" s="6"/>
      <c r="IK338" s="6"/>
      <c r="IL338" s="6"/>
      <c r="IM338" s="6"/>
    </row>
    <row r="339" spans="1:247" s="3" customFormat="1" x14ac:dyDescent="0.2">
      <c r="A339" s="3" t="s">
        <v>76</v>
      </c>
      <c r="B339" s="4">
        <v>45982</v>
      </c>
      <c r="C339" s="3" t="s">
        <v>77</v>
      </c>
      <c r="D339" s="5">
        <v>17300</v>
      </c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  <c r="BO339" s="6"/>
      <c r="BP339" s="6"/>
      <c r="BQ339" s="6"/>
      <c r="BR339" s="6"/>
      <c r="BS339" s="6"/>
      <c r="BT339" s="6"/>
      <c r="BU339" s="6"/>
      <c r="BV339" s="6"/>
      <c r="BW339" s="6"/>
      <c r="BX339" s="6"/>
      <c r="BY339" s="6"/>
      <c r="BZ339" s="6"/>
      <c r="CA339" s="6"/>
      <c r="CB339" s="6"/>
      <c r="CC339" s="6"/>
      <c r="CD339" s="6"/>
      <c r="CE339" s="6"/>
      <c r="CF339" s="6"/>
      <c r="CG339" s="6"/>
      <c r="CH339" s="6"/>
      <c r="CI339" s="6"/>
      <c r="CJ339" s="6"/>
      <c r="CK339" s="6"/>
      <c r="CL339" s="6"/>
      <c r="CM339" s="6"/>
      <c r="CN339" s="6"/>
      <c r="CO339" s="6"/>
      <c r="CP339" s="6"/>
      <c r="CQ339" s="6"/>
      <c r="CR339" s="6"/>
      <c r="CS339" s="6"/>
      <c r="CT339" s="6"/>
      <c r="CU339" s="6"/>
      <c r="CV339" s="6"/>
      <c r="CW339" s="6"/>
      <c r="CX339" s="6"/>
      <c r="CY339" s="6"/>
      <c r="CZ339" s="6"/>
      <c r="DA339" s="6"/>
      <c r="DB339" s="6"/>
      <c r="DC339" s="6"/>
      <c r="DD339" s="6"/>
      <c r="DE339" s="6"/>
      <c r="DF339" s="6"/>
      <c r="DG339" s="6"/>
      <c r="DH339" s="6"/>
      <c r="DI339" s="6"/>
      <c r="DJ339" s="6"/>
      <c r="DK339" s="6"/>
      <c r="DL339" s="6"/>
      <c r="DM339" s="6"/>
      <c r="DN339" s="6"/>
      <c r="DO339" s="6"/>
      <c r="DP339" s="6"/>
      <c r="DQ339" s="6"/>
      <c r="DR339" s="6"/>
      <c r="DS339" s="6"/>
      <c r="DT339" s="6"/>
      <c r="DU339" s="6"/>
      <c r="DV339" s="6"/>
      <c r="DW339" s="6"/>
      <c r="DX339" s="6"/>
      <c r="DY339" s="6"/>
      <c r="DZ339" s="6"/>
      <c r="EA339" s="6"/>
      <c r="EB339" s="6"/>
      <c r="EC339" s="6"/>
      <c r="ED339" s="6"/>
      <c r="EE339" s="6"/>
      <c r="EF339" s="6"/>
      <c r="EG339" s="6"/>
      <c r="EH339" s="6"/>
      <c r="EI339" s="6"/>
      <c r="EJ339" s="6"/>
      <c r="EK339" s="6"/>
      <c r="EL339" s="6"/>
      <c r="EM339" s="6"/>
      <c r="EN339" s="6"/>
      <c r="EO339" s="6"/>
      <c r="EP339" s="6"/>
      <c r="EQ339" s="6"/>
      <c r="ER339" s="6"/>
      <c r="ES339" s="6"/>
      <c r="ET339" s="6"/>
      <c r="EU339" s="6"/>
      <c r="EV339" s="6"/>
      <c r="EW339" s="6"/>
      <c r="EX339" s="6"/>
      <c r="EY339" s="6"/>
      <c r="EZ339" s="6"/>
      <c r="FA339" s="6"/>
      <c r="FB339" s="6"/>
      <c r="FC339" s="6"/>
      <c r="FD339" s="6"/>
      <c r="FE339" s="6"/>
      <c r="FF339" s="6"/>
      <c r="FG339" s="6"/>
      <c r="FH339" s="6"/>
      <c r="FI339" s="6"/>
      <c r="FJ339" s="6"/>
      <c r="FK339" s="6"/>
      <c r="FL339" s="6"/>
      <c r="FM339" s="6"/>
      <c r="FN339" s="6"/>
      <c r="FO339" s="6"/>
      <c r="FP339" s="6"/>
      <c r="FQ339" s="6"/>
      <c r="FR339" s="6"/>
      <c r="FS339" s="6"/>
      <c r="FT339" s="6"/>
      <c r="FU339" s="6"/>
      <c r="FV339" s="6"/>
      <c r="FW339" s="6"/>
      <c r="FX339" s="6"/>
      <c r="FY339" s="6"/>
      <c r="FZ339" s="6"/>
      <c r="GA339" s="6"/>
      <c r="GB339" s="6"/>
      <c r="GC339" s="6"/>
      <c r="GD339" s="6"/>
      <c r="GE339" s="6"/>
      <c r="GF339" s="6"/>
      <c r="GG339" s="6"/>
      <c r="GH339" s="6"/>
      <c r="GI339" s="6"/>
      <c r="GJ339" s="6"/>
      <c r="GK339" s="6"/>
      <c r="GL339" s="6"/>
      <c r="GM339" s="6"/>
      <c r="GN339" s="6"/>
      <c r="GO339" s="6"/>
      <c r="GP339" s="6"/>
      <c r="GQ339" s="6"/>
      <c r="GR339" s="6"/>
      <c r="GS339" s="6"/>
      <c r="GT339" s="6"/>
      <c r="GU339" s="6"/>
      <c r="GV339" s="6"/>
      <c r="GW339" s="6"/>
      <c r="GX339" s="6"/>
      <c r="GY339" s="6"/>
      <c r="GZ339" s="6"/>
      <c r="HA339" s="6"/>
      <c r="HB339" s="6"/>
      <c r="HC339" s="6"/>
      <c r="HD339" s="6"/>
      <c r="HE339" s="6"/>
      <c r="HF339" s="6"/>
      <c r="HG339" s="6"/>
      <c r="HH339" s="6"/>
      <c r="HI339" s="6"/>
      <c r="HJ339" s="6"/>
      <c r="HK339" s="6"/>
      <c r="HL339" s="6"/>
      <c r="HM339" s="6"/>
      <c r="HN339" s="6"/>
      <c r="HO339" s="6"/>
      <c r="HP339" s="6"/>
      <c r="HQ339" s="6"/>
      <c r="HR339" s="6"/>
      <c r="HS339" s="6"/>
      <c r="HT339" s="6"/>
      <c r="HU339" s="6"/>
      <c r="HV339" s="6"/>
      <c r="HW339" s="6"/>
      <c r="HX339" s="6"/>
      <c r="HY339" s="6"/>
      <c r="HZ339" s="6"/>
      <c r="IA339" s="6"/>
      <c r="IB339" s="6"/>
      <c r="IC339" s="6"/>
      <c r="ID339" s="6"/>
      <c r="IE339" s="6"/>
      <c r="IF339" s="6"/>
      <c r="IG339" s="6"/>
      <c r="IH339" s="6"/>
      <c r="II339" s="6"/>
      <c r="IJ339" s="6"/>
      <c r="IK339" s="6"/>
      <c r="IL339" s="6"/>
      <c r="IM339" s="6"/>
    </row>
    <row r="340" spans="1:247" s="3" customFormat="1" x14ac:dyDescent="0.2">
      <c r="A340" s="3" t="s">
        <v>76</v>
      </c>
      <c r="B340" s="4">
        <v>45989</v>
      </c>
      <c r="C340" s="3" t="s">
        <v>77</v>
      </c>
      <c r="D340" s="5">
        <v>24000</v>
      </c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  <c r="BO340" s="6"/>
      <c r="BP340" s="6"/>
      <c r="BQ340" s="6"/>
      <c r="BR340" s="6"/>
      <c r="BS340" s="6"/>
      <c r="BT340" s="6"/>
      <c r="BU340" s="6"/>
      <c r="BV340" s="6"/>
      <c r="BW340" s="6"/>
      <c r="BX340" s="6"/>
      <c r="BY340" s="6"/>
      <c r="BZ340" s="6"/>
      <c r="CA340" s="6"/>
      <c r="CB340" s="6"/>
      <c r="CC340" s="6"/>
      <c r="CD340" s="6"/>
      <c r="CE340" s="6"/>
      <c r="CF340" s="6"/>
      <c r="CG340" s="6"/>
      <c r="CH340" s="6"/>
      <c r="CI340" s="6"/>
      <c r="CJ340" s="6"/>
      <c r="CK340" s="6"/>
      <c r="CL340" s="6"/>
      <c r="CM340" s="6"/>
      <c r="CN340" s="6"/>
      <c r="CO340" s="6"/>
      <c r="CP340" s="6"/>
      <c r="CQ340" s="6"/>
      <c r="CR340" s="6"/>
      <c r="CS340" s="6"/>
      <c r="CT340" s="6"/>
      <c r="CU340" s="6"/>
      <c r="CV340" s="6"/>
      <c r="CW340" s="6"/>
      <c r="CX340" s="6"/>
      <c r="CY340" s="6"/>
      <c r="CZ340" s="6"/>
      <c r="DA340" s="6"/>
      <c r="DB340" s="6"/>
      <c r="DC340" s="6"/>
      <c r="DD340" s="6"/>
      <c r="DE340" s="6"/>
      <c r="DF340" s="6"/>
      <c r="DG340" s="6"/>
      <c r="DH340" s="6"/>
      <c r="DI340" s="6"/>
      <c r="DJ340" s="6"/>
      <c r="DK340" s="6"/>
      <c r="DL340" s="6"/>
      <c r="DM340" s="6"/>
      <c r="DN340" s="6"/>
      <c r="DO340" s="6"/>
      <c r="DP340" s="6"/>
      <c r="DQ340" s="6"/>
      <c r="DR340" s="6"/>
      <c r="DS340" s="6"/>
      <c r="DT340" s="6"/>
      <c r="DU340" s="6"/>
      <c r="DV340" s="6"/>
      <c r="DW340" s="6"/>
      <c r="DX340" s="6"/>
      <c r="DY340" s="6"/>
      <c r="DZ340" s="6"/>
      <c r="EA340" s="6"/>
      <c r="EB340" s="6"/>
      <c r="EC340" s="6"/>
      <c r="ED340" s="6"/>
      <c r="EE340" s="6"/>
      <c r="EF340" s="6"/>
      <c r="EG340" s="6"/>
      <c r="EH340" s="6"/>
      <c r="EI340" s="6"/>
      <c r="EJ340" s="6"/>
      <c r="EK340" s="6"/>
      <c r="EL340" s="6"/>
      <c r="EM340" s="6"/>
      <c r="EN340" s="6"/>
      <c r="EO340" s="6"/>
      <c r="EP340" s="6"/>
      <c r="EQ340" s="6"/>
      <c r="ER340" s="6"/>
      <c r="ES340" s="6"/>
      <c r="ET340" s="6"/>
      <c r="EU340" s="6"/>
      <c r="EV340" s="6"/>
      <c r="EW340" s="6"/>
      <c r="EX340" s="6"/>
      <c r="EY340" s="6"/>
      <c r="EZ340" s="6"/>
      <c r="FA340" s="6"/>
      <c r="FB340" s="6"/>
      <c r="FC340" s="6"/>
      <c r="FD340" s="6"/>
      <c r="FE340" s="6"/>
      <c r="FF340" s="6"/>
      <c r="FG340" s="6"/>
      <c r="FH340" s="6"/>
      <c r="FI340" s="6"/>
      <c r="FJ340" s="6"/>
      <c r="FK340" s="6"/>
      <c r="FL340" s="6"/>
      <c r="FM340" s="6"/>
      <c r="FN340" s="6"/>
      <c r="FO340" s="6"/>
      <c r="FP340" s="6"/>
      <c r="FQ340" s="6"/>
      <c r="FR340" s="6"/>
      <c r="FS340" s="6"/>
      <c r="FT340" s="6"/>
      <c r="FU340" s="6"/>
      <c r="FV340" s="6"/>
      <c r="FW340" s="6"/>
      <c r="FX340" s="6"/>
      <c r="FY340" s="6"/>
      <c r="FZ340" s="6"/>
      <c r="GA340" s="6"/>
      <c r="GB340" s="6"/>
      <c r="GC340" s="6"/>
      <c r="GD340" s="6"/>
      <c r="GE340" s="6"/>
      <c r="GF340" s="6"/>
      <c r="GG340" s="6"/>
      <c r="GH340" s="6"/>
      <c r="GI340" s="6"/>
      <c r="GJ340" s="6"/>
      <c r="GK340" s="6"/>
      <c r="GL340" s="6"/>
      <c r="GM340" s="6"/>
      <c r="GN340" s="6"/>
      <c r="GO340" s="6"/>
      <c r="GP340" s="6"/>
      <c r="GQ340" s="6"/>
      <c r="GR340" s="6"/>
      <c r="GS340" s="6"/>
      <c r="GT340" s="6"/>
      <c r="GU340" s="6"/>
      <c r="GV340" s="6"/>
      <c r="GW340" s="6"/>
      <c r="GX340" s="6"/>
      <c r="GY340" s="6"/>
      <c r="GZ340" s="6"/>
      <c r="HA340" s="6"/>
      <c r="HB340" s="6"/>
      <c r="HC340" s="6"/>
      <c r="HD340" s="6"/>
      <c r="HE340" s="6"/>
      <c r="HF340" s="6"/>
      <c r="HG340" s="6"/>
      <c r="HH340" s="6"/>
      <c r="HI340" s="6"/>
      <c r="HJ340" s="6"/>
      <c r="HK340" s="6"/>
      <c r="HL340" s="6"/>
      <c r="HM340" s="6"/>
      <c r="HN340" s="6"/>
      <c r="HO340" s="6"/>
      <c r="HP340" s="6"/>
      <c r="HQ340" s="6"/>
      <c r="HR340" s="6"/>
      <c r="HS340" s="6"/>
      <c r="HT340" s="6"/>
      <c r="HU340" s="6"/>
      <c r="HV340" s="6"/>
      <c r="HW340" s="6"/>
      <c r="HX340" s="6"/>
      <c r="HY340" s="6"/>
      <c r="HZ340" s="6"/>
      <c r="IA340" s="6"/>
      <c r="IB340" s="6"/>
      <c r="IC340" s="6"/>
      <c r="ID340" s="6"/>
      <c r="IE340" s="6"/>
      <c r="IF340" s="6"/>
      <c r="IG340" s="6"/>
      <c r="IH340" s="6"/>
      <c r="II340" s="6"/>
      <c r="IJ340" s="6"/>
      <c r="IK340" s="6"/>
      <c r="IL340" s="6"/>
      <c r="IM340" s="6"/>
    </row>
    <row r="341" spans="1:247" s="3" customFormat="1" x14ac:dyDescent="0.2">
      <c r="A341" s="3" t="s">
        <v>78</v>
      </c>
      <c r="B341" s="4">
        <v>45968</v>
      </c>
      <c r="C341" s="3" t="s">
        <v>60</v>
      </c>
      <c r="D341" s="5">
        <v>1000</v>
      </c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  <c r="BO341" s="6"/>
      <c r="BP341" s="6"/>
      <c r="BQ341" s="6"/>
      <c r="BR341" s="6"/>
      <c r="BS341" s="6"/>
      <c r="BT341" s="6"/>
      <c r="BU341" s="6"/>
      <c r="BV341" s="6"/>
      <c r="BW341" s="6"/>
      <c r="BX341" s="6"/>
      <c r="BY341" s="6"/>
      <c r="BZ341" s="6"/>
      <c r="CA341" s="6"/>
      <c r="CB341" s="6"/>
      <c r="CC341" s="6"/>
      <c r="CD341" s="6"/>
      <c r="CE341" s="6"/>
      <c r="CF341" s="6"/>
      <c r="CG341" s="6"/>
      <c r="CH341" s="6"/>
      <c r="CI341" s="6"/>
      <c r="CJ341" s="6"/>
      <c r="CK341" s="6"/>
      <c r="CL341" s="6"/>
      <c r="CM341" s="6"/>
      <c r="CN341" s="6"/>
      <c r="CO341" s="6"/>
      <c r="CP341" s="6"/>
      <c r="CQ341" s="6"/>
      <c r="CR341" s="6"/>
      <c r="CS341" s="6"/>
      <c r="CT341" s="6"/>
      <c r="CU341" s="6"/>
      <c r="CV341" s="6"/>
      <c r="CW341" s="6"/>
      <c r="CX341" s="6"/>
      <c r="CY341" s="6"/>
      <c r="CZ341" s="6"/>
      <c r="DA341" s="6"/>
      <c r="DB341" s="6"/>
      <c r="DC341" s="6"/>
      <c r="DD341" s="6"/>
      <c r="DE341" s="6"/>
      <c r="DF341" s="6"/>
      <c r="DG341" s="6"/>
      <c r="DH341" s="6"/>
      <c r="DI341" s="6"/>
      <c r="DJ341" s="6"/>
      <c r="DK341" s="6"/>
      <c r="DL341" s="6"/>
      <c r="DM341" s="6"/>
      <c r="DN341" s="6"/>
      <c r="DO341" s="6"/>
      <c r="DP341" s="6"/>
      <c r="DQ341" s="6"/>
      <c r="DR341" s="6"/>
      <c r="DS341" s="6"/>
      <c r="DT341" s="6"/>
      <c r="DU341" s="6"/>
      <c r="DV341" s="6"/>
      <c r="DW341" s="6"/>
      <c r="DX341" s="6"/>
      <c r="DY341" s="6"/>
      <c r="DZ341" s="6"/>
      <c r="EA341" s="6"/>
      <c r="EB341" s="6"/>
      <c r="EC341" s="6"/>
      <c r="ED341" s="6"/>
      <c r="EE341" s="6"/>
      <c r="EF341" s="6"/>
      <c r="EG341" s="6"/>
      <c r="EH341" s="6"/>
      <c r="EI341" s="6"/>
      <c r="EJ341" s="6"/>
      <c r="EK341" s="6"/>
      <c r="EL341" s="6"/>
      <c r="EM341" s="6"/>
      <c r="EN341" s="6"/>
      <c r="EO341" s="6"/>
      <c r="EP341" s="6"/>
      <c r="EQ341" s="6"/>
      <c r="ER341" s="6"/>
      <c r="ES341" s="6"/>
      <c r="ET341" s="6"/>
      <c r="EU341" s="6"/>
      <c r="EV341" s="6"/>
      <c r="EW341" s="6"/>
      <c r="EX341" s="6"/>
      <c r="EY341" s="6"/>
      <c r="EZ341" s="6"/>
      <c r="FA341" s="6"/>
      <c r="FB341" s="6"/>
      <c r="FC341" s="6"/>
      <c r="FD341" s="6"/>
      <c r="FE341" s="6"/>
      <c r="FF341" s="6"/>
      <c r="FG341" s="6"/>
      <c r="FH341" s="6"/>
      <c r="FI341" s="6"/>
      <c r="FJ341" s="6"/>
      <c r="FK341" s="6"/>
      <c r="FL341" s="6"/>
      <c r="FM341" s="6"/>
      <c r="FN341" s="6"/>
      <c r="FO341" s="6"/>
      <c r="FP341" s="6"/>
      <c r="FQ341" s="6"/>
      <c r="FR341" s="6"/>
      <c r="FS341" s="6"/>
      <c r="FT341" s="6"/>
      <c r="FU341" s="6"/>
      <c r="FV341" s="6"/>
      <c r="FW341" s="6"/>
      <c r="FX341" s="6"/>
      <c r="FY341" s="6"/>
      <c r="FZ341" s="6"/>
      <c r="GA341" s="6"/>
      <c r="GB341" s="6"/>
      <c r="GC341" s="6"/>
      <c r="GD341" s="6"/>
      <c r="GE341" s="6"/>
      <c r="GF341" s="6"/>
      <c r="GG341" s="6"/>
      <c r="GH341" s="6"/>
      <c r="GI341" s="6"/>
      <c r="GJ341" s="6"/>
      <c r="GK341" s="6"/>
      <c r="GL341" s="6"/>
      <c r="GM341" s="6"/>
      <c r="GN341" s="6"/>
      <c r="GO341" s="6"/>
      <c r="GP341" s="6"/>
      <c r="GQ341" s="6"/>
      <c r="GR341" s="6"/>
      <c r="GS341" s="6"/>
      <c r="GT341" s="6"/>
      <c r="GU341" s="6"/>
      <c r="GV341" s="6"/>
      <c r="GW341" s="6"/>
      <c r="GX341" s="6"/>
      <c r="GY341" s="6"/>
      <c r="GZ341" s="6"/>
      <c r="HA341" s="6"/>
      <c r="HB341" s="6"/>
      <c r="HC341" s="6"/>
      <c r="HD341" s="6"/>
      <c r="HE341" s="6"/>
      <c r="HF341" s="6"/>
      <c r="HG341" s="6"/>
      <c r="HH341" s="6"/>
      <c r="HI341" s="6"/>
      <c r="HJ341" s="6"/>
      <c r="HK341" s="6"/>
      <c r="HL341" s="6"/>
      <c r="HM341" s="6"/>
      <c r="HN341" s="6"/>
      <c r="HO341" s="6"/>
      <c r="HP341" s="6"/>
      <c r="HQ341" s="6"/>
      <c r="HR341" s="6"/>
      <c r="HS341" s="6"/>
      <c r="HT341" s="6"/>
      <c r="HU341" s="6"/>
      <c r="HV341" s="6"/>
      <c r="HW341" s="6"/>
      <c r="HX341" s="6"/>
      <c r="HY341" s="6"/>
      <c r="HZ341" s="6"/>
      <c r="IA341" s="6"/>
      <c r="IB341" s="6"/>
      <c r="IC341" s="6"/>
      <c r="ID341" s="6"/>
      <c r="IE341" s="6"/>
      <c r="IF341" s="6"/>
      <c r="IG341" s="6"/>
      <c r="IH341" s="6"/>
      <c r="II341" s="6"/>
      <c r="IJ341" s="6"/>
      <c r="IK341" s="6"/>
      <c r="IL341" s="6"/>
      <c r="IM341" s="6"/>
    </row>
    <row r="342" spans="1:247" s="3" customFormat="1" x14ac:dyDescent="0.2">
      <c r="A342" s="3" t="s">
        <v>323</v>
      </c>
      <c r="B342" s="4">
        <v>45982</v>
      </c>
      <c r="C342" s="3" t="s">
        <v>162</v>
      </c>
      <c r="D342" s="5">
        <v>3543.2</v>
      </c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  <c r="BO342" s="6"/>
      <c r="BP342" s="6"/>
      <c r="BQ342" s="6"/>
      <c r="BR342" s="6"/>
      <c r="BS342" s="6"/>
      <c r="BT342" s="6"/>
      <c r="BU342" s="6"/>
      <c r="BV342" s="6"/>
      <c r="BW342" s="6"/>
      <c r="BX342" s="6"/>
      <c r="BY342" s="6"/>
      <c r="BZ342" s="6"/>
      <c r="CA342" s="6"/>
      <c r="CB342" s="6"/>
      <c r="CC342" s="6"/>
      <c r="CD342" s="6"/>
      <c r="CE342" s="6"/>
      <c r="CF342" s="6"/>
      <c r="CG342" s="6"/>
      <c r="CH342" s="6"/>
      <c r="CI342" s="6"/>
      <c r="CJ342" s="6"/>
      <c r="CK342" s="6"/>
      <c r="CL342" s="6"/>
      <c r="CM342" s="6"/>
      <c r="CN342" s="6"/>
      <c r="CO342" s="6"/>
      <c r="CP342" s="6"/>
      <c r="CQ342" s="6"/>
      <c r="CR342" s="6"/>
      <c r="CS342" s="6"/>
      <c r="CT342" s="6"/>
      <c r="CU342" s="6"/>
      <c r="CV342" s="6"/>
      <c r="CW342" s="6"/>
      <c r="CX342" s="6"/>
      <c r="CY342" s="6"/>
      <c r="CZ342" s="6"/>
      <c r="DA342" s="6"/>
      <c r="DB342" s="6"/>
      <c r="DC342" s="6"/>
      <c r="DD342" s="6"/>
      <c r="DE342" s="6"/>
      <c r="DF342" s="6"/>
      <c r="DG342" s="6"/>
      <c r="DH342" s="6"/>
      <c r="DI342" s="6"/>
      <c r="DJ342" s="6"/>
      <c r="DK342" s="6"/>
      <c r="DL342" s="6"/>
      <c r="DM342" s="6"/>
      <c r="DN342" s="6"/>
      <c r="DO342" s="6"/>
      <c r="DP342" s="6"/>
      <c r="DQ342" s="6"/>
      <c r="DR342" s="6"/>
      <c r="DS342" s="6"/>
      <c r="DT342" s="6"/>
      <c r="DU342" s="6"/>
      <c r="DV342" s="6"/>
      <c r="DW342" s="6"/>
      <c r="DX342" s="6"/>
      <c r="DY342" s="6"/>
      <c r="DZ342" s="6"/>
      <c r="EA342" s="6"/>
      <c r="EB342" s="6"/>
      <c r="EC342" s="6"/>
      <c r="ED342" s="6"/>
      <c r="EE342" s="6"/>
      <c r="EF342" s="6"/>
      <c r="EG342" s="6"/>
      <c r="EH342" s="6"/>
      <c r="EI342" s="6"/>
      <c r="EJ342" s="6"/>
      <c r="EK342" s="6"/>
      <c r="EL342" s="6"/>
      <c r="EM342" s="6"/>
      <c r="EN342" s="6"/>
      <c r="EO342" s="6"/>
      <c r="EP342" s="6"/>
      <c r="EQ342" s="6"/>
      <c r="ER342" s="6"/>
      <c r="ES342" s="6"/>
      <c r="ET342" s="6"/>
      <c r="EU342" s="6"/>
      <c r="EV342" s="6"/>
      <c r="EW342" s="6"/>
      <c r="EX342" s="6"/>
      <c r="EY342" s="6"/>
      <c r="EZ342" s="6"/>
      <c r="FA342" s="6"/>
      <c r="FB342" s="6"/>
      <c r="FC342" s="6"/>
      <c r="FD342" s="6"/>
      <c r="FE342" s="6"/>
      <c r="FF342" s="6"/>
      <c r="FG342" s="6"/>
      <c r="FH342" s="6"/>
      <c r="FI342" s="6"/>
      <c r="FJ342" s="6"/>
      <c r="FK342" s="6"/>
      <c r="FL342" s="6"/>
      <c r="FM342" s="6"/>
      <c r="FN342" s="6"/>
      <c r="FO342" s="6"/>
      <c r="FP342" s="6"/>
      <c r="FQ342" s="6"/>
      <c r="FR342" s="6"/>
      <c r="FS342" s="6"/>
      <c r="FT342" s="6"/>
      <c r="FU342" s="6"/>
      <c r="FV342" s="6"/>
      <c r="FW342" s="6"/>
      <c r="FX342" s="6"/>
      <c r="FY342" s="6"/>
      <c r="FZ342" s="6"/>
      <c r="GA342" s="6"/>
      <c r="GB342" s="6"/>
      <c r="GC342" s="6"/>
      <c r="GD342" s="6"/>
      <c r="GE342" s="6"/>
      <c r="GF342" s="6"/>
      <c r="GG342" s="6"/>
      <c r="GH342" s="6"/>
      <c r="GI342" s="6"/>
      <c r="GJ342" s="6"/>
      <c r="GK342" s="6"/>
      <c r="GL342" s="6"/>
      <c r="GM342" s="6"/>
      <c r="GN342" s="6"/>
      <c r="GO342" s="6"/>
      <c r="GP342" s="6"/>
      <c r="GQ342" s="6"/>
      <c r="GR342" s="6"/>
      <c r="GS342" s="6"/>
      <c r="GT342" s="6"/>
      <c r="GU342" s="6"/>
      <c r="GV342" s="6"/>
      <c r="GW342" s="6"/>
      <c r="GX342" s="6"/>
      <c r="GY342" s="6"/>
      <c r="GZ342" s="6"/>
      <c r="HA342" s="6"/>
      <c r="HB342" s="6"/>
      <c r="HC342" s="6"/>
      <c r="HD342" s="6"/>
      <c r="HE342" s="6"/>
      <c r="HF342" s="6"/>
      <c r="HG342" s="6"/>
      <c r="HH342" s="6"/>
      <c r="HI342" s="6"/>
      <c r="HJ342" s="6"/>
      <c r="HK342" s="6"/>
      <c r="HL342" s="6"/>
      <c r="HM342" s="6"/>
      <c r="HN342" s="6"/>
      <c r="HO342" s="6"/>
      <c r="HP342" s="6"/>
      <c r="HQ342" s="6"/>
      <c r="HR342" s="6"/>
      <c r="HS342" s="6"/>
      <c r="HT342" s="6"/>
      <c r="HU342" s="6"/>
      <c r="HV342" s="6"/>
      <c r="HW342" s="6"/>
      <c r="HX342" s="6"/>
      <c r="HY342" s="6"/>
      <c r="HZ342" s="6"/>
      <c r="IA342" s="6"/>
      <c r="IB342" s="6"/>
      <c r="IC342" s="6"/>
      <c r="ID342" s="6"/>
      <c r="IE342" s="6"/>
      <c r="IF342" s="6"/>
      <c r="IG342" s="6"/>
      <c r="IH342" s="6"/>
      <c r="II342" s="6"/>
      <c r="IJ342" s="6"/>
      <c r="IK342" s="6"/>
      <c r="IL342" s="6"/>
      <c r="IM342" s="6"/>
    </row>
    <row r="343" spans="1:247" s="3" customFormat="1" x14ac:dyDescent="0.2">
      <c r="A343" s="3" t="s">
        <v>324</v>
      </c>
      <c r="B343" s="4">
        <v>45982</v>
      </c>
      <c r="C343" s="3" t="s">
        <v>45</v>
      </c>
      <c r="D343" s="5">
        <v>414286.56</v>
      </c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  <c r="BO343" s="6"/>
      <c r="BP343" s="6"/>
      <c r="BQ343" s="6"/>
      <c r="BR343" s="6"/>
      <c r="BS343" s="6"/>
      <c r="BT343" s="6"/>
      <c r="BU343" s="6"/>
      <c r="BV343" s="6"/>
      <c r="BW343" s="6"/>
      <c r="BX343" s="6"/>
      <c r="BY343" s="6"/>
      <c r="BZ343" s="6"/>
      <c r="CA343" s="6"/>
      <c r="CB343" s="6"/>
      <c r="CC343" s="6"/>
      <c r="CD343" s="6"/>
      <c r="CE343" s="6"/>
      <c r="CF343" s="6"/>
      <c r="CG343" s="6"/>
      <c r="CH343" s="6"/>
      <c r="CI343" s="6"/>
      <c r="CJ343" s="6"/>
      <c r="CK343" s="6"/>
      <c r="CL343" s="6"/>
      <c r="CM343" s="6"/>
      <c r="CN343" s="6"/>
      <c r="CO343" s="6"/>
      <c r="CP343" s="6"/>
      <c r="CQ343" s="6"/>
      <c r="CR343" s="6"/>
      <c r="CS343" s="6"/>
      <c r="CT343" s="6"/>
      <c r="CU343" s="6"/>
      <c r="CV343" s="6"/>
      <c r="CW343" s="6"/>
      <c r="CX343" s="6"/>
      <c r="CY343" s="6"/>
      <c r="CZ343" s="6"/>
      <c r="DA343" s="6"/>
      <c r="DB343" s="6"/>
      <c r="DC343" s="6"/>
      <c r="DD343" s="6"/>
      <c r="DE343" s="6"/>
      <c r="DF343" s="6"/>
      <c r="DG343" s="6"/>
      <c r="DH343" s="6"/>
      <c r="DI343" s="6"/>
      <c r="DJ343" s="6"/>
      <c r="DK343" s="6"/>
      <c r="DL343" s="6"/>
      <c r="DM343" s="6"/>
      <c r="DN343" s="6"/>
      <c r="DO343" s="6"/>
      <c r="DP343" s="6"/>
      <c r="DQ343" s="6"/>
      <c r="DR343" s="6"/>
      <c r="DS343" s="6"/>
      <c r="DT343" s="6"/>
      <c r="DU343" s="6"/>
      <c r="DV343" s="6"/>
      <c r="DW343" s="6"/>
      <c r="DX343" s="6"/>
      <c r="DY343" s="6"/>
      <c r="DZ343" s="6"/>
      <c r="EA343" s="6"/>
      <c r="EB343" s="6"/>
      <c r="EC343" s="6"/>
      <c r="ED343" s="6"/>
      <c r="EE343" s="6"/>
      <c r="EF343" s="6"/>
      <c r="EG343" s="6"/>
      <c r="EH343" s="6"/>
      <c r="EI343" s="6"/>
      <c r="EJ343" s="6"/>
      <c r="EK343" s="6"/>
      <c r="EL343" s="6"/>
      <c r="EM343" s="6"/>
      <c r="EN343" s="6"/>
      <c r="EO343" s="6"/>
      <c r="EP343" s="6"/>
      <c r="EQ343" s="6"/>
      <c r="ER343" s="6"/>
      <c r="ES343" s="6"/>
      <c r="ET343" s="6"/>
      <c r="EU343" s="6"/>
      <c r="EV343" s="6"/>
      <c r="EW343" s="6"/>
      <c r="EX343" s="6"/>
      <c r="EY343" s="6"/>
      <c r="EZ343" s="6"/>
      <c r="FA343" s="6"/>
      <c r="FB343" s="6"/>
      <c r="FC343" s="6"/>
      <c r="FD343" s="6"/>
      <c r="FE343" s="6"/>
      <c r="FF343" s="6"/>
      <c r="FG343" s="6"/>
      <c r="FH343" s="6"/>
      <c r="FI343" s="6"/>
      <c r="FJ343" s="6"/>
      <c r="FK343" s="6"/>
      <c r="FL343" s="6"/>
      <c r="FM343" s="6"/>
      <c r="FN343" s="6"/>
      <c r="FO343" s="6"/>
      <c r="FP343" s="6"/>
      <c r="FQ343" s="6"/>
      <c r="FR343" s="6"/>
      <c r="FS343" s="6"/>
      <c r="FT343" s="6"/>
      <c r="FU343" s="6"/>
      <c r="FV343" s="6"/>
      <c r="FW343" s="6"/>
      <c r="FX343" s="6"/>
      <c r="FY343" s="6"/>
      <c r="FZ343" s="6"/>
      <c r="GA343" s="6"/>
      <c r="GB343" s="6"/>
      <c r="GC343" s="6"/>
      <c r="GD343" s="6"/>
      <c r="GE343" s="6"/>
      <c r="GF343" s="6"/>
      <c r="GG343" s="6"/>
      <c r="GH343" s="6"/>
      <c r="GI343" s="6"/>
      <c r="GJ343" s="6"/>
      <c r="GK343" s="6"/>
      <c r="GL343" s="6"/>
      <c r="GM343" s="6"/>
      <c r="GN343" s="6"/>
      <c r="GO343" s="6"/>
      <c r="GP343" s="6"/>
      <c r="GQ343" s="6"/>
      <c r="GR343" s="6"/>
      <c r="GS343" s="6"/>
      <c r="GT343" s="6"/>
      <c r="GU343" s="6"/>
      <c r="GV343" s="6"/>
      <c r="GW343" s="6"/>
      <c r="GX343" s="6"/>
      <c r="GY343" s="6"/>
      <c r="GZ343" s="6"/>
      <c r="HA343" s="6"/>
      <c r="HB343" s="6"/>
      <c r="HC343" s="6"/>
      <c r="HD343" s="6"/>
      <c r="HE343" s="6"/>
      <c r="HF343" s="6"/>
      <c r="HG343" s="6"/>
      <c r="HH343" s="6"/>
      <c r="HI343" s="6"/>
      <c r="HJ343" s="6"/>
      <c r="HK343" s="6"/>
      <c r="HL343" s="6"/>
      <c r="HM343" s="6"/>
      <c r="HN343" s="6"/>
      <c r="HO343" s="6"/>
      <c r="HP343" s="6"/>
      <c r="HQ343" s="6"/>
      <c r="HR343" s="6"/>
      <c r="HS343" s="6"/>
      <c r="HT343" s="6"/>
      <c r="HU343" s="6"/>
      <c r="HV343" s="6"/>
      <c r="HW343" s="6"/>
      <c r="HX343" s="6"/>
      <c r="HY343" s="6"/>
      <c r="HZ343" s="6"/>
      <c r="IA343" s="6"/>
      <c r="IB343" s="6"/>
      <c r="IC343" s="6"/>
      <c r="ID343" s="6"/>
      <c r="IE343" s="6"/>
      <c r="IF343" s="6"/>
      <c r="IG343" s="6"/>
      <c r="IH343" s="6"/>
      <c r="II343" s="6"/>
      <c r="IJ343" s="6"/>
      <c r="IK343" s="6"/>
      <c r="IL343" s="6"/>
      <c r="IM343" s="6"/>
    </row>
    <row r="344" spans="1:247" s="3" customFormat="1" x14ac:dyDescent="0.2">
      <c r="A344" s="3" t="s">
        <v>206</v>
      </c>
      <c r="B344" s="4">
        <v>45974</v>
      </c>
      <c r="C344" s="3" t="s">
        <v>15</v>
      </c>
      <c r="D344" s="5">
        <v>9995.15</v>
      </c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  <c r="BO344" s="6"/>
      <c r="BP344" s="6"/>
      <c r="BQ344" s="6"/>
      <c r="BR344" s="6"/>
      <c r="BS344" s="6"/>
      <c r="BT344" s="6"/>
      <c r="BU344" s="6"/>
      <c r="BV344" s="6"/>
      <c r="BW344" s="6"/>
      <c r="BX344" s="6"/>
      <c r="BY344" s="6"/>
      <c r="BZ344" s="6"/>
      <c r="CA344" s="6"/>
      <c r="CB344" s="6"/>
      <c r="CC344" s="6"/>
      <c r="CD344" s="6"/>
      <c r="CE344" s="6"/>
      <c r="CF344" s="6"/>
      <c r="CG344" s="6"/>
      <c r="CH344" s="6"/>
      <c r="CI344" s="6"/>
      <c r="CJ344" s="6"/>
      <c r="CK344" s="6"/>
      <c r="CL344" s="6"/>
      <c r="CM344" s="6"/>
      <c r="CN344" s="6"/>
      <c r="CO344" s="6"/>
      <c r="CP344" s="6"/>
      <c r="CQ344" s="6"/>
      <c r="CR344" s="6"/>
      <c r="CS344" s="6"/>
      <c r="CT344" s="6"/>
      <c r="CU344" s="6"/>
      <c r="CV344" s="6"/>
      <c r="CW344" s="6"/>
      <c r="CX344" s="6"/>
      <c r="CY344" s="6"/>
      <c r="CZ344" s="6"/>
      <c r="DA344" s="6"/>
      <c r="DB344" s="6"/>
      <c r="DC344" s="6"/>
      <c r="DD344" s="6"/>
      <c r="DE344" s="6"/>
      <c r="DF344" s="6"/>
      <c r="DG344" s="6"/>
      <c r="DH344" s="6"/>
      <c r="DI344" s="6"/>
      <c r="DJ344" s="6"/>
      <c r="DK344" s="6"/>
      <c r="DL344" s="6"/>
      <c r="DM344" s="6"/>
      <c r="DN344" s="6"/>
      <c r="DO344" s="6"/>
      <c r="DP344" s="6"/>
      <c r="DQ344" s="6"/>
      <c r="DR344" s="6"/>
      <c r="DS344" s="6"/>
      <c r="DT344" s="6"/>
      <c r="DU344" s="6"/>
      <c r="DV344" s="6"/>
      <c r="DW344" s="6"/>
      <c r="DX344" s="6"/>
      <c r="DY344" s="6"/>
      <c r="DZ344" s="6"/>
      <c r="EA344" s="6"/>
      <c r="EB344" s="6"/>
      <c r="EC344" s="6"/>
      <c r="ED344" s="6"/>
      <c r="EE344" s="6"/>
      <c r="EF344" s="6"/>
      <c r="EG344" s="6"/>
      <c r="EH344" s="6"/>
      <c r="EI344" s="6"/>
      <c r="EJ344" s="6"/>
      <c r="EK344" s="6"/>
      <c r="EL344" s="6"/>
      <c r="EM344" s="6"/>
      <c r="EN344" s="6"/>
      <c r="EO344" s="6"/>
      <c r="EP344" s="6"/>
      <c r="EQ344" s="6"/>
      <c r="ER344" s="6"/>
      <c r="ES344" s="6"/>
      <c r="ET344" s="6"/>
      <c r="EU344" s="6"/>
      <c r="EV344" s="6"/>
      <c r="EW344" s="6"/>
      <c r="EX344" s="6"/>
      <c r="EY344" s="6"/>
      <c r="EZ344" s="6"/>
      <c r="FA344" s="6"/>
      <c r="FB344" s="6"/>
      <c r="FC344" s="6"/>
      <c r="FD344" s="6"/>
      <c r="FE344" s="6"/>
      <c r="FF344" s="6"/>
      <c r="FG344" s="6"/>
      <c r="FH344" s="6"/>
      <c r="FI344" s="6"/>
      <c r="FJ344" s="6"/>
      <c r="FK344" s="6"/>
      <c r="FL344" s="6"/>
      <c r="FM344" s="6"/>
      <c r="FN344" s="6"/>
      <c r="FO344" s="6"/>
      <c r="FP344" s="6"/>
      <c r="FQ344" s="6"/>
      <c r="FR344" s="6"/>
      <c r="FS344" s="6"/>
      <c r="FT344" s="6"/>
      <c r="FU344" s="6"/>
      <c r="FV344" s="6"/>
      <c r="FW344" s="6"/>
      <c r="FX344" s="6"/>
      <c r="FY344" s="6"/>
      <c r="FZ344" s="6"/>
      <c r="GA344" s="6"/>
      <c r="GB344" s="6"/>
      <c r="GC344" s="6"/>
      <c r="GD344" s="6"/>
      <c r="GE344" s="6"/>
      <c r="GF344" s="6"/>
      <c r="GG344" s="6"/>
      <c r="GH344" s="6"/>
      <c r="GI344" s="6"/>
      <c r="GJ344" s="6"/>
      <c r="GK344" s="6"/>
      <c r="GL344" s="6"/>
      <c r="GM344" s="6"/>
      <c r="GN344" s="6"/>
      <c r="GO344" s="6"/>
      <c r="GP344" s="6"/>
      <c r="GQ344" s="6"/>
      <c r="GR344" s="6"/>
      <c r="GS344" s="6"/>
      <c r="GT344" s="6"/>
      <c r="GU344" s="6"/>
      <c r="GV344" s="6"/>
      <c r="GW344" s="6"/>
      <c r="GX344" s="6"/>
      <c r="GY344" s="6"/>
      <c r="GZ344" s="6"/>
      <c r="HA344" s="6"/>
      <c r="HB344" s="6"/>
      <c r="HC344" s="6"/>
      <c r="HD344" s="6"/>
      <c r="HE344" s="6"/>
      <c r="HF344" s="6"/>
      <c r="HG344" s="6"/>
      <c r="HH344" s="6"/>
      <c r="HI344" s="6"/>
      <c r="HJ344" s="6"/>
      <c r="HK344" s="6"/>
      <c r="HL344" s="6"/>
      <c r="HM344" s="6"/>
      <c r="HN344" s="6"/>
      <c r="HO344" s="6"/>
      <c r="HP344" s="6"/>
      <c r="HQ344" s="6"/>
      <c r="HR344" s="6"/>
      <c r="HS344" s="6"/>
      <c r="HT344" s="6"/>
      <c r="HU344" s="6"/>
      <c r="HV344" s="6"/>
      <c r="HW344" s="6"/>
      <c r="HX344" s="6"/>
      <c r="HY344" s="6"/>
      <c r="HZ344" s="6"/>
      <c r="IA344" s="6"/>
      <c r="IB344" s="6"/>
      <c r="IC344" s="6"/>
      <c r="ID344" s="6"/>
      <c r="IE344" s="6"/>
      <c r="IF344" s="6"/>
      <c r="IG344" s="6"/>
      <c r="IH344" s="6"/>
      <c r="II344" s="6"/>
      <c r="IJ344" s="6"/>
      <c r="IK344" s="6"/>
      <c r="IL344" s="6"/>
      <c r="IM344" s="6"/>
    </row>
    <row r="345" spans="1:247" s="3" customFormat="1" x14ac:dyDescent="0.2">
      <c r="A345" s="3" t="s">
        <v>79</v>
      </c>
      <c r="B345" s="4">
        <v>45968</v>
      </c>
      <c r="C345" s="3" t="s">
        <v>8</v>
      </c>
      <c r="D345" s="5">
        <v>10000</v>
      </c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  <c r="BO345" s="6"/>
      <c r="BP345" s="6"/>
      <c r="BQ345" s="6"/>
      <c r="BR345" s="6"/>
      <c r="BS345" s="6"/>
      <c r="BT345" s="6"/>
      <c r="BU345" s="6"/>
      <c r="BV345" s="6"/>
      <c r="BW345" s="6"/>
      <c r="BX345" s="6"/>
      <c r="BY345" s="6"/>
      <c r="BZ345" s="6"/>
      <c r="CA345" s="6"/>
      <c r="CB345" s="6"/>
      <c r="CC345" s="6"/>
      <c r="CD345" s="6"/>
      <c r="CE345" s="6"/>
      <c r="CF345" s="6"/>
      <c r="CG345" s="6"/>
      <c r="CH345" s="6"/>
      <c r="CI345" s="6"/>
      <c r="CJ345" s="6"/>
      <c r="CK345" s="6"/>
      <c r="CL345" s="6"/>
      <c r="CM345" s="6"/>
      <c r="CN345" s="6"/>
      <c r="CO345" s="6"/>
      <c r="CP345" s="6"/>
      <c r="CQ345" s="6"/>
      <c r="CR345" s="6"/>
      <c r="CS345" s="6"/>
      <c r="CT345" s="6"/>
      <c r="CU345" s="6"/>
      <c r="CV345" s="6"/>
      <c r="CW345" s="6"/>
      <c r="CX345" s="6"/>
      <c r="CY345" s="6"/>
      <c r="CZ345" s="6"/>
      <c r="DA345" s="6"/>
      <c r="DB345" s="6"/>
      <c r="DC345" s="6"/>
      <c r="DD345" s="6"/>
      <c r="DE345" s="6"/>
      <c r="DF345" s="6"/>
      <c r="DG345" s="6"/>
      <c r="DH345" s="6"/>
      <c r="DI345" s="6"/>
      <c r="DJ345" s="6"/>
      <c r="DK345" s="6"/>
      <c r="DL345" s="6"/>
      <c r="DM345" s="6"/>
      <c r="DN345" s="6"/>
      <c r="DO345" s="6"/>
      <c r="DP345" s="6"/>
      <c r="DQ345" s="6"/>
      <c r="DR345" s="6"/>
      <c r="DS345" s="6"/>
      <c r="DT345" s="6"/>
      <c r="DU345" s="6"/>
      <c r="DV345" s="6"/>
      <c r="DW345" s="6"/>
      <c r="DX345" s="6"/>
      <c r="DY345" s="6"/>
      <c r="DZ345" s="6"/>
      <c r="EA345" s="6"/>
      <c r="EB345" s="6"/>
      <c r="EC345" s="6"/>
      <c r="ED345" s="6"/>
      <c r="EE345" s="6"/>
      <c r="EF345" s="6"/>
      <c r="EG345" s="6"/>
      <c r="EH345" s="6"/>
      <c r="EI345" s="6"/>
      <c r="EJ345" s="6"/>
      <c r="EK345" s="6"/>
      <c r="EL345" s="6"/>
      <c r="EM345" s="6"/>
      <c r="EN345" s="6"/>
      <c r="EO345" s="6"/>
      <c r="EP345" s="6"/>
      <c r="EQ345" s="6"/>
      <c r="ER345" s="6"/>
      <c r="ES345" s="6"/>
      <c r="ET345" s="6"/>
      <c r="EU345" s="6"/>
      <c r="EV345" s="6"/>
      <c r="EW345" s="6"/>
      <c r="EX345" s="6"/>
      <c r="EY345" s="6"/>
      <c r="EZ345" s="6"/>
      <c r="FA345" s="6"/>
      <c r="FB345" s="6"/>
      <c r="FC345" s="6"/>
      <c r="FD345" s="6"/>
      <c r="FE345" s="6"/>
      <c r="FF345" s="6"/>
      <c r="FG345" s="6"/>
      <c r="FH345" s="6"/>
      <c r="FI345" s="6"/>
      <c r="FJ345" s="6"/>
      <c r="FK345" s="6"/>
      <c r="FL345" s="6"/>
      <c r="FM345" s="6"/>
      <c r="FN345" s="6"/>
      <c r="FO345" s="6"/>
      <c r="FP345" s="6"/>
      <c r="FQ345" s="6"/>
      <c r="FR345" s="6"/>
      <c r="FS345" s="6"/>
      <c r="FT345" s="6"/>
      <c r="FU345" s="6"/>
      <c r="FV345" s="6"/>
      <c r="FW345" s="6"/>
      <c r="FX345" s="6"/>
      <c r="FY345" s="6"/>
      <c r="FZ345" s="6"/>
      <c r="GA345" s="6"/>
      <c r="GB345" s="6"/>
      <c r="GC345" s="6"/>
      <c r="GD345" s="6"/>
      <c r="GE345" s="6"/>
      <c r="GF345" s="6"/>
      <c r="GG345" s="6"/>
      <c r="GH345" s="6"/>
      <c r="GI345" s="6"/>
      <c r="GJ345" s="6"/>
      <c r="GK345" s="6"/>
      <c r="GL345" s="6"/>
      <c r="GM345" s="6"/>
      <c r="GN345" s="6"/>
      <c r="GO345" s="6"/>
      <c r="GP345" s="6"/>
      <c r="GQ345" s="6"/>
      <c r="GR345" s="6"/>
      <c r="GS345" s="6"/>
      <c r="GT345" s="6"/>
      <c r="GU345" s="6"/>
      <c r="GV345" s="6"/>
      <c r="GW345" s="6"/>
      <c r="GX345" s="6"/>
      <c r="GY345" s="6"/>
      <c r="GZ345" s="6"/>
      <c r="HA345" s="6"/>
      <c r="HB345" s="6"/>
      <c r="HC345" s="6"/>
      <c r="HD345" s="6"/>
      <c r="HE345" s="6"/>
      <c r="HF345" s="6"/>
      <c r="HG345" s="6"/>
      <c r="HH345" s="6"/>
      <c r="HI345" s="6"/>
      <c r="HJ345" s="6"/>
      <c r="HK345" s="6"/>
      <c r="HL345" s="6"/>
      <c r="HM345" s="6"/>
      <c r="HN345" s="6"/>
      <c r="HO345" s="6"/>
      <c r="HP345" s="6"/>
      <c r="HQ345" s="6"/>
      <c r="HR345" s="6"/>
      <c r="HS345" s="6"/>
      <c r="HT345" s="6"/>
      <c r="HU345" s="6"/>
      <c r="HV345" s="6"/>
      <c r="HW345" s="6"/>
      <c r="HX345" s="6"/>
      <c r="HY345" s="6"/>
      <c r="HZ345" s="6"/>
      <c r="IA345" s="6"/>
      <c r="IB345" s="6"/>
      <c r="IC345" s="6"/>
      <c r="ID345" s="6"/>
      <c r="IE345" s="6"/>
      <c r="IF345" s="6"/>
      <c r="IG345" s="6"/>
      <c r="IH345" s="6"/>
      <c r="II345" s="6"/>
      <c r="IJ345" s="6"/>
      <c r="IK345" s="6"/>
      <c r="IL345" s="6"/>
      <c r="IM345" s="6"/>
    </row>
    <row r="346" spans="1:247" s="3" customFormat="1" x14ac:dyDescent="0.2">
      <c r="A346" s="3" t="s">
        <v>79</v>
      </c>
      <c r="B346" s="4">
        <v>45989</v>
      </c>
      <c r="C346" s="3" t="s">
        <v>135</v>
      </c>
      <c r="D346" s="5">
        <v>50000</v>
      </c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  <c r="BO346" s="6"/>
      <c r="BP346" s="6"/>
      <c r="BQ346" s="6"/>
      <c r="BR346" s="6"/>
      <c r="BS346" s="6"/>
      <c r="BT346" s="6"/>
      <c r="BU346" s="6"/>
      <c r="BV346" s="6"/>
      <c r="BW346" s="6"/>
      <c r="BX346" s="6"/>
      <c r="BY346" s="6"/>
      <c r="BZ346" s="6"/>
      <c r="CA346" s="6"/>
      <c r="CB346" s="6"/>
      <c r="CC346" s="6"/>
      <c r="CD346" s="6"/>
      <c r="CE346" s="6"/>
      <c r="CF346" s="6"/>
      <c r="CG346" s="6"/>
      <c r="CH346" s="6"/>
      <c r="CI346" s="6"/>
      <c r="CJ346" s="6"/>
      <c r="CK346" s="6"/>
      <c r="CL346" s="6"/>
      <c r="CM346" s="6"/>
      <c r="CN346" s="6"/>
      <c r="CO346" s="6"/>
      <c r="CP346" s="6"/>
      <c r="CQ346" s="6"/>
      <c r="CR346" s="6"/>
      <c r="CS346" s="6"/>
      <c r="CT346" s="6"/>
      <c r="CU346" s="6"/>
      <c r="CV346" s="6"/>
      <c r="CW346" s="6"/>
      <c r="CX346" s="6"/>
      <c r="CY346" s="6"/>
      <c r="CZ346" s="6"/>
      <c r="DA346" s="6"/>
      <c r="DB346" s="6"/>
      <c r="DC346" s="6"/>
      <c r="DD346" s="6"/>
      <c r="DE346" s="6"/>
      <c r="DF346" s="6"/>
      <c r="DG346" s="6"/>
      <c r="DH346" s="6"/>
      <c r="DI346" s="6"/>
      <c r="DJ346" s="6"/>
      <c r="DK346" s="6"/>
      <c r="DL346" s="6"/>
      <c r="DM346" s="6"/>
      <c r="DN346" s="6"/>
      <c r="DO346" s="6"/>
      <c r="DP346" s="6"/>
      <c r="DQ346" s="6"/>
      <c r="DR346" s="6"/>
      <c r="DS346" s="6"/>
      <c r="DT346" s="6"/>
      <c r="DU346" s="6"/>
      <c r="DV346" s="6"/>
      <c r="DW346" s="6"/>
      <c r="DX346" s="6"/>
      <c r="DY346" s="6"/>
      <c r="DZ346" s="6"/>
      <c r="EA346" s="6"/>
      <c r="EB346" s="6"/>
      <c r="EC346" s="6"/>
      <c r="ED346" s="6"/>
      <c r="EE346" s="6"/>
      <c r="EF346" s="6"/>
      <c r="EG346" s="6"/>
      <c r="EH346" s="6"/>
      <c r="EI346" s="6"/>
      <c r="EJ346" s="6"/>
      <c r="EK346" s="6"/>
      <c r="EL346" s="6"/>
      <c r="EM346" s="6"/>
      <c r="EN346" s="6"/>
      <c r="EO346" s="6"/>
      <c r="EP346" s="6"/>
      <c r="EQ346" s="6"/>
      <c r="ER346" s="6"/>
      <c r="ES346" s="6"/>
      <c r="ET346" s="6"/>
      <c r="EU346" s="6"/>
      <c r="EV346" s="6"/>
      <c r="EW346" s="6"/>
      <c r="EX346" s="6"/>
      <c r="EY346" s="6"/>
      <c r="EZ346" s="6"/>
      <c r="FA346" s="6"/>
      <c r="FB346" s="6"/>
      <c r="FC346" s="6"/>
      <c r="FD346" s="6"/>
      <c r="FE346" s="6"/>
      <c r="FF346" s="6"/>
      <c r="FG346" s="6"/>
      <c r="FH346" s="6"/>
      <c r="FI346" s="6"/>
      <c r="FJ346" s="6"/>
      <c r="FK346" s="6"/>
      <c r="FL346" s="6"/>
      <c r="FM346" s="6"/>
      <c r="FN346" s="6"/>
      <c r="FO346" s="6"/>
      <c r="FP346" s="6"/>
      <c r="FQ346" s="6"/>
      <c r="FR346" s="6"/>
      <c r="FS346" s="6"/>
      <c r="FT346" s="6"/>
      <c r="FU346" s="6"/>
      <c r="FV346" s="6"/>
      <c r="FW346" s="6"/>
      <c r="FX346" s="6"/>
      <c r="FY346" s="6"/>
      <c r="FZ346" s="6"/>
      <c r="GA346" s="6"/>
      <c r="GB346" s="6"/>
      <c r="GC346" s="6"/>
      <c r="GD346" s="6"/>
      <c r="GE346" s="6"/>
      <c r="GF346" s="6"/>
      <c r="GG346" s="6"/>
      <c r="GH346" s="6"/>
      <c r="GI346" s="6"/>
      <c r="GJ346" s="6"/>
      <c r="GK346" s="6"/>
      <c r="GL346" s="6"/>
      <c r="GM346" s="6"/>
      <c r="GN346" s="6"/>
      <c r="GO346" s="6"/>
      <c r="GP346" s="6"/>
      <c r="GQ346" s="6"/>
      <c r="GR346" s="6"/>
      <c r="GS346" s="6"/>
      <c r="GT346" s="6"/>
      <c r="GU346" s="6"/>
      <c r="GV346" s="6"/>
      <c r="GW346" s="6"/>
      <c r="GX346" s="6"/>
      <c r="GY346" s="6"/>
      <c r="GZ346" s="6"/>
      <c r="HA346" s="6"/>
      <c r="HB346" s="6"/>
      <c r="HC346" s="6"/>
      <c r="HD346" s="6"/>
      <c r="HE346" s="6"/>
      <c r="HF346" s="6"/>
      <c r="HG346" s="6"/>
      <c r="HH346" s="6"/>
      <c r="HI346" s="6"/>
      <c r="HJ346" s="6"/>
      <c r="HK346" s="6"/>
      <c r="HL346" s="6"/>
      <c r="HM346" s="6"/>
      <c r="HN346" s="6"/>
      <c r="HO346" s="6"/>
      <c r="HP346" s="6"/>
      <c r="HQ346" s="6"/>
      <c r="HR346" s="6"/>
      <c r="HS346" s="6"/>
      <c r="HT346" s="6"/>
      <c r="HU346" s="6"/>
      <c r="HV346" s="6"/>
      <c r="HW346" s="6"/>
      <c r="HX346" s="6"/>
      <c r="HY346" s="6"/>
      <c r="HZ346" s="6"/>
      <c r="IA346" s="6"/>
      <c r="IB346" s="6"/>
      <c r="IC346" s="6"/>
      <c r="ID346" s="6"/>
      <c r="IE346" s="6"/>
      <c r="IF346" s="6"/>
      <c r="IG346" s="6"/>
      <c r="IH346" s="6"/>
      <c r="II346" s="6"/>
      <c r="IJ346" s="6"/>
      <c r="IK346" s="6"/>
      <c r="IL346" s="6"/>
      <c r="IM346" s="6"/>
    </row>
    <row r="347" spans="1:247" s="3" customFormat="1" x14ac:dyDescent="0.2">
      <c r="A347" s="3" t="s">
        <v>80</v>
      </c>
      <c r="B347" s="4">
        <v>45968</v>
      </c>
      <c r="C347" s="3" t="s">
        <v>43</v>
      </c>
      <c r="D347" s="5">
        <v>2900</v>
      </c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  <c r="BO347" s="6"/>
      <c r="BP347" s="6"/>
      <c r="BQ347" s="6"/>
      <c r="BR347" s="6"/>
      <c r="BS347" s="6"/>
      <c r="BT347" s="6"/>
      <c r="BU347" s="6"/>
      <c r="BV347" s="6"/>
      <c r="BW347" s="6"/>
      <c r="BX347" s="6"/>
      <c r="BY347" s="6"/>
      <c r="BZ347" s="6"/>
      <c r="CA347" s="6"/>
      <c r="CB347" s="6"/>
      <c r="CC347" s="6"/>
      <c r="CD347" s="6"/>
      <c r="CE347" s="6"/>
      <c r="CF347" s="6"/>
      <c r="CG347" s="6"/>
      <c r="CH347" s="6"/>
      <c r="CI347" s="6"/>
      <c r="CJ347" s="6"/>
      <c r="CK347" s="6"/>
      <c r="CL347" s="6"/>
      <c r="CM347" s="6"/>
      <c r="CN347" s="6"/>
      <c r="CO347" s="6"/>
      <c r="CP347" s="6"/>
      <c r="CQ347" s="6"/>
      <c r="CR347" s="6"/>
      <c r="CS347" s="6"/>
      <c r="CT347" s="6"/>
      <c r="CU347" s="6"/>
      <c r="CV347" s="6"/>
      <c r="CW347" s="6"/>
      <c r="CX347" s="6"/>
      <c r="CY347" s="6"/>
      <c r="CZ347" s="6"/>
      <c r="DA347" s="6"/>
      <c r="DB347" s="6"/>
      <c r="DC347" s="6"/>
      <c r="DD347" s="6"/>
      <c r="DE347" s="6"/>
      <c r="DF347" s="6"/>
      <c r="DG347" s="6"/>
      <c r="DH347" s="6"/>
      <c r="DI347" s="6"/>
      <c r="DJ347" s="6"/>
      <c r="DK347" s="6"/>
      <c r="DL347" s="6"/>
      <c r="DM347" s="6"/>
      <c r="DN347" s="6"/>
      <c r="DO347" s="6"/>
      <c r="DP347" s="6"/>
      <c r="DQ347" s="6"/>
      <c r="DR347" s="6"/>
      <c r="DS347" s="6"/>
      <c r="DT347" s="6"/>
      <c r="DU347" s="6"/>
      <c r="DV347" s="6"/>
      <c r="DW347" s="6"/>
      <c r="DX347" s="6"/>
      <c r="DY347" s="6"/>
      <c r="DZ347" s="6"/>
      <c r="EA347" s="6"/>
      <c r="EB347" s="6"/>
      <c r="EC347" s="6"/>
      <c r="ED347" s="6"/>
      <c r="EE347" s="6"/>
      <c r="EF347" s="6"/>
      <c r="EG347" s="6"/>
      <c r="EH347" s="6"/>
      <c r="EI347" s="6"/>
      <c r="EJ347" s="6"/>
      <c r="EK347" s="6"/>
      <c r="EL347" s="6"/>
      <c r="EM347" s="6"/>
      <c r="EN347" s="6"/>
      <c r="EO347" s="6"/>
      <c r="EP347" s="6"/>
      <c r="EQ347" s="6"/>
      <c r="ER347" s="6"/>
      <c r="ES347" s="6"/>
      <c r="ET347" s="6"/>
      <c r="EU347" s="6"/>
      <c r="EV347" s="6"/>
      <c r="EW347" s="6"/>
      <c r="EX347" s="6"/>
      <c r="EY347" s="6"/>
      <c r="EZ347" s="6"/>
      <c r="FA347" s="6"/>
      <c r="FB347" s="6"/>
      <c r="FC347" s="6"/>
      <c r="FD347" s="6"/>
      <c r="FE347" s="6"/>
      <c r="FF347" s="6"/>
      <c r="FG347" s="6"/>
      <c r="FH347" s="6"/>
      <c r="FI347" s="6"/>
      <c r="FJ347" s="6"/>
      <c r="FK347" s="6"/>
      <c r="FL347" s="6"/>
      <c r="FM347" s="6"/>
      <c r="FN347" s="6"/>
      <c r="FO347" s="6"/>
      <c r="FP347" s="6"/>
      <c r="FQ347" s="6"/>
      <c r="FR347" s="6"/>
      <c r="FS347" s="6"/>
      <c r="FT347" s="6"/>
      <c r="FU347" s="6"/>
      <c r="FV347" s="6"/>
      <c r="FW347" s="6"/>
      <c r="FX347" s="6"/>
      <c r="FY347" s="6"/>
      <c r="FZ347" s="6"/>
      <c r="GA347" s="6"/>
      <c r="GB347" s="6"/>
      <c r="GC347" s="6"/>
      <c r="GD347" s="6"/>
      <c r="GE347" s="6"/>
      <c r="GF347" s="6"/>
      <c r="GG347" s="6"/>
      <c r="GH347" s="6"/>
      <c r="GI347" s="6"/>
      <c r="GJ347" s="6"/>
      <c r="GK347" s="6"/>
      <c r="GL347" s="6"/>
      <c r="GM347" s="6"/>
      <c r="GN347" s="6"/>
      <c r="GO347" s="6"/>
      <c r="GP347" s="6"/>
      <c r="GQ347" s="6"/>
      <c r="GR347" s="6"/>
      <c r="GS347" s="6"/>
      <c r="GT347" s="6"/>
      <c r="GU347" s="6"/>
      <c r="GV347" s="6"/>
      <c r="GW347" s="6"/>
      <c r="GX347" s="6"/>
      <c r="GY347" s="6"/>
      <c r="GZ347" s="6"/>
      <c r="HA347" s="6"/>
      <c r="HB347" s="6"/>
      <c r="HC347" s="6"/>
      <c r="HD347" s="6"/>
      <c r="HE347" s="6"/>
      <c r="HF347" s="6"/>
      <c r="HG347" s="6"/>
      <c r="HH347" s="6"/>
      <c r="HI347" s="6"/>
      <c r="HJ347" s="6"/>
      <c r="HK347" s="6"/>
      <c r="HL347" s="6"/>
      <c r="HM347" s="6"/>
      <c r="HN347" s="6"/>
      <c r="HO347" s="6"/>
      <c r="HP347" s="6"/>
      <c r="HQ347" s="6"/>
      <c r="HR347" s="6"/>
      <c r="HS347" s="6"/>
      <c r="HT347" s="6"/>
      <c r="HU347" s="6"/>
      <c r="HV347" s="6"/>
      <c r="HW347" s="6"/>
      <c r="HX347" s="6"/>
      <c r="HY347" s="6"/>
      <c r="HZ347" s="6"/>
      <c r="IA347" s="6"/>
      <c r="IB347" s="6"/>
      <c r="IC347" s="6"/>
      <c r="ID347" s="6"/>
      <c r="IE347" s="6"/>
      <c r="IF347" s="6"/>
      <c r="IG347" s="6"/>
      <c r="IH347" s="6"/>
      <c r="II347" s="6"/>
      <c r="IJ347" s="6"/>
      <c r="IK347" s="6"/>
      <c r="IL347" s="6"/>
      <c r="IM347" s="6"/>
    </row>
    <row r="348" spans="1:247" s="3" customFormat="1" x14ac:dyDescent="0.2">
      <c r="A348" s="3" t="s">
        <v>80</v>
      </c>
      <c r="B348" s="4">
        <v>45974</v>
      </c>
      <c r="C348" s="3" t="s">
        <v>17</v>
      </c>
      <c r="D348" s="5">
        <v>2320</v>
      </c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  <c r="BO348" s="6"/>
      <c r="BP348" s="6"/>
      <c r="BQ348" s="6"/>
      <c r="BR348" s="6"/>
      <c r="BS348" s="6"/>
      <c r="BT348" s="6"/>
      <c r="BU348" s="6"/>
      <c r="BV348" s="6"/>
      <c r="BW348" s="6"/>
      <c r="BX348" s="6"/>
      <c r="BY348" s="6"/>
      <c r="BZ348" s="6"/>
      <c r="CA348" s="6"/>
      <c r="CB348" s="6"/>
      <c r="CC348" s="6"/>
      <c r="CD348" s="6"/>
      <c r="CE348" s="6"/>
      <c r="CF348" s="6"/>
      <c r="CG348" s="6"/>
      <c r="CH348" s="6"/>
      <c r="CI348" s="6"/>
      <c r="CJ348" s="6"/>
      <c r="CK348" s="6"/>
      <c r="CL348" s="6"/>
      <c r="CM348" s="6"/>
      <c r="CN348" s="6"/>
      <c r="CO348" s="6"/>
      <c r="CP348" s="6"/>
      <c r="CQ348" s="6"/>
      <c r="CR348" s="6"/>
      <c r="CS348" s="6"/>
      <c r="CT348" s="6"/>
      <c r="CU348" s="6"/>
      <c r="CV348" s="6"/>
      <c r="CW348" s="6"/>
      <c r="CX348" s="6"/>
      <c r="CY348" s="6"/>
      <c r="CZ348" s="6"/>
      <c r="DA348" s="6"/>
      <c r="DB348" s="6"/>
      <c r="DC348" s="6"/>
      <c r="DD348" s="6"/>
      <c r="DE348" s="6"/>
      <c r="DF348" s="6"/>
      <c r="DG348" s="6"/>
      <c r="DH348" s="6"/>
      <c r="DI348" s="6"/>
      <c r="DJ348" s="6"/>
      <c r="DK348" s="6"/>
      <c r="DL348" s="6"/>
      <c r="DM348" s="6"/>
      <c r="DN348" s="6"/>
      <c r="DO348" s="6"/>
      <c r="DP348" s="6"/>
      <c r="DQ348" s="6"/>
      <c r="DR348" s="6"/>
      <c r="DS348" s="6"/>
      <c r="DT348" s="6"/>
      <c r="DU348" s="6"/>
      <c r="DV348" s="6"/>
      <c r="DW348" s="6"/>
      <c r="DX348" s="6"/>
      <c r="DY348" s="6"/>
      <c r="DZ348" s="6"/>
      <c r="EA348" s="6"/>
      <c r="EB348" s="6"/>
      <c r="EC348" s="6"/>
      <c r="ED348" s="6"/>
      <c r="EE348" s="6"/>
      <c r="EF348" s="6"/>
      <c r="EG348" s="6"/>
      <c r="EH348" s="6"/>
      <c r="EI348" s="6"/>
      <c r="EJ348" s="6"/>
      <c r="EK348" s="6"/>
      <c r="EL348" s="6"/>
      <c r="EM348" s="6"/>
      <c r="EN348" s="6"/>
      <c r="EO348" s="6"/>
      <c r="EP348" s="6"/>
      <c r="EQ348" s="6"/>
      <c r="ER348" s="6"/>
      <c r="ES348" s="6"/>
      <c r="ET348" s="6"/>
      <c r="EU348" s="6"/>
      <c r="EV348" s="6"/>
      <c r="EW348" s="6"/>
      <c r="EX348" s="6"/>
      <c r="EY348" s="6"/>
      <c r="EZ348" s="6"/>
      <c r="FA348" s="6"/>
      <c r="FB348" s="6"/>
      <c r="FC348" s="6"/>
      <c r="FD348" s="6"/>
      <c r="FE348" s="6"/>
      <c r="FF348" s="6"/>
      <c r="FG348" s="6"/>
      <c r="FH348" s="6"/>
      <c r="FI348" s="6"/>
      <c r="FJ348" s="6"/>
      <c r="FK348" s="6"/>
      <c r="FL348" s="6"/>
      <c r="FM348" s="6"/>
      <c r="FN348" s="6"/>
      <c r="FO348" s="6"/>
      <c r="FP348" s="6"/>
      <c r="FQ348" s="6"/>
      <c r="FR348" s="6"/>
      <c r="FS348" s="6"/>
      <c r="FT348" s="6"/>
      <c r="FU348" s="6"/>
      <c r="FV348" s="6"/>
      <c r="FW348" s="6"/>
      <c r="FX348" s="6"/>
      <c r="FY348" s="6"/>
      <c r="FZ348" s="6"/>
      <c r="GA348" s="6"/>
      <c r="GB348" s="6"/>
      <c r="GC348" s="6"/>
      <c r="GD348" s="6"/>
      <c r="GE348" s="6"/>
      <c r="GF348" s="6"/>
      <c r="GG348" s="6"/>
      <c r="GH348" s="6"/>
      <c r="GI348" s="6"/>
      <c r="GJ348" s="6"/>
      <c r="GK348" s="6"/>
      <c r="GL348" s="6"/>
      <c r="GM348" s="6"/>
      <c r="GN348" s="6"/>
      <c r="GO348" s="6"/>
      <c r="GP348" s="6"/>
      <c r="GQ348" s="6"/>
      <c r="GR348" s="6"/>
      <c r="GS348" s="6"/>
      <c r="GT348" s="6"/>
      <c r="GU348" s="6"/>
      <c r="GV348" s="6"/>
      <c r="GW348" s="6"/>
      <c r="GX348" s="6"/>
      <c r="GY348" s="6"/>
      <c r="GZ348" s="6"/>
      <c r="HA348" s="6"/>
      <c r="HB348" s="6"/>
      <c r="HC348" s="6"/>
      <c r="HD348" s="6"/>
      <c r="HE348" s="6"/>
      <c r="HF348" s="6"/>
      <c r="HG348" s="6"/>
      <c r="HH348" s="6"/>
      <c r="HI348" s="6"/>
      <c r="HJ348" s="6"/>
      <c r="HK348" s="6"/>
      <c r="HL348" s="6"/>
      <c r="HM348" s="6"/>
      <c r="HN348" s="6"/>
      <c r="HO348" s="6"/>
      <c r="HP348" s="6"/>
      <c r="HQ348" s="6"/>
      <c r="HR348" s="6"/>
      <c r="HS348" s="6"/>
      <c r="HT348" s="6"/>
      <c r="HU348" s="6"/>
      <c r="HV348" s="6"/>
      <c r="HW348" s="6"/>
      <c r="HX348" s="6"/>
      <c r="HY348" s="6"/>
      <c r="HZ348" s="6"/>
      <c r="IA348" s="6"/>
      <c r="IB348" s="6"/>
      <c r="IC348" s="6"/>
      <c r="ID348" s="6"/>
      <c r="IE348" s="6"/>
      <c r="IF348" s="6"/>
      <c r="IG348" s="6"/>
      <c r="IH348" s="6"/>
      <c r="II348" s="6"/>
      <c r="IJ348" s="6"/>
      <c r="IK348" s="6"/>
      <c r="IL348" s="6"/>
      <c r="IM348" s="6"/>
    </row>
    <row r="349" spans="1:247" s="3" customFormat="1" x14ac:dyDescent="0.2">
      <c r="A349" s="3" t="s">
        <v>80</v>
      </c>
      <c r="B349" s="4">
        <v>45989</v>
      </c>
      <c r="C349" s="3" t="s">
        <v>17</v>
      </c>
      <c r="D349" s="5">
        <v>2320</v>
      </c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  <c r="BO349" s="6"/>
      <c r="BP349" s="6"/>
      <c r="BQ349" s="6"/>
      <c r="BR349" s="6"/>
      <c r="BS349" s="6"/>
      <c r="BT349" s="6"/>
      <c r="BU349" s="6"/>
      <c r="BV349" s="6"/>
      <c r="BW349" s="6"/>
      <c r="BX349" s="6"/>
      <c r="BY349" s="6"/>
      <c r="BZ349" s="6"/>
      <c r="CA349" s="6"/>
      <c r="CB349" s="6"/>
      <c r="CC349" s="6"/>
      <c r="CD349" s="6"/>
      <c r="CE349" s="6"/>
      <c r="CF349" s="6"/>
      <c r="CG349" s="6"/>
      <c r="CH349" s="6"/>
      <c r="CI349" s="6"/>
      <c r="CJ349" s="6"/>
      <c r="CK349" s="6"/>
      <c r="CL349" s="6"/>
      <c r="CM349" s="6"/>
      <c r="CN349" s="6"/>
      <c r="CO349" s="6"/>
      <c r="CP349" s="6"/>
      <c r="CQ349" s="6"/>
      <c r="CR349" s="6"/>
      <c r="CS349" s="6"/>
      <c r="CT349" s="6"/>
      <c r="CU349" s="6"/>
      <c r="CV349" s="6"/>
      <c r="CW349" s="6"/>
      <c r="CX349" s="6"/>
      <c r="CY349" s="6"/>
      <c r="CZ349" s="6"/>
      <c r="DA349" s="6"/>
      <c r="DB349" s="6"/>
      <c r="DC349" s="6"/>
      <c r="DD349" s="6"/>
      <c r="DE349" s="6"/>
      <c r="DF349" s="6"/>
      <c r="DG349" s="6"/>
      <c r="DH349" s="6"/>
      <c r="DI349" s="6"/>
      <c r="DJ349" s="6"/>
      <c r="DK349" s="6"/>
      <c r="DL349" s="6"/>
      <c r="DM349" s="6"/>
      <c r="DN349" s="6"/>
      <c r="DO349" s="6"/>
      <c r="DP349" s="6"/>
      <c r="DQ349" s="6"/>
      <c r="DR349" s="6"/>
      <c r="DS349" s="6"/>
      <c r="DT349" s="6"/>
      <c r="DU349" s="6"/>
      <c r="DV349" s="6"/>
      <c r="DW349" s="6"/>
      <c r="DX349" s="6"/>
      <c r="DY349" s="6"/>
      <c r="DZ349" s="6"/>
      <c r="EA349" s="6"/>
      <c r="EB349" s="6"/>
      <c r="EC349" s="6"/>
      <c r="ED349" s="6"/>
      <c r="EE349" s="6"/>
      <c r="EF349" s="6"/>
      <c r="EG349" s="6"/>
      <c r="EH349" s="6"/>
      <c r="EI349" s="6"/>
      <c r="EJ349" s="6"/>
      <c r="EK349" s="6"/>
      <c r="EL349" s="6"/>
      <c r="EM349" s="6"/>
      <c r="EN349" s="6"/>
      <c r="EO349" s="6"/>
      <c r="EP349" s="6"/>
      <c r="EQ349" s="6"/>
      <c r="ER349" s="6"/>
      <c r="ES349" s="6"/>
      <c r="ET349" s="6"/>
      <c r="EU349" s="6"/>
      <c r="EV349" s="6"/>
      <c r="EW349" s="6"/>
      <c r="EX349" s="6"/>
      <c r="EY349" s="6"/>
      <c r="EZ349" s="6"/>
      <c r="FA349" s="6"/>
      <c r="FB349" s="6"/>
      <c r="FC349" s="6"/>
      <c r="FD349" s="6"/>
      <c r="FE349" s="6"/>
      <c r="FF349" s="6"/>
      <c r="FG349" s="6"/>
      <c r="FH349" s="6"/>
      <c r="FI349" s="6"/>
      <c r="FJ349" s="6"/>
      <c r="FK349" s="6"/>
      <c r="FL349" s="6"/>
      <c r="FM349" s="6"/>
      <c r="FN349" s="6"/>
      <c r="FO349" s="6"/>
      <c r="FP349" s="6"/>
      <c r="FQ349" s="6"/>
      <c r="FR349" s="6"/>
      <c r="FS349" s="6"/>
      <c r="FT349" s="6"/>
      <c r="FU349" s="6"/>
      <c r="FV349" s="6"/>
      <c r="FW349" s="6"/>
      <c r="FX349" s="6"/>
      <c r="FY349" s="6"/>
      <c r="FZ349" s="6"/>
      <c r="GA349" s="6"/>
      <c r="GB349" s="6"/>
      <c r="GC349" s="6"/>
      <c r="GD349" s="6"/>
      <c r="GE349" s="6"/>
      <c r="GF349" s="6"/>
      <c r="GG349" s="6"/>
      <c r="GH349" s="6"/>
      <c r="GI349" s="6"/>
      <c r="GJ349" s="6"/>
      <c r="GK349" s="6"/>
      <c r="GL349" s="6"/>
      <c r="GM349" s="6"/>
      <c r="GN349" s="6"/>
      <c r="GO349" s="6"/>
      <c r="GP349" s="6"/>
      <c r="GQ349" s="6"/>
      <c r="GR349" s="6"/>
      <c r="GS349" s="6"/>
      <c r="GT349" s="6"/>
      <c r="GU349" s="6"/>
      <c r="GV349" s="6"/>
      <c r="GW349" s="6"/>
      <c r="GX349" s="6"/>
      <c r="GY349" s="6"/>
      <c r="GZ349" s="6"/>
      <c r="HA349" s="6"/>
      <c r="HB349" s="6"/>
      <c r="HC349" s="6"/>
      <c r="HD349" s="6"/>
      <c r="HE349" s="6"/>
      <c r="HF349" s="6"/>
      <c r="HG349" s="6"/>
      <c r="HH349" s="6"/>
      <c r="HI349" s="6"/>
      <c r="HJ349" s="6"/>
      <c r="HK349" s="6"/>
      <c r="HL349" s="6"/>
      <c r="HM349" s="6"/>
      <c r="HN349" s="6"/>
      <c r="HO349" s="6"/>
      <c r="HP349" s="6"/>
      <c r="HQ349" s="6"/>
      <c r="HR349" s="6"/>
      <c r="HS349" s="6"/>
      <c r="HT349" s="6"/>
      <c r="HU349" s="6"/>
      <c r="HV349" s="6"/>
      <c r="HW349" s="6"/>
      <c r="HX349" s="6"/>
      <c r="HY349" s="6"/>
      <c r="HZ349" s="6"/>
      <c r="IA349" s="6"/>
      <c r="IB349" s="6"/>
      <c r="IC349" s="6"/>
      <c r="ID349" s="6"/>
      <c r="IE349" s="6"/>
      <c r="IF349" s="6"/>
      <c r="IG349" s="6"/>
      <c r="IH349" s="6"/>
      <c r="II349" s="6"/>
      <c r="IJ349" s="6"/>
      <c r="IK349" s="6"/>
      <c r="IL349" s="6"/>
      <c r="IM349" s="6"/>
    </row>
    <row r="350" spans="1:247" s="3" customFormat="1" x14ac:dyDescent="0.2">
      <c r="A350" s="3" t="s">
        <v>207</v>
      </c>
      <c r="B350" s="4">
        <v>45974</v>
      </c>
      <c r="C350" s="3" t="s">
        <v>15</v>
      </c>
      <c r="D350" s="5">
        <v>4187.6099999999997</v>
      </c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  <c r="BO350" s="6"/>
      <c r="BP350" s="6"/>
      <c r="BQ350" s="6"/>
      <c r="BR350" s="6"/>
      <c r="BS350" s="6"/>
      <c r="BT350" s="6"/>
      <c r="BU350" s="6"/>
      <c r="BV350" s="6"/>
      <c r="BW350" s="6"/>
      <c r="BX350" s="6"/>
      <c r="BY350" s="6"/>
      <c r="BZ350" s="6"/>
      <c r="CA350" s="6"/>
      <c r="CB350" s="6"/>
      <c r="CC350" s="6"/>
      <c r="CD350" s="6"/>
      <c r="CE350" s="6"/>
      <c r="CF350" s="6"/>
      <c r="CG350" s="6"/>
      <c r="CH350" s="6"/>
      <c r="CI350" s="6"/>
      <c r="CJ350" s="6"/>
      <c r="CK350" s="6"/>
      <c r="CL350" s="6"/>
      <c r="CM350" s="6"/>
      <c r="CN350" s="6"/>
      <c r="CO350" s="6"/>
      <c r="CP350" s="6"/>
      <c r="CQ350" s="6"/>
      <c r="CR350" s="6"/>
      <c r="CS350" s="6"/>
      <c r="CT350" s="6"/>
      <c r="CU350" s="6"/>
      <c r="CV350" s="6"/>
      <c r="CW350" s="6"/>
      <c r="CX350" s="6"/>
      <c r="CY350" s="6"/>
      <c r="CZ350" s="6"/>
      <c r="DA350" s="6"/>
      <c r="DB350" s="6"/>
      <c r="DC350" s="6"/>
      <c r="DD350" s="6"/>
      <c r="DE350" s="6"/>
      <c r="DF350" s="6"/>
      <c r="DG350" s="6"/>
      <c r="DH350" s="6"/>
      <c r="DI350" s="6"/>
      <c r="DJ350" s="6"/>
      <c r="DK350" s="6"/>
      <c r="DL350" s="6"/>
      <c r="DM350" s="6"/>
      <c r="DN350" s="6"/>
      <c r="DO350" s="6"/>
      <c r="DP350" s="6"/>
      <c r="DQ350" s="6"/>
      <c r="DR350" s="6"/>
      <c r="DS350" s="6"/>
      <c r="DT350" s="6"/>
      <c r="DU350" s="6"/>
      <c r="DV350" s="6"/>
      <c r="DW350" s="6"/>
      <c r="DX350" s="6"/>
      <c r="DY350" s="6"/>
      <c r="DZ350" s="6"/>
      <c r="EA350" s="6"/>
      <c r="EB350" s="6"/>
      <c r="EC350" s="6"/>
      <c r="ED350" s="6"/>
      <c r="EE350" s="6"/>
      <c r="EF350" s="6"/>
      <c r="EG350" s="6"/>
      <c r="EH350" s="6"/>
      <c r="EI350" s="6"/>
      <c r="EJ350" s="6"/>
      <c r="EK350" s="6"/>
      <c r="EL350" s="6"/>
      <c r="EM350" s="6"/>
      <c r="EN350" s="6"/>
      <c r="EO350" s="6"/>
      <c r="EP350" s="6"/>
      <c r="EQ350" s="6"/>
      <c r="ER350" s="6"/>
      <c r="ES350" s="6"/>
      <c r="ET350" s="6"/>
      <c r="EU350" s="6"/>
      <c r="EV350" s="6"/>
      <c r="EW350" s="6"/>
      <c r="EX350" s="6"/>
      <c r="EY350" s="6"/>
      <c r="EZ350" s="6"/>
      <c r="FA350" s="6"/>
      <c r="FB350" s="6"/>
      <c r="FC350" s="6"/>
      <c r="FD350" s="6"/>
      <c r="FE350" s="6"/>
      <c r="FF350" s="6"/>
      <c r="FG350" s="6"/>
      <c r="FH350" s="6"/>
      <c r="FI350" s="6"/>
      <c r="FJ350" s="6"/>
      <c r="FK350" s="6"/>
      <c r="FL350" s="6"/>
      <c r="FM350" s="6"/>
      <c r="FN350" s="6"/>
      <c r="FO350" s="6"/>
      <c r="FP350" s="6"/>
      <c r="FQ350" s="6"/>
      <c r="FR350" s="6"/>
      <c r="FS350" s="6"/>
      <c r="FT350" s="6"/>
      <c r="FU350" s="6"/>
      <c r="FV350" s="6"/>
      <c r="FW350" s="6"/>
      <c r="FX350" s="6"/>
      <c r="FY350" s="6"/>
      <c r="FZ350" s="6"/>
      <c r="GA350" s="6"/>
      <c r="GB350" s="6"/>
      <c r="GC350" s="6"/>
      <c r="GD350" s="6"/>
      <c r="GE350" s="6"/>
      <c r="GF350" s="6"/>
      <c r="GG350" s="6"/>
      <c r="GH350" s="6"/>
      <c r="GI350" s="6"/>
      <c r="GJ350" s="6"/>
      <c r="GK350" s="6"/>
      <c r="GL350" s="6"/>
      <c r="GM350" s="6"/>
      <c r="GN350" s="6"/>
      <c r="GO350" s="6"/>
      <c r="GP350" s="6"/>
      <c r="GQ350" s="6"/>
      <c r="GR350" s="6"/>
      <c r="GS350" s="6"/>
      <c r="GT350" s="6"/>
      <c r="GU350" s="6"/>
      <c r="GV350" s="6"/>
      <c r="GW350" s="6"/>
      <c r="GX350" s="6"/>
      <c r="GY350" s="6"/>
      <c r="GZ350" s="6"/>
      <c r="HA350" s="6"/>
      <c r="HB350" s="6"/>
      <c r="HC350" s="6"/>
      <c r="HD350" s="6"/>
      <c r="HE350" s="6"/>
      <c r="HF350" s="6"/>
      <c r="HG350" s="6"/>
      <c r="HH350" s="6"/>
      <c r="HI350" s="6"/>
      <c r="HJ350" s="6"/>
      <c r="HK350" s="6"/>
      <c r="HL350" s="6"/>
      <c r="HM350" s="6"/>
      <c r="HN350" s="6"/>
      <c r="HO350" s="6"/>
      <c r="HP350" s="6"/>
      <c r="HQ350" s="6"/>
      <c r="HR350" s="6"/>
      <c r="HS350" s="6"/>
      <c r="HT350" s="6"/>
      <c r="HU350" s="6"/>
      <c r="HV350" s="6"/>
      <c r="HW350" s="6"/>
      <c r="HX350" s="6"/>
      <c r="HY350" s="6"/>
      <c r="HZ350" s="6"/>
      <c r="IA350" s="6"/>
      <c r="IB350" s="6"/>
      <c r="IC350" s="6"/>
      <c r="ID350" s="6"/>
      <c r="IE350" s="6"/>
      <c r="IF350" s="6"/>
      <c r="IG350" s="6"/>
      <c r="IH350" s="6"/>
      <c r="II350" s="6"/>
      <c r="IJ350" s="6"/>
      <c r="IK350" s="6"/>
      <c r="IL350" s="6"/>
      <c r="IM350" s="6"/>
    </row>
    <row r="351" spans="1:247" s="3" customFormat="1" x14ac:dyDescent="0.2">
      <c r="A351" s="3" t="s">
        <v>396</v>
      </c>
      <c r="B351" s="4">
        <v>45989</v>
      </c>
      <c r="C351" s="3" t="s">
        <v>8</v>
      </c>
      <c r="D351" s="5">
        <v>4500</v>
      </c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  <c r="BO351" s="6"/>
      <c r="BP351" s="6"/>
      <c r="BQ351" s="6"/>
      <c r="BR351" s="6"/>
      <c r="BS351" s="6"/>
      <c r="BT351" s="6"/>
      <c r="BU351" s="6"/>
      <c r="BV351" s="6"/>
      <c r="BW351" s="6"/>
      <c r="BX351" s="6"/>
      <c r="BY351" s="6"/>
      <c r="BZ351" s="6"/>
      <c r="CA351" s="6"/>
      <c r="CB351" s="6"/>
      <c r="CC351" s="6"/>
      <c r="CD351" s="6"/>
      <c r="CE351" s="6"/>
      <c r="CF351" s="6"/>
      <c r="CG351" s="6"/>
      <c r="CH351" s="6"/>
      <c r="CI351" s="6"/>
      <c r="CJ351" s="6"/>
      <c r="CK351" s="6"/>
      <c r="CL351" s="6"/>
      <c r="CM351" s="6"/>
      <c r="CN351" s="6"/>
      <c r="CO351" s="6"/>
      <c r="CP351" s="6"/>
      <c r="CQ351" s="6"/>
      <c r="CR351" s="6"/>
      <c r="CS351" s="6"/>
      <c r="CT351" s="6"/>
      <c r="CU351" s="6"/>
      <c r="CV351" s="6"/>
      <c r="CW351" s="6"/>
      <c r="CX351" s="6"/>
      <c r="CY351" s="6"/>
      <c r="CZ351" s="6"/>
      <c r="DA351" s="6"/>
      <c r="DB351" s="6"/>
      <c r="DC351" s="6"/>
      <c r="DD351" s="6"/>
      <c r="DE351" s="6"/>
      <c r="DF351" s="6"/>
      <c r="DG351" s="6"/>
      <c r="DH351" s="6"/>
      <c r="DI351" s="6"/>
      <c r="DJ351" s="6"/>
      <c r="DK351" s="6"/>
      <c r="DL351" s="6"/>
      <c r="DM351" s="6"/>
      <c r="DN351" s="6"/>
      <c r="DO351" s="6"/>
      <c r="DP351" s="6"/>
      <c r="DQ351" s="6"/>
      <c r="DR351" s="6"/>
      <c r="DS351" s="6"/>
      <c r="DT351" s="6"/>
      <c r="DU351" s="6"/>
      <c r="DV351" s="6"/>
      <c r="DW351" s="6"/>
      <c r="DX351" s="6"/>
      <c r="DY351" s="6"/>
      <c r="DZ351" s="6"/>
      <c r="EA351" s="6"/>
      <c r="EB351" s="6"/>
      <c r="EC351" s="6"/>
      <c r="ED351" s="6"/>
      <c r="EE351" s="6"/>
      <c r="EF351" s="6"/>
      <c r="EG351" s="6"/>
      <c r="EH351" s="6"/>
      <c r="EI351" s="6"/>
      <c r="EJ351" s="6"/>
      <c r="EK351" s="6"/>
      <c r="EL351" s="6"/>
      <c r="EM351" s="6"/>
      <c r="EN351" s="6"/>
      <c r="EO351" s="6"/>
      <c r="EP351" s="6"/>
      <c r="EQ351" s="6"/>
      <c r="ER351" s="6"/>
      <c r="ES351" s="6"/>
      <c r="ET351" s="6"/>
      <c r="EU351" s="6"/>
      <c r="EV351" s="6"/>
      <c r="EW351" s="6"/>
      <c r="EX351" s="6"/>
      <c r="EY351" s="6"/>
      <c r="EZ351" s="6"/>
      <c r="FA351" s="6"/>
      <c r="FB351" s="6"/>
      <c r="FC351" s="6"/>
      <c r="FD351" s="6"/>
      <c r="FE351" s="6"/>
      <c r="FF351" s="6"/>
      <c r="FG351" s="6"/>
      <c r="FH351" s="6"/>
      <c r="FI351" s="6"/>
      <c r="FJ351" s="6"/>
      <c r="FK351" s="6"/>
      <c r="FL351" s="6"/>
      <c r="FM351" s="6"/>
      <c r="FN351" s="6"/>
      <c r="FO351" s="6"/>
      <c r="FP351" s="6"/>
      <c r="FQ351" s="6"/>
      <c r="FR351" s="6"/>
      <c r="FS351" s="6"/>
      <c r="FT351" s="6"/>
      <c r="FU351" s="6"/>
      <c r="FV351" s="6"/>
      <c r="FW351" s="6"/>
      <c r="FX351" s="6"/>
      <c r="FY351" s="6"/>
      <c r="FZ351" s="6"/>
      <c r="GA351" s="6"/>
      <c r="GB351" s="6"/>
      <c r="GC351" s="6"/>
      <c r="GD351" s="6"/>
      <c r="GE351" s="6"/>
      <c r="GF351" s="6"/>
      <c r="GG351" s="6"/>
      <c r="GH351" s="6"/>
      <c r="GI351" s="6"/>
      <c r="GJ351" s="6"/>
      <c r="GK351" s="6"/>
      <c r="GL351" s="6"/>
      <c r="GM351" s="6"/>
      <c r="GN351" s="6"/>
      <c r="GO351" s="6"/>
      <c r="GP351" s="6"/>
      <c r="GQ351" s="6"/>
      <c r="GR351" s="6"/>
      <c r="GS351" s="6"/>
      <c r="GT351" s="6"/>
      <c r="GU351" s="6"/>
      <c r="GV351" s="6"/>
      <c r="GW351" s="6"/>
      <c r="GX351" s="6"/>
      <c r="GY351" s="6"/>
      <c r="GZ351" s="6"/>
      <c r="HA351" s="6"/>
      <c r="HB351" s="6"/>
      <c r="HC351" s="6"/>
      <c r="HD351" s="6"/>
      <c r="HE351" s="6"/>
      <c r="HF351" s="6"/>
      <c r="HG351" s="6"/>
      <c r="HH351" s="6"/>
      <c r="HI351" s="6"/>
      <c r="HJ351" s="6"/>
      <c r="HK351" s="6"/>
      <c r="HL351" s="6"/>
      <c r="HM351" s="6"/>
      <c r="HN351" s="6"/>
      <c r="HO351" s="6"/>
      <c r="HP351" s="6"/>
      <c r="HQ351" s="6"/>
      <c r="HR351" s="6"/>
      <c r="HS351" s="6"/>
      <c r="HT351" s="6"/>
      <c r="HU351" s="6"/>
      <c r="HV351" s="6"/>
      <c r="HW351" s="6"/>
      <c r="HX351" s="6"/>
      <c r="HY351" s="6"/>
      <c r="HZ351" s="6"/>
      <c r="IA351" s="6"/>
      <c r="IB351" s="6"/>
      <c r="IC351" s="6"/>
      <c r="ID351" s="6"/>
      <c r="IE351" s="6"/>
      <c r="IF351" s="6"/>
      <c r="IG351" s="6"/>
      <c r="IH351" s="6"/>
      <c r="II351" s="6"/>
      <c r="IJ351" s="6"/>
      <c r="IK351" s="6"/>
      <c r="IL351" s="6"/>
      <c r="IM351" s="6"/>
    </row>
    <row r="352" spans="1:247" s="3" customFormat="1" x14ac:dyDescent="0.2">
      <c r="A352" s="3" t="s">
        <v>263</v>
      </c>
      <c r="B352" s="4">
        <v>45975</v>
      </c>
      <c r="C352" s="3" t="s">
        <v>175</v>
      </c>
      <c r="D352" s="5">
        <v>34425</v>
      </c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  <c r="BO352" s="6"/>
      <c r="BP352" s="6"/>
      <c r="BQ352" s="6"/>
      <c r="BR352" s="6"/>
      <c r="BS352" s="6"/>
      <c r="BT352" s="6"/>
      <c r="BU352" s="6"/>
      <c r="BV352" s="6"/>
      <c r="BW352" s="6"/>
      <c r="BX352" s="6"/>
      <c r="BY352" s="6"/>
      <c r="BZ352" s="6"/>
      <c r="CA352" s="6"/>
      <c r="CB352" s="6"/>
      <c r="CC352" s="6"/>
      <c r="CD352" s="6"/>
      <c r="CE352" s="6"/>
      <c r="CF352" s="6"/>
      <c r="CG352" s="6"/>
      <c r="CH352" s="6"/>
      <c r="CI352" s="6"/>
      <c r="CJ352" s="6"/>
      <c r="CK352" s="6"/>
      <c r="CL352" s="6"/>
      <c r="CM352" s="6"/>
      <c r="CN352" s="6"/>
      <c r="CO352" s="6"/>
      <c r="CP352" s="6"/>
      <c r="CQ352" s="6"/>
      <c r="CR352" s="6"/>
      <c r="CS352" s="6"/>
      <c r="CT352" s="6"/>
      <c r="CU352" s="6"/>
      <c r="CV352" s="6"/>
      <c r="CW352" s="6"/>
      <c r="CX352" s="6"/>
      <c r="CY352" s="6"/>
      <c r="CZ352" s="6"/>
      <c r="DA352" s="6"/>
      <c r="DB352" s="6"/>
      <c r="DC352" s="6"/>
      <c r="DD352" s="6"/>
      <c r="DE352" s="6"/>
      <c r="DF352" s="6"/>
      <c r="DG352" s="6"/>
      <c r="DH352" s="6"/>
      <c r="DI352" s="6"/>
      <c r="DJ352" s="6"/>
      <c r="DK352" s="6"/>
      <c r="DL352" s="6"/>
      <c r="DM352" s="6"/>
      <c r="DN352" s="6"/>
      <c r="DO352" s="6"/>
      <c r="DP352" s="6"/>
      <c r="DQ352" s="6"/>
      <c r="DR352" s="6"/>
      <c r="DS352" s="6"/>
      <c r="DT352" s="6"/>
      <c r="DU352" s="6"/>
      <c r="DV352" s="6"/>
      <c r="DW352" s="6"/>
      <c r="DX352" s="6"/>
      <c r="DY352" s="6"/>
      <c r="DZ352" s="6"/>
      <c r="EA352" s="6"/>
      <c r="EB352" s="6"/>
      <c r="EC352" s="6"/>
      <c r="ED352" s="6"/>
      <c r="EE352" s="6"/>
      <c r="EF352" s="6"/>
      <c r="EG352" s="6"/>
      <c r="EH352" s="6"/>
      <c r="EI352" s="6"/>
      <c r="EJ352" s="6"/>
      <c r="EK352" s="6"/>
      <c r="EL352" s="6"/>
      <c r="EM352" s="6"/>
      <c r="EN352" s="6"/>
      <c r="EO352" s="6"/>
      <c r="EP352" s="6"/>
      <c r="EQ352" s="6"/>
      <c r="ER352" s="6"/>
      <c r="ES352" s="6"/>
      <c r="ET352" s="6"/>
      <c r="EU352" s="6"/>
      <c r="EV352" s="6"/>
      <c r="EW352" s="6"/>
      <c r="EX352" s="6"/>
      <c r="EY352" s="6"/>
      <c r="EZ352" s="6"/>
      <c r="FA352" s="6"/>
      <c r="FB352" s="6"/>
      <c r="FC352" s="6"/>
      <c r="FD352" s="6"/>
      <c r="FE352" s="6"/>
      <c r="FF352" s="6"/>
      <c r="FG352" s="6"/>
      <c r="FH352" s="6"/>
      <c r="FI352" s="6"/>
      <c r="FJ352" s="6"/>
      <c r="FK352" s="6"/>
      <c r="FL352" s="6"/>
      <c r="FM352" s="6"/>
      <c r="FN352" s="6"/>
      <c r="FO352" s="6"/>
      <c r="FP352" s="6"/>
      <c r="FQ352" s="6"/>
      <c r="FR352" s="6"/>
      <c r="FS352" s="6"/>
      <c r="FT352" s="6"/>
      <c r="FU352" s="6"/>
      <c r="FV352" s="6"/>
      <c r="FW352" s="6"/>
      <c r="FX352" s="6"/>
      <c r="FY352" s="6"/>
      <c r="FZ352" s="6"/>
      <c r="GA352" s="6"/>
      <c r="GB352" s="6"/>
      <c r="GC352" s="6"/>
      <c r="GD352" s="6"/>
      <c r="GE352" s="6"/>
      <c r="GF352" s="6"/>
      <c r="GG352" s="6"/>
      <c r="GH352" s="6"/>
      <c r="GI352" s="6"/>
      <c r="GJ352" s="6"/>
      <c r="GK352" s="6"/>
      <c r="GL352" s="6"/>
      <c r="GM352" s="6"/>
      <c r="GN352" s="6"/>
      <c r="GO352" s="6"/>
      <c r="GP352" s="6"/>
      <c r="GQ352" s="6"/>
      <c r="GR352" s="6"/>
      <c r="GS352" s="6"/>
      <c r="GT352" s="6"/>
      <c r="GU352" s="6"/>
      <c r="GV352" s="6"/>
      <c r="GW352" s="6"/>
      <c r="GX352" s="6"/>
      <c r="GY352" s="6"/>
      <c r="GZ352" s="6"/>
      <c r="HA352" s="6"/>
      <c r="HB352" s="6"/>
      <c r="HC352" s="6"/>
      <c r="HD352" s="6"/>
      <c r="HE352" s="6"/>
      <c r="HF352" s="6"/>
      <c r="HG352" s="6"/>
      <c r="HH352" s="6"/>
      <c r="HI352" s="6"/>
      <c r="HJ352" s="6"/>
      <c r="HK352" s="6"/>
      <c r="HL352" s="6"/>
      <c r="HM352" s="6"/>
      <c r="HN352" s="6"/>
      <c r="HO352" s="6"/>
      <c r="HP352" s="6"/>
      <c r="HQ352" s="6"/>
      <c r="HR352" s="6"/>
      <c r="HS352" s="6"/>
      <c r="HT352" s="6"/>
      <c r="HU352" s="6"/>
      <c r="HV352" s="6"/>
      <c r="HW352" s="6"/>
      <c r="HX352" s="6"/>
      <c r="HY352" s="6"/>
      <c r="HZ352" s="6"/>
      <c r="IA352" s="6"/>
      <c r="IB352" s="6"/>
      <c r="IC352" s="6"/>
      <c r="ID352" s="6"/>
      <c r="IE352" s="6"/>
      <c r="IF352" s="6"/>
      <c r="IG352" s="6"/>
      <c r="IH352" s="6"/>
      <c r="II352" s="6"/>
      <c r="IJ352" s="6"/>
      <c r="IK352" s="6"/>
      <c r="IL352" s="6"/>
      <c r="IM352" s="6"/>
    </row>
    <row r="353" spans="1:247" s="3" customFormat="1" x14ac:dyDescent="0.2">
      <c r="A353" s="3" t="s">
        <v>264</v>
      </c>
      <c r="B353" s="4">
        <v>45975</v>
      </c>
      <c r="C353" s="3" t="s">
        <v>1</v>
      </c>
      <c r="D353" s="5">
        <v>8000</v>
      </c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  <c r="BO353" s="6"/>
      <c r="BP353" s="6"/>
      <c r="BQ353" s="6"/>
      <c r="BR353" s="6"/>
      <c r="BS353" s="6"/>
      <c r="BT353" s="6"/>
      <c r="BU353" s="6"/>
      <c r="BV353" s="6"/>
      <c r="BW353" s="6"/>
      <c r="BX353" s="6"/>
      <c r="BY353" s="6"/>
      <c r="BZ353" s="6"/>
      <c r="CA353" s="6"/>
      <c r="CB353" s="6"/>
      <c r="CC353" s="6"/>
      <c r="CD353" s="6"/>
      <c r="CE353" s="6"/>
      <c r="CF353" s="6"/>
      <c r="CG353" s="6"/>
      <c r="CH353" s="6"/>
      <c r="CI353" s="6"/>
      <c r="CJ353" s="6"/>
      <c r="CK353" s="6"/>
      <c r="CL353" s="6"/>
      <c r="CM353" s="6"/>
      <c r="CN353" s="6"/>
      <c r="CO353" s="6"/>
      <c r="CP353" s="6"/>
      <c r="CQ353" s="6"/>
      <c r="CR353" s="6"/>
      <c r="CS353" s="6"/>
      <c r="CT353" s="6"/>
      <c r="CU353" s="6"/>
      <c r="CV353" s="6"/>
      <c r="CW353" s="6"/>
      <c r="CX353" s="6"/>
      <c r="CY353" s="6"/>
      <c r="CZ353" s="6"/>
      <c r="DA353" s="6"/>
      <c r="DB353" s="6"/>
      <c r="DC353" s="6"/>
      <c r="DD353" s="6"/>
      <c r="DE353" s="6"/>
      <c r="DF353" s="6"/>
      <c r="DG353" s="6"/>
      <c r="DH353" s="6"/>
      <c r="DI353" s="6"/>
      <c r="DJ353" s="6"/>
      <c r="DK353" s="6"/>
      <c r="DL353" s="6"/>
      <c r="DM353" s="6"/>
      <c r="DN353" s="6"/>
      <c r="DO353" s="6"/>
      <c r="DP353" s="6"/>
      <c r="DQ353" s="6"/>
      <c r="DR353" s="6"/>
      <c r="DS353" s="6"/>
      <c r="DT353" s="6"/>
      <c r="DU353" s="6"/>
      <c r="DV353" s="6"/>
      <c r="DW353" s="6"/>
      <c r="DX353" s="6"/>
      <c r="DY353" s="6"/>
      <c r="DZ353" s="6"/>
      <c r="EA353" s="6"/>
      <c r="EB353" s="6"/>
      <c r="EC353" s="6"/>
      <c r="ED353" s="6"/>
      <c r="EE353" s="6"/>
      <c r="EF353" s="6"/>
      <c r="EG353" s="6"/>
      <c r="EH353" s="6"/>
      <c r="EI353" s="6"/>
      <c r="EJ353" s="6"/>
      <c r="EK353" s="6"/>
      <c r="EL353" s="6"/>
      <c r="EM353" s="6"/>
      <c r="EN353" s="6"/>
      <c r="EO353" s="6"/>
      <c r="EP353" s="6"/>
      <c r="EQ353" s="6"/>
      <c r="ER353" s="6"/>
      <c r="ES353" s="6"/>
      <c r="ET353" s="6"/>
      <c r="EU353" s="6"/>
      <c r="EV353" s="6"/>
      <c r="EW353" s="6"/>
      <c r="EX353" s="6"/>
      <c r="EY353" s="6"/>
      <c r="EZ353" s="6"/>
      <c r="FA353" s="6"/>
      <c r="FB353" s="6"/>
      <c r="FC353" s="6"/>
      <c r="FD353" s="6"/>
      <c r="FE353" s="6"/>
      <c r="FF353" s="6"/>
      <c r="FG353" s="6"/>
      <c r="FH353" s="6"/>
      <c r="FI353" s="6"/>
      <c r="FJ353" s="6"/>
      <c r="FK353" s="6"/>
      <c r="FL353" s="6"/>
      <c r="FM353" s="6"/>
      <c r="FN353" s="6"/>
      <c r="FO353" s="6"/>
      <c r="FP353" s="6"/>
      <c r="FQ353" s="6"/>
      <c r="FR353" s="6"/>
      <c r="FS353" s="6"/>
      <c r="FT353" s="6"/>
      <c r="FU353" s="6"/>
      <c r="FV353" s="6"/>
      <c r="FW353" s="6"/>
      <c r="FX353" s="6"/>
      <c r="FY353" s="6"/>
      <c r="FZ353" s="6"/>
      <c r="GA353" s="6"/>
      <c r="GB353" s="6"/>
      <c r="GC353" s="6"/>
      <c r="GD353" s="6"/>
      <c r="GE353" s="6"/>
      <c r="GF353" s="6"/>
      <c r="GG353" s="6"/>
      <c r="GH353" s="6"/>
      <c r="GI353" s="6"/>
      <c r="GJ353" s="6"/>
      <c r="GK353" s="6"/>
      <c r="GL353" s="6"/>
      <c r="GM353" s="6"/>
      <c r="GN353" s="6"/>
      <c r="GO353" s="6"/>
      <c r="GP353" s="6"/>
      <c r="GQ353" s="6"/>
      <c r="GR353" s="6"/>
      <c r="GS353" s="6"/>
      <c r="GT353" s="6"/>
      <c r="GU353" s="6"/>
      <c r="GV353" s="6"/>
      <c r="GW353" s="6"/>
      <c r="GX353" s="6"/>
      <c r="GY353" s="6"/>
      <c r="GZ353" s="6"/>
      <c r="HA353" s="6"/>
      <c r="HB353" s="6"/>
      <c r="HC353" s="6"/>
      <c r="HD353" s="6"/>
      <c r="HE353" s="6"/>
      <c r="HF353" s="6"/>
      <c r="HG353" s="6"/>
      <c r="HH353" s="6"/>
      <c r="HI353" s="6"/>
      <c r="HJ353" s="6"/>
      <c r="HK353" s="6"/>
      <c r="HL353" s="6"/>
      <c r="HM353" s="6"/>
      <c r="HN353" s="6"/>
      <c r="HO353" s="6"/>
      <c r="HP353" s="6"/>
      <c r="HQ353" s="6"/>
      <c r="HR353" s="6"/>
      <c r="HS353" s="6"/>
      <c r="HT353" s="6"/>
      <c r="HU353" s="6"/>
      <c r="HV353" s="6"/>
      <c r="HW353" s="6"/>
      <c r="HX353" s="6"/>
      <c r="HY353" s="6"/>
      <c r="HZ353" s="6"/>
      <c r="IA353" s="6"/>
      <c r="IB353" s="6"/>
      <c r="IC353" s="6"/>
      <c r="ID353" s="6"/>
      <c r="IE353" s="6"/>
      <c r="IF353" s="6"/>
      <c r="IG353" s="6"/>
      <c r="IH353" s="6"/>
      <c r="II353" s="6"/>
      <c r="IJ353" s="6"/>
      <c r="IK353" s="6"/>
      <c r="IL353" s="6"/>
      <c r="IM353" s="6"/>
    </row>
    <row r="354" spans="1:247" s="3" customFormat="1" x14ac:dyDescent="0.2">
      <c r="A354" s="3" t="s">
        <v>264</v>
      </c>
      <c r="B354" s="4">
        <v>45980</v>
      </c>
      <c r="C354" s="3" t="s">
        <v>135</v>
      </c>
      <c r="D354" s="5">
        <v>10000</v>
      </c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  <c r="BO354" s="6"/>
      <c r="BP354" s="6"/>
      <c r="BQ354" s="6"/>
      <c r="BR354" s="6"/>
      <c r="BS354" s="6"/>
      <c r="BT354" s="6"/>
      <c r="BU354" s="6"/>
      <c r="BV354" s="6"/>
      <c r="BW354" s="6"/>
      <c r="BX354" s="6"/>
      <c r="BY354" s="6"/>
      <c r="BZ354" s="6"/>
      <c r="CA354" s="6"/>
      <c r="CB354" s="6"/>
      <c r="CC354" s="6"/>
      <c r="CD354" s="6"/>
      <c r="CE354" s="6"/>
      <c r="CF354" s="6"/>
      <c r="CG354" s="6"/>
      <c r="CH354" s="6"/>
      <c r="CI354" s="6"/>
      <c r="CJ354" s="6"/>
      <c r="CK354" s="6"/>
      <c r="CL354" s="6"/>
      <c r="CM354" s="6"/>
      <c r="CN354" s="6"/>
      <c r="CO354" s="6"/>
      <c r="CP354" s="6"/>
      <c r="CQ354" s="6"/>
      <c r="CR354" s="6"/>
      <c r="CS354" s="6"/>
      <c r="CT354" s="6"/>
      <c r="CU354" s="6"/>
      <c r="CV354" s="6"/>
      <c r="CW354" s="6"/>
      <c r="CX354" s="6"/>
      <c r="CY354" s="6"/>
      <c r="CZ354" s="6"/>
      <c r="DA354" s="6"/>
      <c r="DB354" s="6"/>
      <c r="DC354" s="6"/>
      <c r="DD354" s="6"/>
      <c r="DE354" s="6"/>
      <c r="DF354" s="6"/>
      <c r="DG354" s="6"/>
      <c r="DH354" s="6"/>
      <c r="DI354" s="6"/>
      <c r="DJ354" s="6"/>
      <c r="DK354" s="6"/>
      <c r="DL354" s="6"/>
      <c r="DM354" s="6"/>
      <c r="DN354" s="6"/>
      <c r="DO354" s="6"/>
      <c r="DP354" s="6"/>
      <c r="DQ354" s="6"/>
      <c r="DR354" s="6"/>
      <c r="DS354" s="6"/>
      <c r="DT354" s="6"/>
      <c r="DU354" s="6"/>
      <c r="DV354" s="6"/>
      <c r="DW354" s="6"/>
      <c r="DX354" s="6"/>
      <c r="DY354" s="6"/>
      <c r="DZ354" s="6"/>
      <c r="EA354" s="6"/>
      <c r="EB354" s="6"/>
      <c r="EC354" s="6"/>
      <c r="ED354" s="6"/>
      <c r="EE354" s="6"/>
      <c r="EF354" s="6"/>
      <c r="EG354" s="6"/>
      <c r="EH354" s="6"/>
      <c r="EI354" s="6"/>
      <c r="EJ354" s="6"/>
      <c r="EK354" s="6"/>
      <c r="EL354" s="6"/>
      <c r="EM354" s="6"/>
      <c r="EN354" s="6"/>
      <c r="EO354" s="6"/>
      <c r="EP354" s="6"/>
      <c r="EQ354" s="6"/>
      <c r="ER354" s="6"/>
      <c r="ES354" s="6"/>
      <c r="ET354" s="6"/>
      <c r="EU354" s="6"/>
      <c r="EV354" s="6"/>
      <c r="EW354" s="6"/>
      <c r="EX354" s="6"/>
      <c r="EY354" s="6"/>
      <c r="EZ354" s="6"/>
      <c r="FA354" s="6"/>
      <c r="FB354" s="6"/>
      <c r="FC354" s="6"/>
      <c r="FD354" s="6"/>
      <c r="FE354" s="6"/>
      <c r="FF354" s="6"/>
      <c r="FG354" s="6"/>
      <c r="FH354" s="6"/>
      <c r="FI354" s="6"/>
      <c r="FJ354" s="6"/>
      <c r="FK354" s="6"/>
      <c r="FL354" s="6"/>
      <c r="FM354" s="6"/>
      <c r="FN354" s="6"/>
      <c r="FO354" s="6"/>
      <c r="FP354" s="6"/>
      <c r="FQ354" s="6"/>
      <c r="FR354" s="6"/>
      <c r="FS354" s="6"/>
      <c r="FT354" s="6"/>
      <c r="FU354" s="6"/>
      <c r="FV354" s="6"/>
      <c r="FW354" s="6"/>
      <c r="FX354" s="6"/>
      <c r="FY354" s="6"/>
      <c r="FZ354" s="6"/>
      <c r="GA354" s="6"/>
      <c r="GB354" s="6"/>
      <c r="GC354" s="6"/>
      <c r="GD354" s="6"/>
      <c r="GE354" s="6"/>
      <c r="GF354" s="6"/>
      <c r="GG354" s="6"/>
      <c r="GH354" s="6"/>
      <c r="GI354" s="6"/>
      <c r="GJ354" s="6"/>
      <c r="GK354" s="6"/>
      <c r="GL354" s="6"/>
      <c r="GM354" s="6"/>
      <c r="GN354" s="6"/>
      <c r="GO354" s="6"/>
      <c r="GP354" s="6"/>
      <c r="GQ354" s="6"/>
      <c r="GR354" s="6"/>
      <c r="GS354" s="6"/>
      <c r="GT354" s="6"/>
      <c r="GU354" s="6"/>
      <c r="GV354" s="6"/>
      <c r="GW354" s="6"/>
      <c r="GX354" s="6"/>
      <c r="GY354" s="6"/>
      <c r="GZ354" s="6"/>
      <c r="HA354" s="6"/>
      <c r="HB354" s="6"/>
      <c r="HC354" s="6"/>
      <c r="HD354" s="6"/>
      <c r="HE354" s="6"/>
      <c r="HF354" s="6"/>
      <c r="HG354" s="6"/>
      <c r="HH354" s="6"/>
      <c r="HI354" s="6"/>
      <c r="HJ354" s="6"/>
      <c r="HK354" s="6"/>
      <c r="HL354" s="6"/>
      <c r="HM354" s="6"/>
      <c r="HN354" s="6"/>
      <c r="HO354" s="6"/>
      <c r="HP354" s="6"/>
      <c r="HQ354" s="6"/>
      <c r="HR354" s="6"/>
      <c r="HS354" s="6"/>
      <c r="HT354" s="6"/>
      <c r="HU354" s="6"/>
      <c r="HV354" s="6"/>
      <c r="HW354" s="6"/>
      <c r="HX354" s="6"/>
      <c r="HY354" s="6"/>
      <c r="HZ354" s="6"/>
      <c r="IA354" s="6"/>
      <c r="IB354" s="6"/>
      <c r="IC354" s="6"/>
      <c r="ID354" s="6"/>
      <c r="IE354" s="6"/>
      <c r="IF354" s="6"/>
      <c r="IG354" s="6"/>
      <c r="IH354" s="6"/>
      <c r="II354" s="6"/>
      <c r="IJ354" s="6"/>
      <c r="IK354" s="6"/>
      <c r="IL354" s="6"/>
      <c r="IM354" s="6"/>
    </row>
    <row r="355" spans="1:247" s="3" customFormat="1" x14ac:dyDescent="0.2">
      <c r="A355" s="3" t="s">
        <v>264</v>
      </c>
      <c r="B355" s="4">
        <v>45989</v>
      </c>
      <c r="C355" s="3" t="s">
        <v>135</v>
      </c>
      <c r="D355" s="5">
        <v>20000</v>
      </c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  <c r="BO355" s="6"/>
      <c r="BP355" s="6"/>
      <c r="BQ355" s="6"/>
      <c r="BR355" s="6"/>
      <c r="BS355" s="6"/>
      <c r="BT355" s="6"/>
      <c r="BU355" s="6"/>
      <c r="BV355" s="6"/>
      <c r="BW355" s="6"/>
      <c r="BX355" s="6"/>
      <c r="BY355" s="6"/>
      <c r="BZ355" s="6"/>
      <c r="CA355" s="6"/>
      <c r="CB355" s="6"/>
      <c r="CC355" s="6"/>
      <c r="CD355" s="6"/>
      <c r="CE355" s="6"/>
      <c r="CF355" s="6"/>
      <c r="CG355" s="6"/>
      <c r="CH355" s="6"/>
      <c r="CI355" s="6"/>
      <c r="CJ355" s="6"/>
      <c r="CK355" s="6"/>
      <c r="CL355" s="6"/>
      <c r="CM355" s="6"/>
      <c r="CN355" s="6"/>
      <c r="CO355" s="6"/>
      <c r="CP355" s="6"/>
      <c r="CQ355" s="6"/>
      <c r="CR355" s="6"/>
      <c r="CS355" s="6"/>
      <c r="CT355" s="6"/>
      <c r="CU355" s="6"/>
      <c r="CV355" s="6"/>
      <c r="CW355" s="6"/>
      <c r="CX355" s="6"/>
      <c r="CY355" s="6"/>
      <c r="CZ355" s="6"/>
      <c r="DA355" s="6"/>
      <c r="DB355" s="6"/>
      <c r="DC355" s="6"/>
      <c r="DD355" s="6"/>
      <c r="DE355" s="6"/>
      <c r="DF355" s="6"/>
      <c r="DG355" s="6"/>
      <c r="DH355" s="6"/>
      <c r="DI355" s="6"/>
      <c r="DJ355" s="6"/>
      <c r="DK355" s="6"/>
      <c r="DL355" s="6"/>
      <c r="DM355" s="6"/>
      <c r="DN355" s="6"/>
      <c r="DO355" s="6"/>
      <c r="DP355" s="6"/>
      <c r="DQ355" s="6"/>
      <c r="DR355" s="6"/>
      <c r="DS355" s="6"/>
      <c r="DT355" s="6"/>
      <c r="DU355" s="6"/>
      <c r="DV355" s="6"/>
      <c r="DW355" s="6"/>
      <c r="DX355" s="6"/>
      <c r="DY355" s="6"/>
      <c r="DZ355" s="6"/>
      <c r="EA355" s="6"/>
      <c r="EB355" s="6"/>
      <c r="EC355" s="6"/>
      <c r="ED355" s="6"/>
      <c r="EE355" s="6"/>
      <c r="EF355" s="6"/>
      <c r="EG355" s="6"/>
      <c r="EH355" s="6"/>
      <c r="EI355" s="6"/>
      <c r="EJ355" s="6"/>
      <c r="EK355" s="6"/>
      <c r="EL355" s="6"/>
      <c r="EM355" s="6"/>
      <c r="EN355" s="6"/>
      <c r="EO355" s="6"/>
      <c r="EP355" s="6"/>
      <c r="EQ355" s="6"/>
      <c r="ER355" s="6"/>
      <c r="ES355" s="6"/>
      <c r="ET355" s="6"/>
      <c r="EU355" s="6"/>
      <c r="EV355" s="6"/>
      <c r="EW355" s="6"/>
      <c r="EX355" s="6"/>
      <c r="EY355" s="6"/>
      <c r="EZ355" s="6"/>
      <c r="FA355" s="6"/>
      <c r="FB355" s="6"/>
      <c r="FC355" s="6"/>
      <c r="FD355" s="6"/>
      <c r="FE355" s="6"/>
      <c r="FF355" s="6"/>
      <c r="FG355" s="6"/>
      <c r="FH355" s="6"/>
      <c r="FI355" s="6"/>
      <c r="FJ355" s="6"/>
      <c r="FK355" s="6"/>
      <c r="FL355" s="6"/>
      <c r="FM355" s="6"/>
      <c r="FN355" s="6"/>
      <c r="FO355" s="6"/>
      <c r="FP355" s="6"/>
      <c r="FQ355" s="6"/>
      <c r="FR355" s="6"/>
      <c r="FS355" s="6"/>
      <c r="FT355" s="6"/>
      <c r="FU355" s="6"/>
      <c r="FV355" s="6"/>
      <c r="FW355" s="6"/>
      <c r="FX355" s="6"/>
      <c r="FY355" s="6"/>
      <c r="FZ355" s="6"/>
      <c r="GA355" s="6"/>
      <c r="GB355" s="6"/>
      <c r="GC355" s="6"/>
      <c r="GD355" s="6"/>
      <c r="GE355" s="6"/>
      <c r="GF355" s="6"/>
      <c r="GG355" s="6"/>
      <c r="GH355" s="6"/>
      <c r="GI355" s="6"/>
      <c r="GJ355" s="6"/>
      <c r="GK355" s="6"/>
      <c r="GL355" s="6"/>
      <c r="GM355" s="6"/>
      <c r="GN355" s="6"/>
      <c r="GO355" s="6"/>
      <c r="GP355" s="6"/>
      <c r="GQ355" s="6"/>
      <c r="GR355" s="6"/>
      <c r="GS355" s="6"/>
      <c r="GT355" s="6"/>
      <c r="GU355" s="6"/>
      <c r="GV355" s="6"/>
      <c r="GW355" s="6"/>
      <c r="GX355" s="6"/>
      <c r="GY355" s="6"/>
      <c r="GZ355" s="6"/>
      <c r="HA355" s="6"/>
      <c r="HB355" s="6"/>
      <c r="HC355" s="6"/>
      <c r="HD355" s="6"/>
      <c r="HE355" s="6"/>
      <c r="HF355" s="6"/>
      <c r="HG355" s="6"/>
      <c r="HH355" s="6"/>
      <c r="HI355" s="6"/>
      <c r="HJ355" s="6"/>
      <c r="HK355" s="6"/>
      <c r="HL355" s="6"/>
      <c r="HM355" s="6"/>
      <c r="HN355" s="6"/>
      <c r="HO355" s="6"/>
      <c r="HP355" s="6"/>
      <c r="HQ355" s="6"/>
      <c r="HR355" s="6"/>
      <c r="HS355" s="6"/>
      <c r="HT355" s="6"/>
      <c r="HU355" s="6"/>
      <c r="HV355" s="6"/>
      <c r="HW355" s="6"/>
      <c r="HX355" s="6"/>
      <c r="HY355" s="6"/>
      <c r="HZ355" s="6"/>
      <c r="IA355" s="6"/>
      <c r="IB355" s="6"/>
      <c r="IC355" s="6"/>
      <c r="ID355" s="6"/>
      <c r="IE355" s="6"/>
      <c r="IF355" s="6"/>
      <c r="IG355" s="6"/>
      <c r="IH355" s="6"/>
      <c r="II355" s="6"/>
      <c r="IJ355" s="6"/>
      <c r="IK355" s="6"/>
      <c r="IL355" s="6"/>
      <c r="IM355" s="6"/>
    </row>
    <row r="356" spans="1:247" s="3" customFormat="1" x14ac:dyDescent="0.2">
      <c r="A356" s="3" t="s">
        <v>397</v>
      </c>
      <c r="B356" s="4">
        <v>45989</v>
      </c>
      <c r="C356" s="3" t="s">
        <v>36</v>
      </c>
      <c r="D356" s="5">
        <v>5000</v>
      </c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  <c r="BO356" s="6"/>
      <c r="BP356" s="6"/>
      <c r="BQ356" s="6"/>
      <c r="BR356" s="6"/>
      <c r="BS356" s="6"/>
      <c r="BT356" s="6"/>
      <c r="BU356" s="6"/>
      <c r="BV356" s="6"/>
      <c r="BW356" s="6"/>
      <c r="BX356" s="6"/>
      <c r="BY356" s="6"/>
      <c r="BZ356" s="6"/>
      <c r="CA356" s="6"/>
      <c r="CB356" s="6"/>
      <c r="CC356" s="6"/>
      <c r="CD356" s="6"/>
      <c r="CE356" s="6"/>
      <c r="CF356" s="6"/>
      <c r="CG356" s="6"/>
      <c r="CH356" s="6"/>
      <c r="CI356" s="6"/>
      <c r="CJ356" s="6"/>
      <c r="CK356" s="6"/>
      <c r="CL356" s="6"/>
      <c r="CM356" s="6"/>
      <c r="CN356" s="6"/>
      <c r="CO356" s="6"/>
      <c r="CP356" s="6"/>
      <c r="CQ356" s="6"/>
      <c r="CR356" s="6"/>
      <c r="CS356" s="6"/>
      <c r="CT356" s="6"/>
      <c r="CU356" s="6"/>
      <c r="CV356" s="6"/>
      <c r="CW356" s="6"/>
      <c r="CX356" s="6"/>
      <c r="CY356" s="6"/>
      <c r="CZ356" s="6"/>
      <c r="DA356" s="6"/>
      <c r="DB356" s="6"/>
      <c r="DC356" s="6"/>
      <c r="DD356" s="6"/>
      <c r="DE356" s="6"/>
      <c r="DF356" s="6"/>
      <c r="DG356" s="6"/>
      <c r="DH356" s="6"/>
      <c r="DI356" s="6"/>
      <c r="DJ356" s="6"/>
      <c r="DK356" s="6"/>
      <c r="DL356" s="6"/>
      <c r="DM356" s="6"/>
      <c r="DN356" s="6"/>
      <c r="DO356" s="6"/>
      <c r="DP356" s="6"/>
      <c r="DQ356" s="6"/>
      <c r="DR356" s="6"/>
      <c r="DS356" s="6"/>
      <c r="DT356" s="6"/>
      <c r="DU356" s="6"/>
      <c r="DV356" s="6"/>
      <c r="DW356" s="6"/>
      <c r="DX356" s="6"/>
      <c r="DY356" s="6"/>
      <c r="DZ356" s="6"/>
      <c r="EA356" s="6"/>
      <c r="EB356" s="6"/>
      <c r="EC356" s="6"/>
      <c r="ED356" s="6"/>
      <c r="EE356" s="6"/>
      <c r="EF356" s="6"/>
      <c r="EG356" s="6"/>
      <c r="EH356" s="6"/>
      <c r="EI356" s="6"/>
      <c r="EJ356" s="6"/>
      <c r="EK356" s="6"/>
      <c r="EL356" s="6"/>
      <c r="EM356" s="6"/>
      <c r="EN356" s="6"/>
      <c r="EO356" s="6"/>
      <c r="EP356" s="6"/>
      <c r="EQ356" s="6"/>
      <c r="ER356" s="6"/>
      <c r="ES356" s="6"/>
      <c r="ET356" s="6"/>
      <c r="EU356" s="6"/>
      <c r="EV356" s="6"/>
      <c r="EW356" s="6"/>
      <c r="EX356" s="6"/>
      <c r="EY356" s="6"/>
      <c r="EZ356" s="6"/>
      <c r="FA356" s="6"/>
      <c r="FB356" s="6"/>
      <c r="FC356" s="6"/>
      <c r="FD356" s="6"/>
      <c r="FE356" s="6"/>
      <c r="FF356" s="6"/>
      <c r="FG356" s="6"/>
      <c r="FH356" s="6"/>
      <c r="FI356" s="6"/>
      <c r="FJ356" s="6"/>
      <c r="FK356" s="6"/>
      <c r="FL356" s="6"/>
      <c r="FM356" s="6"/>
      <c r="FN356" s="6"/>
      <c r="FO356" s="6"/>
      <c r="FP356" s="6"/>
      <c r="FQ356" s="6"/>
      <c r="FR356" s="6"/>
      <c r="FS356" s="6"/>
      <c r="FT356" s="6"/>
      <c r="FU356" s="6"/>
      <c r="FV356" s="6"/>
      <c r="FW356" s="6"/>
      <c r="FX356" s="6"/>
      <c r="FY356" s="6"/>
      <c r="FZ356" s="6"/>
      <c r="GA356" s="6"/>
      <c r="GB356" s="6"/>
      <c r="GC356" s="6"/>
      <c r="GD356" s="6"/>
      <c r="GE356" s="6"/>
      <c r="GF356" s="6"/>
      <c r="GG356" s="6"/>
      <c r="GH356" s="6"/>
      <c r="GI356" s="6"/>
      <c r="GJ356" s="6"/>
      <c r="GK356" s="6"/>
      <c r="GL356" s="6"/>
      <c r="GM356" s="6"/>
      <c r="GN356" s="6"/>
      <c r="GO356" s="6"/>
      <c r="GP356" s="6"/>
      <c r="GQ356" s="6"/>
      <c r="GR356" s="6"/>
      <c r="GS356" s="6"/>
      <c r="GT356" s="6"/>
      <c r="GU356" s="6"/>
      <c r="GV356" s="6"/>
      <c r="GW356" s="6"/>
      <c r="GX356" s="6"/>
      <c r="GY356" s="6"/>
      <c r="GZ356" s="6"/>
      <c r="HA356" s="6"/>
      <c r="HB356" s="6"/>
      <c r="HC356" s="6"/>
      <c r="HD356" s="6"/>
      <c r="HE356" s="6"/>
      <c r="HF356" s="6"/>
      <c r="HG356" s="6"/>
      <c r="HH356" s="6"/>
      <c r="HI356" s="6"/>
      <c r="HJ356" s="6"/>
      <c r="HK356" s="6"/>
      <c r="HL356" s="6"/>
      <c r="HM356" s="6"/>
      <c r="HN356" s="6"/>
      <c r="HO356" s="6"/>
      <c r="HP356" s="6"/>
      <c r="HQ356" s="6"/>
      <c r="HR356" s="6"/>
      <c r="HS356" s="6"/>
      <c r="HT356" s="6"/>
      <c r="HU356" s="6"/>
      <c r="HV356" s="6"/>
      <c r="HW356" s="6"/>
      <c r="HX356" s="6"/>
      <c r="HY356" s="6"/>
      <c r="HZ356" s="6"/>
      <c r="IA356" s="6"/>
      <c r="IB356" s="6"/>
      <c r="IC356" s="6"/>
      <c r="ID356" s="6"/>
      <c r="IE356" s="6"/>
      <c r="IF356" s="6"/>
      <c r="IG356" s="6"/>
      <c r="IH356" s="6"/>
      <c r="II356" s="6"/>
      <c r="IJ356" s="6"/>
      <c r="IK356" s="6"/>
      <c r="IL356" s="6"/>
      <c r="IM356" s="6"/>
    </row>
    <row r="357" spans="1:247" s="3" customFormat="1" x14ac:dyDescent="0.2">
      <c r="A357" s="3" t="s">
        <v>398</v>
      </c>
      <c r="B357" s="4">
        <v>45989</v>
      </c>
      <c r="C357" s="3" t="s">
        <v>8</v>
      </c>
      <c r="D357" s="5">
        <v>2250</v>
      </c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  <c r="BO357" s="6"/>
      <c r="BP357" s="6"/>
      <c r="BQ357" s="6"/>
      <c r="BR357" s="6"/>
      <c r="BS357" s="6"/>
      <c r="BT357" s="6"/>
      <c r="BU357" s="6"/>
      <c r="BV357" s="6"/>
      <c r="BW357" s="6"/>
      <c r="BX357" s="6"/>
      <c r="BY357" s="6"/>
      <c r="BZ357" s="6"/>
      <c r="CA357" s="6"/>
      <c r="CB357" s="6"/>
      <c r="CC357" s="6"/>
      <c r="CD357" s="6"/>
      <c r="CE357" s="6"/>
      <c r="CF357" s="6"/>
      <c r="CG357" s="6"/>
      <c r="CH357" s="6"/>
      <c r="CI357" s="6"/>
      <c r="CJ357" s="6"/>
      <c r="CK357" s="6"/>
      <c r="CL357" s="6"/>
      <c r="CM357" s="6"/>
      <c r="CN357" s="6"/>
      <c r="CO357" s="6"/>
      <c r="CP357" s="6"/>
      <c r="CQ357" s="6"/>
      <c r="CR357" s="6"/>
      <c r="CS357" s="6"/>
      <c r="CT357" s="6"/>
      <c r="CU357" s="6"/>
      <c r="CV357" s="6"/>
      <c r="CW357" s="6"/>
      <c r="CX357" s="6"/>
      <c r="CY357" s="6"/>
      <c r="CZ357" s="6"/>
      <c r="DA357" s="6"/>
      <c r="DB357" s="6"/>
      <c r="DC357" s="6"/>
      <c r="DD357" s="6"/>
      <c r="DE357" s="6"/>
      <c r="DF357" s="6"/>
      <c r="DG357" s="6"/>
      <c r="DH357" s="6"/>
      <c r="DI357" s="6"/>
      <c r="DJ357" s="6"/>
      <c r="DK357" s="6"/>
      <c r="DL357" s="6"/>
      <c r="DM357" s="6"/>
      <c r="DN357" s="6"/>
      <c r="DO357" s="6"/>
      <c r="DP357" s="6"/>
      <c r="DQ357" s="6"/>
      <c r="DR357" s="6"/>
      <c r="DS357" s="6"/>
      <c r="DT357" s="6"/>
      <c r="DU357" s="6"/>
      <c r="DV357" s="6"/>
      <c r="DW357" s="6"/>
      <c r="DX357" s="6"/>
      <c r="DY357" s="6"/>
      <c r="DZ357" s="6"/>
      <c r="EA357" s="6"/>
      <c r="EB357" s="6"/>
      <c r="EC357" s="6"/>
      <c r="ED357" s="6"/>
      <c r="EE357" s="6"/>
      <c r="EF357" s="6"/>
      <c r="EG357" s="6"/>
      <c r="EH357" s="6"/>
      <c r="EI357" s="6"/>
      <c r="EJ357" s="6"/>
      <c r="EK357" s="6"/>
      <c r="EL357" s="6"/>
      <c r="EM357" s="6"/>
      <c r="EN357" s="6"/>
      <c r="EO357" s="6"/>
      <c r="EP357" s="6"/>
      <c r="EQ357" s="6"/>
      <c r="ER357" s="6"/>
      <c r="ES357" s="6"/>
      <c r="ET357" s="6"/>
      <c r="EU357" s="6"/>
      <c r="EV357" s="6"/>
      <c r="EW357" s="6"/>
      <c r="EX357" s="6"/>
      <c r="EY357" s="6"/>
      <c r="EZ357" s="6"/>
      <c r="FA357" s="6"/>
      <c r="FB357" s="6"/>
      <c r="FC357" s="6"/>
      <c r="FD357" s="6"/>
      <c r="FE357" s="6"/>
      <c r="FF357" s="6"/>
      <c r="FG357" s="6"/>
      <c r="FH357" s="6"/>
      <c r="FI357" s="6"/>
      <c r="FJ357" s="6"/>
      <c r="FK357" s="6"/>
      <c r="FL357" s="6"/>
      <c r="FM357" s="6"/>
      <c r="FN357" s="6"/>
      <c r="FO357" s="6"/>
      <c r="FP357" s="6"/>
      <c r="FQ357" s="6"/>
      <c r="FR357" s="6"/>
      <c r="FS357" s="6"/>
      <c r="FT357" s="6"/>
      <c r="FU357" s="6"/>
      <c r="FV357" s="6"/>
      <c r="FW357" s="6"/>
      <c r="FX357" s="6"/>
      <c r="FY357" s="6"/>
      <c r="FZ357" s="6"/>
      <c r="GA357" s="6"/>
      <c r="GB357" s="6"/>
      <c r="GC357" s="6"/>
      <c r="GD357" s="6"/>
      <c r="GE357" s="6"/>
      <c r="GF357" s="6"/>
      <c r="GG357" s="6"/>
      <c r="GH357" s="6"/>
      <c r="GI357" s="6"/>
      <c r="GJ357" s="6"/>
      <c r="GK357" s="6"/>
      <c r="GL357" s="6"/>
      <c r="GM357" s="6"/>
      <c r="GN357" s="6"/>
      <c r="GO357" s="6"/>
      <c r="GP357" s="6"/>
      <c r="GQ357" s="6"/>
      <c r="GR357" s="6"/>
      <c r="GS357" s="6"/>
      <c r="GT357" s="6"/>
      <c r="GU357" s="6"/>
      <c r="GV357" s="6"/>
      <c r="GW357" s="6"/>
      <c r="GX357" s="6"/>
      <c r="GY357" s="6"/>
      <c r="GZ357" s="6"/>
      <c r="HA357" s="6"/>
      <c r="HB357" s="6"/>
      <c r="HC357" s="6"/>
      <c r="HD357" s="6"/>
      <c r="HE357" s="6"/>
      <c r="HF357" s="6"/>
      <c r="HG357" s="6"/>
      <c r="HH357" s="6"/>
      <c r="HI357" s="6"/>
      <c r="HJ357" s="6"/>
      <c r="HK357" s="6"/>
      <c r="HL357" s="6"/>
      <c r="HM357" s="6"/>
      <c r="HN357" s="6"/>
      <c r="HO357" s="6"/>
      <c r="HP357" s="6"/>
      <c r="HQ357" s="6"/>
      <c r="HR357" s="6"/>
      <c r="HS357" s="6"/>
      <c r="HT357" s="6"/>
      <c r="HU357" s="6"/>
      <c r="HV357" s="6"/>
      <c r="HW357" s="6"/>
      <c r="HX357" s="6"/>
      <c r="HY357" s="6"/>
      <c r="HZ357" s="6"/>
      <c r="IA357" s="6"/>
      <c r="IB357" s="6"/>
      <c r="IC357" s="6"/>
      <c r="ID357" s="6"/>
      <c r="IE357" s="6"/>
      <c r="IF357" s="6"/>
      <c r="IG357" s="6"/>
      <c r="IH357" s="6"/>
      <c r="II357" s="6"/>
      <c r="IJ357" s="6"/>
      <c r="IK357" s="6"/>
      <c r="IL357" s="6"/>
      <c r="IM357" s="6"/>
    </row>
    <row r="358" spans="1:247" s="3" customFormat="1" x14ac:dyDescent="0.2">
      <c r="A358" s="3" t="s">
        <v>81</v>
      </c>
      <c r="B358" s="4">
        <v>45968</v>
      </c>
      <c r="C358" s="3" t="s">
        <v>82</v>
      </c>
      <c r="D358" s="5">
        <v>195494.26</v>
      </c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  <c r="BO358" s="6"/>
      <c r="BP358" s="6"/>
      <c r="BQ358" s="6"/>
      <c r="BR358" s="6"/>
      <c r="BS358" s="6"/>
      <c r="BT358" s="6"/>
      <c r="BU358" s="6"/>
      <c r="BV358" s="6"/>
      <c r="BW358" s="6"/>
      <c r="BX358" s="6"/>
      <c r="BY358" s="6"/>
      <c r="BZ358" s="6"/>
      <c r="CA358" s="6"/>
      <c r="CB358" s="6"/>
      <c r="CC358" s="6"/>
      <c r="CD358" s="6"/>
      <c r="CE358" s="6"/>
      <c r="CF358" s="6"/>
      <c r="CG358" s="6"/>
      <c r="CH358" s="6"/>
      <c r="CI358" s="6"/>
      <c r="CJ358" s="6"/>
      <c r="CK358" s="6"/>
      <c r="CL358" s="6"/>
      <c r="CM358" s="6"/>
      <c r="CN358" s="6"/>
      <c r="CO358" s="6"/>
      <c r="CP358" s="6"/>
      <c r="CQ358" s="6"/>
      <c r="CR358" s="6"/>
      <c r="CS358" s="6"/>
      <c r="CT358" s="6"/>
      <c r="CU358" s="6"/>
      <c r="CV358" s="6"/>
      <c r="CW358" s="6"/>
      <c r="CX358" s="6"/>
      <c r="CY358" s="6"/>
      <c r="CZ358" s="6"/>
      <c r="DA358" s="6"/>
      <c r="DB358" s="6"/>
      <c r="DC358" s="6"/>
      <c r="DD358" s="6"/>
      <c r="DE358" s="6"/>
      <c r="DF358" s="6"/>
      <c r="DG358" s="6"/>
      <c r="DH358" s="6"/>
      <c r="DI358" s="6"/>
      <c r="DJ358" s="6"/>
      <c r="DK358" s="6"/>
      <c r="DL358" s="6"/>
      <c r="DM358" s="6"/>
      <c r="DN358" s="6"/>
      <c r="DO358" s="6"/>
      <c r="DP358" s="6"/>
      <c r="DQ358" s="6"/>
      <c r="DR358" s="6"/>
      <c r="DS358" s="6"/>
      <c r="DT358" s="6"/>
      <c r="DU358" s="6"/>
      <c r="DV358" s="6"/>
      <c r="DW358" s="6"/>
      <c r="DX358" s="6"/>
      <c r="DY358" s="6"/>
      <c r="DZ358" s="6"/>
      <c r="EA358" s="6"/>
      <c r="EB358" s="6"/>
      <c r="EC358" s="6"/>
      <c r="ED358" s="6"/>
      <c r="EE358" s="6"/>
      <c r="EF358" s="6"/>
      <c r="EG358" s="6"/>
      <c r="EH358" s="6"/>
      <c r="EI358" s="6"/>
      <c r="EJ358" s="6"/>
      <c r="EK358" s="6"/>
      <c r="EL358" s="6"/>
      <c r="EM358" s="6"/>
      <c r="EN358" s="6"/>
      <c r="EO358" s="6"/>
      <c r="EP358" s="6"/>
      <c r="EQ358" s="6"/>
      <c r="ER358" s="6"/>
      <c r="ES358" s="6"/>
      <c r="ET358" s="6"/>
      <c r="EU358" s="6"/>
      <c r="EV358" s="6"/>
      <c r="EW358" s="6"/>
      <c r="EX358" s="6"/>
      <c r="EY358" s="6"/>
      <c r="EZ358" s="6"/>
      <c r="FA358" s="6"/>
      <c r="FB358" s="6"/>
      <c r="FC358" s="6"/>
      <c r="FD358" s="6"/>
      <c r="FE358" s="6"/>
      <c r="FF358" s="6"/>
      <c r="FG358" s="6"/>
      <c r="FH358" s="6"/>
      <c r="FI358" s="6"/>
      <c r="FJ358" s="6"/>
      <c r="FK358" s="6"/>
      <c r="FL358" s="6"/>
      <c r="FM358" s="6"/>
      <c r="FN358" s="6"/>
      <c r="FO358" s="6"/>
      <c r="FP358" s="6"/>
      <c r="FQ358" s="6"/>
      <c r="FR358" s="6"/>
      <c r="FS358" s="6"/>
      <c r="FT358" s="6"/>
      <c r="FU358" s="6"/>
      <c r="FV358" s="6"/>
      <c r="FW358" s="6"/>
      <c r="FX358" s="6"/>
      <c r="FY358" s="6"/>
      <c r="FZ358" s="6"/>
      <c r="GA358" s="6"/>
      <c r="GB358" s="6"/>
      <c r="GC358" s="6"/>
      <c r="GD358" s="6"/>
      <c r="GE358" s="6"/>
      <c r="GF358" s="6"/>
      <c r="GG358" s="6"/>
      <c r="GH358" s="6"/>
      <c r="GI358" s="6"/>
      <c r="GJ358" s="6"/>
      <c r="GK358" s="6"/>
      <c r="GL358" s="6"/>
      <c r="GM358" s="6"/>
      <c r="GN358" s="6"/>
      <c r="GO358" s="6"/>
      <c r="GP358" s="6"/>
      <c r="GQ358" s="6"/>
      <c r="GR358" s="6"/>
      <c r="GS358" s="6"/>
      <c r="GT358" s="6"/>
      <c r="GU358" s="6"/>
      <c r="GV358" s="6"/>
      <c r="GW358" s="6"/>
      <c r="GX358" s="6"/>
      <c r="GY358" s="6"/>
      <c r="GZ358" s="6"/>
      <c r="HA358" s="6"/>
      <c r="HB358" s="6"/>
      <c r="HC358" s="6"/>
      <c r="HD358" s="6"/>
      <c r="HE358" s="6"/>
      <c r="HF358" s="6"/>
      <c r="HG358" s="6"/>
      <c r="HH358" s="6"/>
      <c r="HI358" s="6"/>
      <c r="HJ358" s="6"/>
      <c r="HK358" s="6"/>
      <c r="HL358" s="6"/>
      <c r="HM358" s="6"/>
      <c r="HN358" s="6"/>
      <c r="HO358" s="6"/>
      <c r="HP358" s="6"/>
      <c r="HQ358" s="6"/>
      <c r="HR358" s="6"/>
      <c r="HS358" s="6"/>
      <c r="HT358" s="6"/>
      <c r="HU358" s="6"/>
      <c r="HV358" s="6"/>
      <c r="HW358" s="6"/>
      <c r="HX358" s="6"/>
      <c r="HY358" s="6"/>
      <c r="HZ358" s="6"/>
      <c r="IA358" s="6"/>
      <c r="IB358" s="6"/>
      <c r="IC358" s="6"/>
      <c r="ID358" s="6"/>
      <c r="IE358" s="6"/>
      <c r="IF358" s="6"/>
      <c r="IG358" s="6"/>
      <c r="IH358" s="6"/>
      <c r="II358" s="6"/>
      <c r="IJ358" s="6"/>
      <c r="IK358" s="6"/>
      <c r="IL358" s="6"/>
      <c r="IM358" s="6"/>
    </row>
    <row r="359" spans="1:247" s="3" customFormat="1" x14ac:dyDescent="0.2">
      <c r="A359" s="3" t="s">
        <v>208</v>
      </c>
      <c r="B359" s="4">
        <v>45974</v>
      </c>
      <c r="C359" s="3" t="s">
        <v>36</v>
      </c>
      <c r="D359" s="5">
        <v>5000</v>
      </c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  <c r="BO359" s="6"/>
      <c r="BP359" s="6"/>
      <c r="BQ359" s="6"/>
      <c r="BR359" s="6"/>
      <c r="BS359" s="6"/>
      <c r="BT359" s="6"/>
      <c r="BU359" s="6"/>
      <c r="BV359" s="6"/>
      <c r="BW359" s="6"/>
      <c r="BX359" s="6"/>
      <c r="BY359" s="6"/>
      <c r="BZ359" s="6"/>
      <c r="CA359" s="6"/>
      <c r="CB359" s="6"/>
      <c r="CC359" s="6"/>
      <c r="CD359" s="6"/>
      <c r="CE359" s="6"/>
      <c r="CF359" s="6"/>
      <c r="CG359" s="6"/>
      <c r="CH359" s="6"/>
      <c r="CI359" s="6"/>
      <c r="CJ359" s="6"/>
      <c r="CK359" s="6"/>
      <c r="CL359" s="6"/>
      <c r="CM359" s="6"/>
      <c r="CN359" s="6"/>
      <c r="CO359" s="6"/>
      <c r="CP359" s="6"/>
      <c r="CQ359" s="6"/>
      <c r="CR359" s="6"/>
      <c r="CS359" s="6"/>
      <c r="CT359" s="6"/>
      <c r="CU359" s="6"/>
      <c r="CV359" s="6"/>
      <c r="CW359" s="6"/>
      <c r="CX359" s="6"/>
      <c r="CY359" s="6"/>
      <c r="CZ359" s="6"/>
      <c r="DA359" s="6"/>
      <c r="DB359" s="6"/>
      <c r="DC359" s="6"/>
      <c r="DD359" s="6"/>
      <c r="DE359" s="6"/>
      <c r="DF359" s="6"/>
      <c r="DG359" s="6"/>
      <c r="DH359" s="6"/>
      <c r="DI359" s="6"/>
      <c r="DJ359" s="6"/>
      <c r="DK359" s="6"/>
      <c r="DL359" s="6"/>
      <c r="DM359" s="6"/>
      <c r="DN359" s="6"/>
      <c r="DO359" s="6"/>
      <c r="DP359" s="6"/>
      <c r="DQ359" s="6"/>
      <c r="DR359" s="6"/>
      <c r="DS359" s="6"/>
      <c r="DT359" s="6"/>
      <c r="DU359" s="6"/>
      <c r="DV359" s="6"/>
      <c r="DW359" s="6"/>
      <c r="DX359" s="6"/>
      <c r="DY359" s="6"/>
      <c r="DZ359" s="6"/>
      <c r="EA359" s="6"/>
      <c r="EB359" s="6"/>
      <c r="EC359" s="6"/>
      <c r="ED359" s="6"/>
      <c r="EE359" s="6"/>
      <c r="EF359" s="6"/>
      <c r="EG359" s="6"/>
      <c r="EH359" s="6"/>
      <c r="EI359" s="6"/>
      <c r="EJ359" s="6"/>
      <c r="EK359" s="6"/>
      <c r="EL359" s="6"/>
      <c r="EM359" s="6"/>
      <c r="EN359" s="6"/>
      <c r="EO359" s="6"/>
      <c r="EP359" s="6"/>
      <c r="EQ359" s="6"/>
      <c r="ER359" s="6"/>
      <c r="ES359" s="6"/>
      <c r="ET359" s="6"/>
      <c r="EU359" s="6"/>
      <c r="EV359" s="6"/>
      <c r="EW359" s="6"/>
      <c r="EX359" s="6"/>
      <c r="EY359" s="6"/>
      <c r="EZ359" s="6"/>
      <c r="FA359" s="6"/>
      <c r="FB359" s="6"/>
      <c r="FC359" s="6"/>
      <c r="FD359" s="6"/>
      <c r="FE359" s="6"/>
      <c r="FF359" s="6"/>
      <c r="FG359" s="6"/>
      <c r="FH359" s="6"/>
      <c r="FI359" s="6"/>
      <c r="FJ359" s="6"/>
      <c r="FK359" s="6"/>
      <c r="FL359" s="6"/>
      <c r="FM359" s="6"/>
      <c r="FN359" s="6"/>
      <c r="FO359" s="6"/>
      <c r="FP359" s="6"/>
      <c r="FQ359" s="6"/>
      <c r="FR359" s="6"/>
      <c r="FS359" s="6"/>
      <c r="FT359" s="6"/>
      <c r="FU359" s="6"/>
      <c r="FV359" s="6"/>
      <c r="FW359" s="6"/>
      <c r="FX359" s="6"/>
      <c r="FY359" s="6"/>
      <c r="FZ359" s="6"/>
      <c r="GA359" s="6"/>
      <c r="GB359" s="6"/>
      <c r="GC359" s="6"/>
      <c r="GD359" s="6"/>
      <c r="GE359" s="6"/>
      <c r="GF359" s="6"/>
      <c r="GG359" s="6"/>
      <c r="GH359" s="6"/>
      <c r="GI359" s="6"/>
      <c r="GJ359" s="6"/>
      <c r="GK359" s="6"/>
      <c r="GL359" s="6"/>
      <c r="GM359" s="6"/>
      <c r="GN359" s="6"/>
      <c r="GO359" s="6"/>
      <c r="GP359" s="6"/>
      <c r="GQ359" s="6"/>
      <c r="GR359" s="6"/>
      <c r="GS359" s="6"/>
      <c r="GT359" s="6"/>
      <c r="GU359" s="6"/>
      <c r="GV359" s="6"/>
      <c r="GW359" s="6"/>
      <c r="GX359" s="6"/>
      <c r="GY359" s="6"/>
      <c r="GZ359" s="6"/>
      <c r="HA359" s="6"/>
      <c r="HB359" s="6"/>
      <c r="HC359" s="6"/>
      <c r="HD359" s="6"/>
      <c r="HE359" s="6"/>
      <c r="HF359" s="6"/>
      <c r="HG359" s="6"/>
      <c r="HH359" s="6"/>
      <c r="HI359" s="6"/>
      <c r="HJ359" s="6"/>
      <c r="HK359" s="6"/>
      <c r="HL359" s="6"/>
      <c r="HM359" s="6"/>
      <c r="HN359" s="6"/>
      <c r="HO359" s="6"/>
      <c r="HP359" s="6"/>
      <c r="HQ359" s="6"/>
      <c r="HR359" s="6"/>
      <c r="HS359" s="6"/>
      <c r="HT359" s="6"/>
      <c r="HU359" s="6"/>
      <c r="HV359" s="6"/>
      <c r="HW359" s="6"/>
      <c r="HX359" s="6"/>
      <c r="HY359" s="6"/>
      <c r="HZ359" s="6"/>
      <c r="IA359" s="6"/>
      <c r="IB359" s="6"/>
      <c r="IC359" s="6"/>
      <c r="ID359" s="6"/>
      <c r="IE359" s="6"/>
      <c r="IF359" s="6"/>
      <c r="IG359" s="6"/>
      <c r="IH359" s="6"/>
      <c r="II359" s="6"/>
      <c r="IJ359" s="6"/>
      <c r="IK359" s="6"/>
      <c r="IL359" s="6"/>
      <c r="IM359" s="6"/>
    </row>
    <row r="360" spans="1:247" s="3" customFormat="1" x14ac:dyDescent="0.2">
      <c r="A360" s="3" t="s">
        <v>208</v>
      </c>
      <c r="B360" s="4">
        <v>45989</v>
      </c>
      <c r="C360" s="3" t="s">
        <v>36</v>
      </c>
      <c r="D360" s="5">
        <v>684</v>
      </c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  <c r="BO360" s="6"/>
      <c r="BP360" s="6"/>
      <c r="BQ360" s="6"/>
      <c r="BR360" s="6"/>
      <c r="BS360" s="6"/>
      <c r="BT360" s="6"/>
      <c r="BU360" s="6"/>
      <c r="BV360" s="6"/>
      <c r="BW360" s="6"/>
      <c r="BX360" s="6"/>
      <c r="BY360" s="6"/>
      <c r="BZ360" s="6"/>
      <c r="CA360" s="6"/>
      <c r="CB360" s="6"/>
      <c r="CC360" s="6"/>
      <c r="CD360" s="6"/>
      <c r="CE360" s="6"/>
      <c r="CF360" s="6"/>
      <c r="CG360" s="6"/>
      <c r="CH360" s="6"/>
      <c r="CI360" s="6"/>
      <c r="CJ360" s="6"/>
      <c r="CK360" s="6"/>
      <c r="CL360" s="6"/>
      <c r="CM360" s="6"/>
      <c r="CN360" s="6"/>
      <c r="CO360" s="6"/>
      <c r="CP360" s="6"/>
      <c r="CQ360" s="6"/>
      <c r="CR360" s="6"/>
      <c r="CS360" s="6"/>
      <c r="CT360" s="6"/>
      <c r="CU360" s="6"/>
      <c r="CV360" s="6"/>
      <c r="CW360" s="6"/>
      <c r="CX360" s="6"/>
      <c r="CY360" s="6"/>
      <c r="CZ360" s="6"/>
      <c r="DA360" s="6"/>
      <c r="DB360" s="6"/>
      <c r="DC360" s="6"/>
      <c r="DD360" s="6"/>
      <c r="DE360" s="6"/>
      <c r="DF360" s="6"/>
      <c r="DG360" s="6"/>
      <c r="DH360" s="6"/>
      <c r="DI360" s="6"/>
      <c r="DJ360" s="6"/>
      <c r="DK360" s="6"/>
      <c r="DL360" s="6"/>
      <c r="DM360" s="6"/>
      <c r="DN360" s="6"/>
      <c r="DO360" s="6"/>
      <c r="DP360" s="6"/>
      <c r="DQ360" s="6"/>
      <c r="DR360" s="6"/>
      <c r="DS360" s="6"/>
      <c r="DT360" s="6"/>
      <c r="DU360" s="6"/>
      <c r="DV360" s="6"/>
      <c r="DW360" s="6"/>
      <c r="DX360" s="6"/>
      <c r="DY360" s="6"/>
      <c r="DZ360" s="6"/>
      <c r="EA360" s="6"/>
      <c r="EB360" s="6"/>
      <c r="EC360" s="6"/>
      <c r="ED360" s="6"/>
      <c r="EE360" s="6"/>
      <c r="EF360" s="6"/>
      <c r="EG360" s="6"/>
      <c r="EH360" s="6"/>
      <c r="EI360" s="6"/>
      <c r="EJ360" s="6"/>
      <c r="EK360" s="6"/>
      <c r="EL360" s="6"/>
      <c r="EM360" s="6"/>
      <c r="EN360" s="6"/>
      <c r="EO360" s="6"/>
      <c r="EP360" s="6"/>
      <c r="EQ360" s="6"/>
      <c r="ER360" s="6"/>
      <c r="ES360" s="6"/>
      <c r="ET360" s="6"/>
      <c r="EU360" s="6"/>
      <c r="EV360" s="6"/>
      <c r="EW360" s="6"/>
      <c r="EX360" s="6"/>
      <c r="EY360" s="6"/>
      <c r="EZ360" s="6"/>
      <c r="FA360" s="6"/>
      <c r="FB360" s="6"/>
      <c r="FC360" s="6"/>
      <c r="FD360" s="6"/>
      <c r="FE360" s="6"/>
      <c r="FF360" s="6"/>
      <c r="FG360" s="6"/>
      <c r="FH360" s="6"/>
      <c r="FI360" s="6"/>
      <c r="FJ360" s="6"/>
      <c r="FK360" s="6"/>
      <c r="FL360" s="6"/>
      <c r="FM360" s="6"/>
      <c r="FN360" s="6"/>
      <c r="FO360" s="6"/>
      <c r="FP360" s="6"/>
      <c r="FQ360" s="6"/>
      <c r="FR360" s="6"/>
      <c r="FS360" s="6"/>
      <c r="FT360" s="6"/>
      <c r="FU360" s="6"/>
      <c r="FV360" s="6"/>
      <c r="FW360" s="6"/>
      <c r="FX360" s="6"/>
      <c r="FY360" s="6"/>
      <c r="FZ360" s="6"/>
      <c r="GA360" s="6"/>
      <c r="GB360" s="6"/>
      <c r="GC360" s="6"/>
      <c r="GD360" s="6"/>
      <c r="GE360" s="6"/>
      <c r="GF360" s="6"/>
      <c r="GG360" s="6"/>
      <c r="GH360" s="6"/>
      <c r="GI360" s="6"/>
      <c r="GJ360" s="6"/>
      <c r="GK360" s="6"/>
      <c r="GL360" s="6"/>
      <c r="GM360" s="6"/>
      <c r="GN360" s="6"/>
      <c r="GO360" s="6"/>
      <c r="GP360" s="6"/>
      <c r="GQ360" s="6"/>
      <c r="GR360" s="6"/>
      <c r="GS360" s="6"/>
      <c r="GT360" s="6"/>
      <c r="GU360" s="6"/>
      <c r="GV360" s="6"/>
      <c r="GW360" s="6"/>
      <c r="GX360" s="6"/>
      <c r="GY360" s="6"/>
      <c r="GZ360" s="6"/>
      <c r="HA360" s="6"/>
      <c r="HB360" s="6"/>
      <c r="HC360" s="6"/>
      <c r="HD360" s="6"/>
      <c r="HE360" s="6"/>
      <c r="HF360" s="6"/>
      <c r="HG360" s="6"/>
      <c r="HH360" s="6"/>
      <c r="HI360" s="6"/>
      <c r="HJ360" s="6"/>
      <c r="HK360" s="6"/>
      <c r="HL360" s="6"/>
      <c r="HM360" s="6"/>
      <c r="HN360" s="6"/>
      <c r="HO360" s="6"/>
      <c r="HP360" s="6"/>
      <c r="HQ360" s="6"/>
      <c r="HR360" s="6"/>
      <c r="HS360" s="6"/>
      <c r="HT360" s="6"/>
      <c r="HU360" s="6"/>
      <c r="HV360" s="6"/>
      <c r="HW360" s="6"/>
      <c r="HX360" s="6"/>
      <c r="HY360" s="6"/>
      <c r="HZ360" s="6"/>
      <c r="IA360" s="6"/>
      <c r="IB360" s="6"/>
      <c r="IC360" s="6"/>
      <c r="ID360" s="6"/>
      <c r="IE360" s="6"/>
      <c r="IF360" s="6"/>
      <c r="IG360" s="6"/>
      <c r="IH360" s="6"/>
      <c r="II360" s="6"/>
      <c r="IJ360" s="6"/>
      <c r="IK360" s="6"/>
      <c r="IL360" s="6"/>
      <c r="IM360" s="6"/>
    </row>
    <row r="361" spans="1:247" s="3" customFormat="1" x14ac:dyDescent="0.2">
      <c r="A361" s="3" t="s">
        <v>325</v>
      </c>
      <c r="B361" s="4">
        <v>45982</v>
      </c>
      <c r="C361" s="3" t="s">
        <v>36</v>
      </c>
      <c r="D361" s="5">
        <v>3111.36</v>
      </c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  <c r="BO361" s="6"/>
      <c r="BP361" s="6"/>
      <c r="BQ361" s="6"/>
      <c r="BR361" s="6"/>
      <c r="BS361" s="6"/>
      <c r="BT361" s="6"/>
      <c r="BU361" s="6"/>
      <c r="BV361" s="6"/>
      <c r="BW361" s="6"/>
      <c r="BX361" s="6"/>
      <c r="BY361" s="6"/>
      <c r="BZ361" s="6"/>
      <c r="CA361" s="6"/>
      <c r="CB361" s="6"/>
      <c r="CC361" s="6"/>
      <c r="CD361" s="6"/>
      <c r="CE361" s="6"/>
      <c r="CF361" s="6"/>
      <c r="CG361" s="6"/>
      <c r="CH361" s="6"/>
      <c r="CI361" s="6"/>
      <c r="CJ361" s="6"/>
      <c r="CK361" s="6"/>
      <c r="CL361" s="6"/>
      <c r="CM361" s="6"/>
      <c r="CN361" s="6"/>
      <c r="CO361" s="6"/>
      <c r="CP361" s="6"/>
      <c r="CQ361" s="6"/>
      <c r="CR361" s="6"/>
      <c r="CS361" s="6"/>
      <c r="CT361" s="6"/>
      <c r="CU361" s="6"/>
      <c r="CV361" s="6"/>
      <c r="CW361" s="6"/>
      <c r="CX361" s="6"/>
      <c r="CY361" s="6"/>
      <c r="CZ361" s="6"/>
      <c r="DA361" s="6"/>
      <c r="DB361" s="6"/>
      <c r="DC361" s="6"/>
      <c r="DD361" s="6"/>
      <c r="DE361" s="6"/>
      <c r="DF361" s="6"/>
      <c r="DG361" s="6"/>
      <c r="DH361" s="6"/>
      <c r="DI361" s="6"/>
      <c r="DJ361" s="6"/>
      <c r="DK361" s="6"/>
      <c r="DL361" s="6"/>
      <c r="DM361" s="6"/>
      <c r="DN361" s="6"/>
      <c r="DO361" s="6"/>
      <c r="DP361" s="6"/>
      <c r="DQ361" s="6"/>
      <c r="DR361" s="6"/>
      <c r="DS361" s="6"/>
      <c r="DT361" s="6"/>
      <c r="DU361" s="6"/>
      <c r="DV361" s="6"/>
      <c r="DW361" s="6"/>
      <c r="DX361" s="6"/>
      <c r="DY361" s="6"/>
      <c r="DZ361" s="6"/>
      <c r="EA361" s="6"/>
      <c r="EB361" s="6"/>
      <c r="EC361" s="6"/>
      <c r="ED361" s="6"/>
      <c r="EE361" s="6"/>
      <c r="EF361" s="6"/>
      <c r="EG361" s="6"/>
      <c r="EH361" s="6"/>
      <c r="EI361" s="6"/>
      <c r="EJ361" s="6"/>
      <c r="EK361" s="6"/>
      <c r="EL361" s="6"/>
      <c r="EM361" s="6"/>
      <c r="EN361" s="6"/>
      <c r="EO361" s="6"/>
      <c r="EP361" s="6"/>
      <c r="EQ361" s="6"/>
      <c r="ER361" s="6"/>
      <c r="ES361" s="6"/>
      <c r="ET361" s="6"/>
      <c r="EU361" s="6"/>
      <c r="EV361" s="6"/>
      <c r="EW361" s="6"/>
      <c r="EX361" s="6"/>
      <c r="EY361" s="6"/>
      <c r="EZ361" s="6"/>
      <c r="FA361" s="6"/>
      <c r="FB361" s="6"/>
      <c r="FC361" s="6"/>
      <c r="FD361" s="6"/>
      <c r="FE361" s="6"/>
      <c r="FF361" s="6"/>
      <c r="FG361" s="6"/>
      <c r="FH361" s="6"/>
      <c r="FI361" s="6"/>
      <c r="FJ361" s="6"/>
      <c r="FK361" s="6"/>
      <c r="FL361" s="6"/>
      <c r="FM361" s="6"/>
      <c r="FN361" s="6"/>
      <c r="FO361" s="6"/>
      <c r="FP361" s="6"/>
      <c r="FQ361" s="6"/>
      <c r="FR361" s="6"/>
      <c r="FS361" s="6"/>
      <c r="FT361" s="6"/>
      <c r="FU361" s="6"/>
      <c r="FV361" s="6"/>
      <c r="FW361" s="6"/>
      <c r="FX361" s="6"/>
      <c r="FY361" s="6"/>
      <c r="FZ361" s="6"/>
      <c r="GA361" s="6"/>
      <c r="GB361" s="6"/>
      <c r="GC361" s="6"/>
      <c r="GD361" s="6"/>
      <c r="GE361" s="6"/>
      <c r="GF361" s="6"/>
      <c r="GG361" s="6"/>
      <c r="GH361" s="6"/>
      <c r="GI361" s="6"/>
      <c r="GJ361" s="6"/>
      <c r="GK361" s="6"/>
      <c r="GL361" s="6"/>
      <c r="GM361" s="6"/>
      <c r="GN361" s="6"/>
      <c r="GO361" s="6"/>
      <c r="GP361" s="6"/>
      <c r="GQ361" s="6"/>
      <c r="GR361" s="6"/>
      <c r="GS361" s="6"/>
      <c r="GT361" s="6"/>
      <c r="GU361" s="6"/>
      <c r="GV361" s="6"/>
      <c r="GW361" s="6"/>
      <c r="GX361" s="6"/>
      <c r="GY361" s="6"/>
      <c r="GZ361" s="6"/>
      <c r="HA361" s="6"/>
      <c r="HB361" s="6"/>
      <c r="HC361" s="6"/>
      <c r="HD361" s="6"/>
      <c r="HE361" s="6"/>
      <c r="HF361" s="6"/>
      <c r="HG361" s="6"/>
      <c r="HH361" s="6"/>
      <c r="HI361" s="6"/>
      <c r="HJ361" s="6"/>
      <c r="HK361" s="6"/>
      <c r="HL361" s="6"/>
      <c r="HM361" s="6"/>
      <c r="HN361" s="6"/>
      <c r="HO361" s="6"/>
      <c r="HP361" s="6"/>
      <c r="HQ361" s="6"/>
      <c r="HR361" s="6"/>
      <c r="HS361" s="6"/>
      <c r="HT361" s="6"/>
      <c r="HU361" s="6"/>
      <c r="HV361" s="6"/>
      <c r="HW361" s="6"/>
      <c r="HX361" s="6"/>
      <c r="HY361" s="6"/>
      <c r="HZ361" s="6"/>
      <c r="IA361" s="6"/>
      <c r="IB361" s="6"/>
      <c r="IC361" s="6"/>
      <c r="ID361" s="6"/>
      <c r="IE361" s="6"/>
      <c r="IF361" s="6"/>
      <c r="IG361" s="6"/>
      <c r="IH361" s="6"/>
      <c r="II361" s="6"/>
      <c r="IJ361" s="6"/>
      <c r="IK361" s="6"/>
      <c r="IL361" s="6"/>
      <c r="IM361" s="6"/>
    </row>
    <row r="362" spans="1:247" s="3" customFormat="1" x14ac:dyDescent="0.2">
      <c r="A362" s="3" t="s">
        <v>399</v>
      </c>
      <c r="B362" s="4">
        <v>45989</v>
      </c>
      <c r="C362" s="3" t="s">
        <v>162</v>
      </c>
      <c r="D362" s="5">
        <v>7500</v>
      </c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  <c r="BO362" s="6"/>
      <c r="BP362" s="6"/>
      <c r="BQ362" s="6"/>
      <c r="BR362" s="6"/>
      <c r="BS362" s="6"/>
      <c r="BT362" s="6"/>
      <c r="BU362" s="6"/>
      <c r="BV362" s="6"/>
      <c r="BW362" s="6"/>
      <c r="BX362" s="6"/>
      <c r="BY362" s="6"/>
      <c r="BZ362" s="6"/>
      <c r="CA362" s="6"/>
      <c r="CB362" s="6"/>
      <c r="CC362" s="6"/>
      <c r="CD362" s="6"/>
      <c r="CE362" s="6"/>
      <c r="CF362" s="6"/>
      <c r="CG362" s="6"/>
      <c r="CH362" s="6"/>
      <c r="CI362" s="6"/>
      <c r="CJ362" s="6"/>
      <c r="CK362" s="6"/>
      <c r="CL362" s="6"/>
      <c r="CM362" s="6"/>
      <c r="CN362" s="6"/>
      <c r="CO362" s="6"/>
      <c r="CP362" s="6"/>
      <c r="CQ362" s="6"/>
      <c r="CR362" s="6"/>
      <c r="CS362" s="6"/>
      <c r="CT362" s="6"/>
      <c r="CU362" s="6"/>
      <c r="CV362" s="6"/>
      <c r="CW362" s="6"/>
      <c r="CX362" s="6"/>
      <c r="CY362" s="6"/>
      <c r="CZ362" s="6"/>
      <c r="DA362" s="6"/>
      <c r="DB362" s="6"/>
      <c r="DC362" s="6"/>
      <c r="DD362" s="6"/>
      <c r="DE362" s="6"/>
      <c r="DF362" s="6"/>
      <c r="DG362" s="6"/>
      <c r="DH362" s="6"/>
      <c r="DI362" s="6"/>
      <c r="DJ362" s="6"/>
      <c r="DK362" s="6"/>
      <c r="DL362" s="6"/>
      <c r="DM362" s="6"/>
      <c r="DN362" s="6"/>
      <c r="DO362" s="6"/>
      <c r="DP362" s="6"/>
      <c r="DQ362" s="6"/>
      <c r="DR362" s="6"/>
      <c r="DS362" s="6"/>
      <c r="DT362" s="6"/>
      <c r="DU362" s="6"/>
      <c r="DV362" s="6"/>
      <c r="DW362" s="6"/>
      <c r="DX362" s="6"/>
      <c r="DY362" s="6"/>
      <c r="DZ362" s="6"/>
      <c r="EA362" s="6"/>
      <c r="EB362" s="6"/>
      <c r="EC362" s="6"/>
      <c r="ED362" s="6"/>
      <c r="EE362" s="6"/>
      <c r="EF362" s="6"/>
      <c r="EG362" s="6"/>
      <c r="EH362" s="6"/>
      <c r="EI362" s="6"/>
      <c r="EJ362" s="6"/>
      <c r="EK362" s="6"/>
      <c r="EL362" s="6"/>
      <c r="EM362" s="6"/>
      <c r="EN362" s="6"/>
      <c r="EO362" s="6"/>
      <c r="EP362" s="6"/>
      <c r="EQ362" s="6"/>
      <c r="ER362" s="6"/>
      <c r="ES362" s="6"/>
      <c r="ET362" s="6"/>
      <c r="EU362" s="6"/>
      <c r="EV362" s="6"/>
      <c r="EW362" s="6"/>
      <c r="EX362" s="6"/>
      <c r="EY362" s="6"/>
      <c r="EZ362" s="6"/>
      <c r="FA362" s="6"/>
      <c r="FB362" s="6"/>
      <c r="FC362" s="6"/>
      <c r="FD362" s="6"/>
      <c r="FE362" s="6"/>
      <c r="FF362" s="6"/>
      <c r="FG362" s="6"/>
      <c r="FH362" s="6"/>
      <c r="FI362" s="6"/>
      <c r="FJ362" s="6"/>
      <c r="FK362" s="6"/>
      <c r="FL362" s="6"/>
      <c r="FM362" s="6"/>
      <c r="FN362" s="6"/>
      <c r="FO362" s="6"/>
      <c r="FP362" s="6"/>
      <c r="FQ362" s="6"/>
      <c r="FR362" s="6"/>
      <c r="FS362" s="6"/>
      <c r="FT362" s="6"/>
      <c r="FU362" s="6"/>
      <c r="FV362" s="6"/>
      <c r="FW362" s="6"/>
      <c r="FX362" s="6"/>
      <c r="FY362" s="6"/>
      <c r="FZ362" s="6"/>
      <c r="GA362" s="6"/>
      <c r="GB362" s="6"/>
      <c r="GC362" s="6"/>
      <c r="GD362" s="6"/>
      <c r="GE362" s="6"/>
      <c r="GF362" s="6"/>
      <c r="GG362" s="6"/>
      <c r="GH362" s="6"/>
      <c r="GI362" s="6"/>
      <c r="GJ362" s="6"/>
      <c r="GK362" s="6"/>
      <c r="GL362" s="6"/>
      <c r="GM362" s="6"/>
      <c r="GN362" s="6"/>
      <c r="GO362" s="6"/>
      <c r="GP362" s="6"/>
      <c r="GQ362" s="6"/>
      <c r="GR362" s="6"/>
      <c r="GS362" s="6"/>
      <c r="GT362" s="6"/>
      <c r="GU362" s="6"/>
      <c r="GV362" s="6"/>
      <c r="GW362" s="6"/>
      <c r="GX362" s="6"/>
      <c r="GY362" s="6"/>
      <c r="GZ362" s="6"/>
      <c r="HA362" s="6"/>
      <c r="HB362" s="6"/>
      <c r="HC362" s="6"/>
      <c r="HD362" s="6"/>
      <c r="HE362" s="6"/>
      <c r="HF362" s="6"/>
      <c r="HG362" s="6"/>
      <c r="HH362" s="6"/>
      <c r="HI362" s="6"/>
      <c r="HJ362" s="6"/>
      <c r="HK362" s="6"/>
      <c r="HL362" s="6"/>
      <c r="HM362" s="6"/>
      <c r="HN362" s="6"/>
      <c r="HO362" s="6"/>
      <c r="HP362" s="6"/>
      <c r="HQ362" s="6"/>
      <c r="HR362" s="6"/>
      <c r="HS362" s="6"/>
      <c r="HT362" s="6"/>
      <c r="HU362" s="6"/>
      <c r="HV362" s="6"/>
      <c r="HW362" s="6"/>
      <c r="HX362" s="6"/>
      <c r="HY362" s="6"/>
      <c r="HZ362" s="6"/>
      <c r="IA362" s="6"/>
      <c r="IB362" s="6"/>
      <c r="IC362" s="6"/>
      <c r="ID362" s="6"/>
      <c r="IE362" s="6"/>
      <c r="IF362" s="6"/>
      <c r="IG362" s="6"/>
      <c r="IH362" s="6"/>
      <c r="II362" s="6"/>
      <c r="IJ362" s="6"/>
      <c r="IK362" s="6"/>
      <c r="IL362" s="6"/>
      <c r="IM362" s="6"/>
    </row>
    <row r="363" spans="1:247" s="3" customFormat="1" x14ac:dyDescent="0.2">
      <c r="A363" s="3" t="s">
        <v>400</v>
      </c>
      <c r="B363" s="4">
        <v>45989</v>
      </c>
      <c r="C363" s="3" t="s">
        <v>8</v>
      </c>
      <c r="D363" s="5">
        <v>4500</v>
      </c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  <c r="BO363" s="6"/>
      <c r="BP363" s="6"/>
      <c r="BQ363" s="6"/>
      <c r="BR363" s="6"/>
      <c r="BS363" s="6"/>
      <c r="BT363" s="6"/>
      <c r="BU363" s="6"/>
      <c r="BV363" s="6"/>
      <c r="BW363" s="6"/>
      <c r="BX363" s="6"/>
      <c r="BY363" s="6"/>
      <c r="BZ363" s="6"/>
      <c r="CA363" s="6"/>
      <c r="CB363" s="6"/>
      <c r="CC363" s="6"/>
      <c r="CD363" s="6"/>
      <c r="CE363" s="6"/>
      <c r="CF363" s="6"/>
      <c r="CG363" s="6"/>
      <c r="CH363" s="6"/>
      <c r="CI363" s="6"/>
      <c r="CJ363" s="6"/>
      <c r="CK363" s="6"/>
      <c r="CL363" s="6"/>
      <c r="CM363" s="6"/>
      <c r="CN363" s="6"/>
      <c r="CO363" s="6"/>
      <c r="CP363" s="6"/>
      <c r="CQ363" s="6"/>
      <c r="CR363" s="6"/>
      <c r="CS363" s="6"/>
      <c r="CT363" s="6"/>
      <c r="CU363" s="6"/>
      <c r="CV363" s="6"/>
      <c r="CW363" s="6"/>
      <c r="CX363" s="6"/>
      <c r="CY363" s="6"/>
      <c r="CZ363" s="6"/>
      <c r="DA363" s="6"/>
      <c r="DB363" s="6"/>
      <c r="DC363" s="6"/>
      <c r="DD363" s="6"/>
      <c r="DE363" s="6"/>
      <c r="DF363" s="6"/>
      <c r="DG363" s="6"/>
      <c r="DH363" s="6"/>
      <c r="DI363" s="6"/>
      <c r="DJ363" s="6"/>
      <c r="DK363" s="6"/>
      <c r="DL363" s="6"/>
      <c r="DM363" s="6"/>
      <c r="DN363" s="6"/>
      <c r="DO363" s="6"/>
      <c r="DP363" s="6"/>
      <c r="DQ363" s="6"/>
      <c r="DR363" s="6"/>
      <c r="DS363" s="6"/>
      <c r="DT363" s="6"/>
      <c r="DU363" s="6"/>
      <c r="DV363" s="6"/>
      <c r="DW363" s="6"/>
      <c r="DX363" s="6"/>
      <c r="DY363" s="6"/>
      <c r="DZ363" s="6"/>
      <c r="EA363" s="6"/>
      <c r="EB363" s="6"/>
      <c r="EC363" s="6"/>
      <c r="ED363" s="6"/>
      <c r="EE363" s="6"/>
      <c r="EF363" s="6"/>
      <c r="EG363" s="6"/>
      <c r="EH363" s="6"/>
      <c r="EI363" s="6"/>
      <c r="EJ363" s="6"/>
      <c r="EK363" s="6"/>
      <c r="EL363" s="6"/>
      <c r="EM363" s="6"/>
      <c r="EN363" s="6"/>
      <c r="EO363" s="6"/>
      <c r="EP363" s="6"/>
      <c r="EQ363" s="6"/>
      <c r="ER363" s="6"/>
      <c r="ES363" s="6"/>
      <c r="ET363" s="6"/>
      <c r="EU363" s="6"/>
      <c r="EV363" s="6"/>
      <c r="EW363" s="6"/>
      <c r="EX363" s="6"/>
      <c r="EY363" s="6"/>
      <c r="EZ363" s="6"/>
      <c r="FA363" s="6"/>
      <c r="FB363" s="6"/>
      <c r="FC363" s="6"/>
      <c r="FD363" s="6"/>
      <c r="FE363" s="6"/>
      <c r="FF363" s="6"/>
      <c r="FG363" s="6"/>
      <c r="FH363" s="6"/>
      <c r="FI363" s="6"/>
      <c r="FJ363" s="6"/>
      <c r="FK363" s="6"/>
      <c r="FL363" s="6"/>
      <c r="FM363" s="6"/>
      <c r="FN363" s="6"/>
      <c r="FO363" s="6"/>
      <c r="FP363" s="6"/>
      <c r="FQ363" s="6"/>
      <c r="FR363" s="6"/>
      <c r="FS363" s="6"/>
      <c r="FT363" s="6"/>
      <c r="FU363" s="6"/>
      <c r="FV363" s="6"/>
      <c r="FW363" s="6"/>
      <c r="FX363" s="6"/>
      <c r="FY363" s="6"/>
      <c r="FZ363" s="6"/>
      <c r="GA363" s="6"/>
      <c r="GB363" s="6"/>
      <c r="GC363" s="6"/>
      <c r="GD363" s="6"/>
      <c r="GE363" s="6"/>
      <c r="GF363" s="6"/>
      <c r="GG363" s="6"/>
      <c r="GH363" s="6"/>
      <c r="GI363" s="6"/>
      <c r="GJ363" s="6"/>
      <c r="GK363" s="6"/>
      <c r="GL363" s="6"/>
      <c r="GM363" s="6"/>
      <c r="GN363" s="6"/>
      <c r="GO363" s="6"/>
      <c r="GP363" s="6"/>
      <c r="GQ363" s="6"/>
      <c r="GR363" s="6"/>
      <c r="GS363" s="6"/>
      <c r="GT363" s="6"/>
      <c r="GU363" s="6"/>
      <c r="GV363" s="6"/>
      <c r="GW363" s="6"/>
      <c r="GX363" s="6"/>
      <c r="GY363" s="6"/>
      <c r="GZ363" s="6"/>
      <c r="HA363" s="6"/>
      <c r="HB363" s="6"/>
      <c r="HC363" s="6"/>
      <c r="HD363" s="6"/>
      <c r="HE363" s="6"/>
      <c r="HF363" s="6"/>
      <c r="HG363" s="6"/>
      <c r="HH363" s="6"/>
      <c r="HI363" s="6"/>
      <c r="HJ363" s="6"/>
      <c r="HK363" s="6"/>
      <c r="HL363" s="6"/>
      <c r="HM363" s="6"/>
      <c r="HN363" s="6"/>
      <c r="HO363" s="6"/>
      <c r="HP363" s="6"/>
      <c r="HQ363" s="6"/>
      <c r="HR363" s="6"/>
      <c r="HS363" s="6"/>
      <c r="HT363" s="6"/>
      <c r="HU363" s="6"/>
      <c r="HV363" s="6"/>
      <c r="HW363" s="6"/>
      <c r="HX363" s="6"/>
      <c r="HY363" s="6"/>
      <c r="HZ363" s="6"/>
      <c r="IA363" s="6"/>
      <c r="IB363" s="6"/>
      <c r="IC363" s="6"/>
      <c r="ID363" s="6"/>
      <c r="IE363" s="6"/>
      <c r="IF363" s="6"/>
      <c r="IG363" s="6"/>
      <c r="IH363" s="6"/>
      <c r="II363" s="6"/>
      <c r="IJ363" s="6"/>
      <c r="IK363" s="6"/>
      <c r="IL363" s="6"/>
      <c r="IM363" s="6"/>
    </row>
    <row r="364" spans="1:247" s="3" customFormat="1" x14ac:dyDescent="0.2">
      <c r="A364" s="3" t="s">
        <v>145</v>
      </c>
      <c r="B364" s="4">
        <v>45972</v>
      </c>
      <c r="C364" s="13" t="s">
        <v>140</v>
      </c>
      <c r="D364" s="5">
        <v>109012.5</v>
      </c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  <c r="BO364" s="6"/>
      <c r="BP364" s="6"/>
      <c r="BQ364" s="6"/>
      <c r="BR364" s="6"/>
      <c r="BS364" s="6"/>
      <c r="BT364" s="6"/>
      <c r="BU364" s="6"/>
      <c r="BV364" s="6"/>
      <c r="BW364" s="6"/>
      <c r="BX364" s="6"/>
      <c r="BY364" s="6"/>
      <c r="BZ364" s="6"/>
      <c r="CA364" s="6"/>
      <c r="CB364" s="6"/>
      <c r="CC364" s="6"/>
      <c r="CD364" s="6"/>
      <c r="CE364" s="6"/>
      <c r="CF364" s="6"/>
      <c r="CG364" s="6"/>
      <c r="CH364" s="6"/>
      <c r="CI364" s="6"/>
      <c r="CJ364" s="6"/>
      <c r="CK364" s="6"/>
      <c r="CL364" s="6"/>
      <c r="CM364" s="6"/>
      <c r="CN364" s="6"/>
      <c r="CO364" s="6"/>
      <c r="CP364" s="6"/>
      <c r="CQ364" s="6"/>
      <c r="CR364" s="6"/>
      <c r="CS364" s="6"/>
      <c r="CT364" s="6"/>
      <c r="CU364" s="6"/>
      <c r="CV364" s="6"/>
      <c r="CW364" s="6"/>
      <c r="CX364" s="6"/>
      <c r="CY364" s="6"/>
      <c r="CZ364" s="6"/>
      <c r="DA364" s="6"/>
      <c r="DB364" s="6"/>
      <c r="DC364" s="6"/>
      <c r="DD364" s="6"/>
      <c r="DE364" s="6"/>
      <c r="DF364" s="6"/>
      <c r="DG364" s="6"/>
      <c r="DH364" s="6"/>
      <c r="DI364" s="6"/>
      <c r="DJ364" s="6"/>
      <c r="DK364" s="6"/>
      <c r="DL364" s="6"/>
      <c r="DM364" s="6"/>
      <c r="DN364" s="6"/>
      <c r="DO364" s="6"/>
      <c r="DP364" s="6"/>
      <c r="DQ364" s="6"/>
      <c r="DR364" s="6"/>
      <c r="DS364" s="6"/>
      <c r="DT364" s="6"/>
      <c r="DU364" s="6"/>
      <c r="DV364" s="6"/>
      <c r="DW364" s="6"/>
      <c r="DX364" s="6"/>
      <c r="DY364" s="6"/>
      <c r="DZ364" s="6"/>
      <c r="EA364" s="6"/>
      <c r="EB364" s="6"/>
      <c r="EC364" s="6"/>
      <c r="ED364" s="6"/>
      <c r="EE364" s="6"/>
      <c r="EF364" s="6"/>
      <c r="EG364" s="6"/>
      <c r="EH364" s="6"/>
      <c r="EI364" s="6"/>
      <c r="EJ364" s="6"/>
      <c r="EK364" s="6"/>
      <c r="EL364" s="6"/>
      <c r="EM364" s="6"/>
      <c r="EN364" s="6"/>
      <c r="EO364" s="6"/>
      <c r="EP364" s="6"/>
      <c r="EQ364" s="6"/>
      <c r="ER364" s="6"/>
      <c r="ES364" s="6"/>
      <c r="ET364" s="6"/>
      <c r="EU364" s="6"/>
      <c r="EV364" s="6"/>
      <c r="EW364" s="6"/>
      <c r="EX364" s="6"/>
      <c r="EY364" s="6"/>
      <c r="EZ364" s="6"/>
      <c r="FA364" s="6"/>
      <c r="FB364" s="6"/>
      <c r="FC364" s="6"/>
      <c r="FD364" s="6"/>
      <c r="FE364" s="6"/>
      <c r="FF364" s="6"/>
      <c r="FG364" s="6"/>
      <c r="FH364" s="6"/>
      <c r="FI364" s="6"/>
      <c r="FJ364" s="6"/>
      <c r="FK364" s="6"/>
      <c r="FL364" s="6"/>
      <c r="FM364" s="6"/>
      <c r="FN364" s="6"/>
      <c r="FO364" s="6"/>
      <c r="FP364" s="6"/>
      <c r="FQ364" s="6"/>
      <c r="FR364" s="6"/>
      <c r="FS364" s="6"/>
      <c r="FT364" s="6"/>
      <c r="FU364" s="6"/>
      <c r="FV364" s="6"/>
      <c r="FW364" s="6"/>
      <c r="FX364" s="6"/>
      <c r="FY364" s="6"/>
      <c r="FZ364" s="6"/>
      <c r="GA364" s="6"/>
      <c r="GB364" s="6"/>
      <c r="GC364" s="6"/>
      <c r="GD364" s="6"/>
      <c r="GE364" s="6"/>
      <c r="GF364" s="6"/>
      <c r="GG364" s="6"/>
      <c r="GH364" s="6"/>
      <c r="GI364" s="6"/>
      <c r="GJ364" s="6"/>
      <c r="GK364" s="6"/>
      <c r="GL364" s="6"/>
      <c r="GM364" s="6"/>
      <c r="GN364" s="6"/>
      <c r="GO364" s="6"/>
      <c r="GP364" s="6"/>
      <c r="GQ364" s="6"/>
      <c r="GR364" s="6"/>
      <c r="GS364" s="6"/>
      <c r="GT364" s="6"/>
      <c r="GU364" s="6"/>
      <c r="GV364" s="6"/>
      <c r="GW364" s="6"/>
      <c r="GX364" s="6"/>
      <c r="GY364" s="6"/>
      <c r="GZ364" s="6"/>
      <c r="HA364" s="6"/>
      <c r="HB364" s="6"/>
      <c r="HC364" s="6"/>
      <c r="HD364" s="6"/>
      <c r="HE364" s="6"/>
      <c r="HF364" s="6"/>
      <c r="HG364" s="6"/>
      <c r="HH364" s="6"/>
      <c r="HI364" s="6"/>
      <c r="HJ364" s="6"/>
      <c r="HK364" s="6"/>
      <c r="HL364" s="6"/>
      <c r="HM364" s="6"/>
      <c r="HN364" s="6"/>
      <c r="HO364" s="6"/>
      <c r="HP364" s="6"/>
      <c r="HQ364" s="6"/>
      <c r="HR364" s="6"/>
      <c r="HS364" s="6"/>
      <c r="HT364" s="6"/>
      <c r="HU364" s="6"/>
      <c r="HV364" s="6"/>
      <c r="HW364" s="6"/>
      <c r="HX364" s="6"/>
      <c r="HY364" s="6"/>
      <c r="HZ364" s="6"/>
      <c r="IA364" s="6"/>
      <c r="IB364" s="6"/>
      <c r="IC364" s="6"/>
      <c r="ID364" s="6"/>
      <c r="IE364" s="6"/>
      <c r="IF364" s="6"/>
      <c r="IG364" s="6"/>
      <c r="IH364" s="6"/>
      <c r="II364" s="6"/>
      <c r="IJ364" s="6"/>
      <c r="IK364" s="6"/>
      <c r="IL364" s="6"/>
      <c r="IM364" s="6"/>
    </row>
    <row r="365" spans="1:247" s="3" customFormat="1" x14ac:dyDescent="0.2">
      <c r="A365" s="3" t="s">
        <v>145</v>
      </c>
      <c r="B365" s="4">
        <v>45972</v>
      </c>
      <c r="C365" s="13" t="s">
        <v>140</v>
      </c>
      <c r="D365" s="5">
        <v>118192.5</v>
      </c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  <c r="BO365" s="6"/>
      <c r="BP365" s="6"/>
      <c r="BQ365" s="6"/>
      <c r="BR365" s="6"/>
      <c r="BS365" s="6"/>
      <c r="BT365" s="6"/>
      <c r="BU365" s="6"/>
      <c r="BV365" s="6"/>
      <c r="BW365" s="6"/>
      <c r="BX365" s="6"/>
      <c r="BY365" s="6"/>
      <c r="BZ365" s="6"/>
      <c r="CA365" s="6"/>
      <c r="CB365" s="6"/>
      <c r="CC365" s="6"/>
      <c r="CD365" s="6"/>
      <c r="CE365" s="6"/>
      <c r="CF365" s="6"/>
      <c r="CG365" s="6"/>
      <c r="CH365" s="6"/>
      <c r="CI365" s="6"/>
      <c r="CJ365" s="6"/>
      <c r="CK365" s="6"/>
      <c r="CL365" s="6"/>
      <c r="CM365" s="6"/>
      <c r="CN365" s="6"/>
      <c r="CO365" s="6"/>
      <c r="CP365" s="6"/>
      <c r="CQ365" s="6"/>
      <c r="CR365" s="6"/>
      <c r="CS365" s="6"/>
      <c r="CT365" s="6"/>
      <c r="CU365" s="6"/>
      <c r="CV365" s="6"/>
      <c r="CW365" s="6"/>
      <c r="CX365" s="6"/>
      <c r="CY365" s="6"/>
      <c r="CZ365" s="6"/>
      <c r="DA365" s="6"/>
      <c r="DB365" s="6"/>
      <c r="DC365" s="6"/>
      <c r="DD365" s="6"/>
      <c r="DE365" s="6"/>
      <c r="DF365" s="6"/>
      <c r="DG365" s="6"/>
      <c r="DH365" s="6"/>
      <c r="DI365" s="6"/>
      <c r="DJ365" s="6"/>
      <c r="DK365" s="6"/>
      <c r="DL365" s="6"/>
      <c r="DM365" s="6"/>
      <c r="DN365" s="6"/>
      <c r="DO365" s="6"/>
      <c r="DP365" s="6"/>
      <c r="DQ365" s="6"/>
      <c r="DR365" s="6"/>
      <c r="DS365" s="6"/>
      <c r="DT365" s="6"/>
      <c r="DU365" s="6"/>
      <c r="DV365" s="6"/>
      <c r="DW365" s="6"/>
      <c r="DX365" s="6"/>
      <c r="DY365" s="6"/>
      <c r="DZ365" s="6"/>
      <c r="EA365" s="6"/>
      <c r="EB365" s="6"/>
      <c r="EC365" s="6"/>
      <c r="ED365" s="6"/>
      <c r="EE365" s="6"/>
      <c r="EF365" s="6"/>
      <c r="EG365" s="6"/>
      <c r="EH365" s="6"/>
      <c r="EI365" s="6"/>
      <c r="EJ365" s="6"/>
      <c r="EK365" s="6"/>
      <c r="EL365" s="6"/>
      <c r="EM365" s="6"/>
      <c r="EN365" s="6"/>
      <c r="EO365" s="6"/>
      <c r="EP365" s="6"/>
      <c r="EQ365" s="6"/>
      <c r="ER365" s="6"/>
      <c r="ES365" s="6"/>
      <c r="ET365" s="6"/>
      <c r="EU365" s="6"/>
      <c r="EV365" s="6"/>
      <c r="EW365" s="6"/>
      <c r="EX365" s="6"/>
      <c r="EY365" s="6"/>
      <c r="EZ365" s="6"/>
      <c r="FA365" s="6"/>
      <c r="FB365" s="6"/>
      <c r="FC365" s="6"/>
      <c r="FD365" s="6"/>
      <c r="FE365" s="6"/>
      <c r="FF365" s="6"/>
      <c r="FG365" s="6"/>
      <c r="FH365" s="6"/>
      <c r="FI365" s="6"/>
      <c r="FJ365" s="6"/>
      <c r="FK365" s="6"/>
      <c r="FL365" s="6"/>
      <c r="FM365" s="6"/>
      <c r="FN365" s="6"/>
      <c r="FO365" s="6"/>
      <c r="FP365" s="6"/>
      <c r="FQ365" s="6"/>
      <c r="FR365" s="6"/>
      <c r="FS365" s="6"/>
      <c r="FT365" s="6"/>
      <c r="FU365" s="6"/>
      <c r="FV365" s="6"/>
      <c r="FW365" s="6"/>
      <c r="FX365" s="6"/>
      <c r="FY365" s="6"/>
      <c r="FZ365" s="6"/>
      <c r="GA365" s="6"/>
      <c r="GB365" s="6"/>
      <c r="GC365" s="6"/>
      <c r="GD365" s="6"/>
      <c r="GE365" s="6"/>
      <c r="GF365" s="6"/>
      <c r="GG365" s="6"/>
      <c r="GH365" s="6"/>
      <c r="GI365" s="6"/>
      <c r="GJ365" s="6"/>
      <c r="GK365" s="6"/>
      <c r="GL365" s="6"/>
      <c r="GM365" s="6"/>
      <c r="GN365" s="6"/>
      <c r="GO365" s="6"/>
      <c r="GP365" s="6"/>
      <c r="GQ365" s="6"/>
      <c r="GR365" s="6"/>
      <c r="GS365" s="6"/>
      <c r="GT365" s="6"/>
      <c r="GU365" s="6"/>
      <c r="GV365" s="6"/>
      <c r="GW365" s="6"/>
      <c r="GX365" s="6"/>
      <c r="GY365" s="6"/>
      <c r="GZ365" s="6"/>
      <c r="HA365" s="6"/>
      <c r="HB365" s="6"/>
      <c r="HC365" s="6"/>
      <c r="HD365" s="6"/>
      <c r="HE365" s="6"/>
      <c r="HF365" s="6"/>
      <c r="HG365" s="6"/>
      <c r="HH365" s="6"/>
      <c r="HI365" s="6"/>
      <c r="HJ365" s="6"/>
      <c r="HK365" s="6"/>
      <c r="HL365" s="6"/>
      <c r="HM365" s="6"/>
      <c r="HN365" s="6"/>
      <c r="HO365" s="6"/>
      <c r="HP365" s="6"/>
      <c r="HQ365" s="6"/>
      <c r="HR365" s="6"/>
      <c r="HS365" s="6"/>
      <c r="HT365" s="6"/>
      <c r="HU365" s="6"/>
      <c r="HV365" s="6"/>
      <c r="HW365" s="6"/>
      <c r="HX365" s="6"/>
      <c r="HY365" s="6"/>
      <c r="HZ365" s="6"/>
      <c r="IA365" s="6"/>
      <c r="IB365" s="6"/>
      <c r="IC365" s="6"/>
      <c r="ID365" s="6"/>
      <c r="IE365" s="6"/>
      <c r="IF365" s="6"/>
      <c r="IG365" s="6"/>
      <c r="IH365" s="6"/>
      <c r="II365" s="6"/>
      <c r="IJ365" s="6"/>
      <c r="IK365" s="6"/>
      <c r="IL365" s="6"/>
      <c r="IM365" s="6"/>
    </row>
    <row r="366" spans="1:247" s="3" customFormat="1" x14ac:dyDescent="0.2">
      <c r="A366" s="3" t="s">
        <v>401</v>
      </c>
      <c r="B366" s="4">
        <v>45989</v>
      </c>
      <c r="C366" s="13" t="s">
        <v>140</v>
      </c>
      <c r="D366" s="5">
        <v>2632.62</v>
      </c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  <c r="BO366" s="6"/>
      <c r="BP366" s="6"/>
      <c r="BQ366" s="6"/>
      <c r="BR366" s="6"/>
      <c r="BS366" s="6"/>
      <c r="BT366" s="6"/>
      <c r="BU366" s="6"/>
      <c r="BV366" s="6"/>
      <c r="BW366" s="6"/>
      <c r="BX366" s="6"/>
      <c r="BY366" s="6"/>
      <c r="BZ366" s="6"/>
      <c r="CA366" s="6"/>
      <c r="CB366" s="6"/>
      <c r="CC366" s="6"/>
      <c r="CD366" s="6"/>
      <c r="CE366" s="6"/>
      <c r="CF366" s="6"/>
      <c r="CG366" s="6"/>
      <c r="CH366" s="6"/>
      <c r="CI366" s="6"/>
      <c r="CJ366" s="6"/>
      <c r="CK366" s="6"/>
      <c r="CL366" s="6"/>
      <c r="CM366" s="6"/>
      <c r="CN366" s="6"/>
      <c r="CO366" s="6"/>
      <c r="CP366" s="6"/>
      <c r="CQ366" s="6"/>
      <c r="CR366" s="6"/>
      <c r="CS366" s="6"/>
      <c r="CT366" s="6"/>
      <c r="CU366" s="6"/>
      <c r="CV366" s="6"/>
      <c r="CW366" s="6"/>
      <c r="CX366" s="6"/>
      <c r="CY366" s="6"/>
      <c r="CZ366" s="6"/>
      <c r="DA366" s="6"/>
      <c r="DB366" s="6"/>
      <c r="DC366" s="6"/>
      <c r="DD366" s="6"/>
      <c r="DE366" s="6"/>
      <c r="DF366" s="6"/>
      <c r="DG366" s="6"/>
      <c r="DH366" s="6"/>
      <c r="DI366" s="6"/>
      <c r="DJ366" s="6"/>
      <c r="DK366" s="6"/>
      <c r="DL366" s="6"/>
      <c r="DM366" s="6"/>
      <c r="DN366" s="6"/>
      <c r="DO366" s="6"/>
      <c r="DP366" s="6"/>
      <c r="DQ366" s="6"/>
      <c r="DR366" s="6"/>
      <c r="DS366" s="6"/>
      <c r="DT366" s="6"/>
      <c r="DU366" s="6"/>
      <c r="DV366" s="6"/>
      <c r="DW366" s="6"/>
      <c r="DX366" s="6"/>
      <c r="DY366" s="6"/>
      <c r="DZ366" s="6"/>
      <c r="EA366" s="6"/>
      <c r="EB366" s="6"/>
      <c r="EC366" s="6"/>
      <c r="ED366" s="6"/>
      <c r="EE366" s="6"/>
      <c r="EF366" s="6"/>
      <c r="EG366" s="6"/>
      <c r="EH366" s="6"/>
      <c r="EI366" s="6"/>
      <c r="EJ366" s="6"/>
      <c r="EK366" s="6"/>
      <c r="EL366" s="6"/>
      <c r="EM366" s="6"/>
      <c r="EN366" s="6"/>
      <c r="EO366" s="6"/>
      <c r="EP366" s="6"/>
      <c r="EQ366" s="6"/>
      <c r="ER366" s="6"/>
      <c r="ES366" s="6"/>
      <c r="ET366" s="6"/>
      <c r="EU366" s="6"/>
      <c r="EV366" s="6"/>
      <c r="EW366" s="6"/>
      <c r="EX366" s="6"/>
      <c r="EY366" s="6"/>
      <c r="EZ366" s="6"/>
      <c r="FA366" s="6"/>
      <c r="FB366" s="6"/>
      <c r="FC366" s="6"/>
      <c r="FD366" s="6"/>
      <c r="FE366" s="6"/>
      <c r="FF366" s="6"/>
      <c r="FG366" s="6"/>
      <c r="FH366" s="6"/>
      <c r="FI366" s="6"/>
      <c r="FJ366" s="6"/>
      <c r="FK366" s="6"/>
      <c r="FL366" s="6"/>
      <c r="FM366" s="6"/>
      <c r="FN366" s="6"/>
      <c r="FO366" s="6"/>
      <c r="FP366" s="6"/>
      <c r="FQ366" s="6"/>
      <c r="FR366" s="6"/>
      <c r="FS366" s="6"/>
      <c r="FT366" s="6"/>
      <c r="FU366" s="6"/>
      <c r="FV366" s="6"/>
      <c r="FW366" s="6"/>
      <c r="FX366" s="6"/>
      <c r="FY366" s="6"/>
      <c r="FZ366" s="6"/>
      <c r="GA366" s="6"/>
      <c r="GB366" s="6"/>
      <c r="GC366" s="6"/>
      <c r="GD366" s="6"/>
      <c r="GE366" s="6"/>
      <c r="GF366" s="6"/>
      <c r="GG366" s="6"/>
      <c r="GH366" s="6"/>
      <c r="GI366" s="6"/>
      <c r="GJ366" s="6"/>
      <c r="GK366" s="6"/>
      <c r="GL366" s="6"/>
      <c r="GM366" s="6"/>
      <c r="GN366" s="6"/>
      <c r="GO366" s="6"/>
      <c r="GP366" s="6"/>
      <c r="GQ366" s="6"/>
      <c r="GR366" s="6"/>
      <c r="GS366" s="6"/>
      <c r="GT366" s="6"/>
      <c r="GU366" s="6"/>
      <c r="GV366" s="6"/>
      <c r="GW366" s="6"/>
      <c r="GX366" s="6"/>
      <c r="GY366" s="6"/>
      <c r="GZ366" s="6"/>
      <c r="HA366" s="6"/>
      <c r="HB366" s="6"/>
      <c r="HC366" s="6"/>
      <c r="HD366" s="6"/>
      <c r="HE366" s="6"/>
      <c r="HF366" s="6"/>
      <c r="HG366" s="6"/>
      <c r="HH366" s="6"/>
      <c r="HI366" s="6"/>
      <c r="HJ366" s="6"/>
      <c r="HK366" s="6"/>
      <c r="HL366" s="6"/>
      <c r="HM366" s="6"/>
      <c r="HN366" s="6"/>
      <c r="HO366" s="6"/>
      <c r="HP366" s="6"/>
      <c r="HQ366" s="6"/>
      <c r="HR366" s="6"/>
      <c r="HS366" s="6"/>
      <c r="HT366" s="6"/>
      <c r="HU366" s="6"/>
      <c r="HV366" s="6"/>
      <c r="HW366" s="6"/>
      <c r="HX366" s="6"/>
      <c r="HY366" s="6"/>
      <c r="HZ366" s="6"/>
      <c r="IA366" s="6"/>
      <c r="IB366" s="6"/>
      <c r="IC366" s="6"/>
      <c r="ID366" s="6"/>
      <c r="IE366" s="6"/>
      <c r="IF366" s="6"/>
      <c r="IG366" s="6"/>
      <c r="IH366" s="6"/>
      <c r="II366" s="6"/>
      <c r="IJ366" s="6"/>
      <c r="IK366" s="6"/>
      <c r="IL366" s="6"/>
      <c r="IM366" s="6"/>
    </row>
    <row r="367" spans="1:247" s="3" customFormat="1" x14ac:dyDescent="0.2">
      <c r="A367" s="3" t="s">
        <v>326</v>
      </c>
      <c r="B367" s="4">
        <v>45982</v>
      </c>
      <c r="C367" s="3" t="s">
        <v>15</v>
      </c>
      <c r="D367" s="5">
        <v>1747.7</v>
      </c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  <c r="BO367" s="6"/>
      <c r="BP367" s="6"/>
      <c r="BQ367" s="6"/>
      <c r="BR367" s="6"/>
      <c r="BS367" s="6"/>
      <c r="BT367" s="6"/>
      <c r="BU367" s="6"/>
      <c r="BV367" s="6"/>
      <c r="BW367" s="6"/>
      <c r="BX367" s="6"/>
      <c r="BY367" s="6"/>
      <c r="BZ367" s="6"/>
      <c r="CA367" s="6"/>
      <c r="CB367" s="6"/>
      <c r="CC367" s="6"/>
      <c r="CD367" s="6"/>
      <c r="CE367" s="6"/>
      <c r="CF367" s="6"/>
      <c r="CG367" s="6"/>
      <c r="CH367" s="6"/>
      <c r="CI367" s="6"/>
      <c r="CJ367" s="6"/>
      <c r="CK367" s="6"/>
      <c r="CL367" s="6"/>
      <c r="CM367" s="6"/>
      <c r="CN367" s="6"/>
      <c r="CO367" s="6"/>
      <c r="CP367" s="6"/>
      <c r="CQ367" s="6"/>
      <c r="CR367" s="6"/>
      <c r="CS367" s="6"/>
      <c r="CT367" s="6"/>
      <c r="CU367" s="6"/>
      <c r="CV367" s="6"/>
      <c r="CW367" s="6"/>
      <c r="CX367" s="6"/>
      <c r="CY367" s="6"/>
      <c r="CZ367" s="6"/>
      <c r="DA367" s="6"/>
      <c r="DB367" s="6"/>
      <c r="DC367" s="6"/>
      <c r="DD367" s="6"/>
      <c r="DE367" s="6"/>
      <c r="DF367" s="6"/>
      <c r="DG367" s="6"/>
      <c r="DH367" s="6"/>
      <c r="DI367" s="6"/>
      <c r="DJ367" s="6"/>
      <c r="DK367" s="6"/>
      <c r="DL367" s="6"/>
      <c r="DM367" s="6"/>
      <c r="DN367" s="6"/>
      <c r="DO367" s="6"/>
      <c r="DP367" s="6"/>
      <c r="DQ367" s="6"/>
      <c r="DR367" s="6"/>
      <c r="DS367" s="6"/>
      <c r="DT367" s="6"/>
      <c r="DU367" s="6"/>
      <c r="DV367" s="6"/>
      <c r="DW367" s="6"/>
      <c r="DX367" s="6"/>
      <c r="DY367" s="6"/>
      <c r="DZ367" s="6"/>
      <c r="EA367" s="6"/>
      <c r="EB367" s="6"/>
      <c r="EC367" s="6"/>
      <c r="ED367" s="6"/>
      <c r="EE367" s="6"/>
      <c r="EF367" s="6"/>
      <c r="EG367" s="6"/>
      <c r="EH367" s="6"/>
      <c r="EI367" s="6"/>
      <c r="EJ367" s="6"/>
      <c r="EK367" s="6"/>
      <c r="EL367" s="6"/>
      <c r="EM367" s="6"/>
      <c r="EN367" s="6"/>
      <c r="EO367" s="6"/>
      <c r="EP367" s="6"/>
      <c r="EQ367" s="6"/>
      <c r="ER367" s="6"/>
      <c r="ES367" s="6"/>
      <c r="ET367" s="6"/>
      <c r="EU367" s="6"/>
      <c r="EV367" s="6"/>
      <c r="EW367" s="6"/>
      <c r="EX367" s="6"/>
      <c r="EY367" s="6"/>
      <c r="EZ367" s="6"/>
      <c r="FA367" s="6"/>
      <c r="FB367" s="6"/>
      <c r="FC367" s="6"/>
      <c r="FD367" s="6"/>
      <c r="FE367" s="6"/>
      <c r="FF367" s="6"/>
      <c r="FG367" s="6"/>
      <c r="FH367" s="6"/>
      <c r="FI367" s="6"/>
      <c r="FJ367" s="6"/>
      <c r="FK367" s="6"/>
      <c r="FL367" s="6"/>
      <c r="FM367" s="6"/>
      <c r="FN367" s="6"/>
      <c r="FO367" s="6"/>
      <c r="FP367" s="6"/>
      <c r="FQ367" s="6"/>
      <c r="FR367" s="6"/>
      <c r="FS367" s="6"/>
      <c r="FT367" s="6"/>
      <c r="FU367" s="6"/>
      <c r="FV367" s="6"/>
      <c r="FW367" s="6"/>
      <c r="FX367" s="6"/>
      <c r="FY367" s="6"/>
      <c r="FZ367" s="6"/>
      <c r="GA367" s="6"/>
      <c r="GB367" s="6"/>
      <c r="GC367" s="6"/>
      <c r="GD367" s="6"/>
      <c r="GE367" s="6"/>
      <c r="GF367" s="6"/>
      <c r="GG367" s="6"/>
      <c r="GH367" s="6"/>
      <c r="GI367" s="6"/>
      <c r="GJ367" s="6"/>
      <c r="GK367" s="6"/>
      <c r="GL367" s="6"/>
      <c r="GM367" s="6"/>
      <c r="GN367" s="6"/>
      <c r="GO367" s="6"/>
      <c r="GP367" s="6"/>
      <c r="GQ367" s="6"/>
      <c r="GR367" s="6"/>
      <c r="GS367" s="6"/>
      <c r="GT367" s="6"/>
      <c r="GU367" s="6"/>
      <c r="GV367" s="6"/>
      <c r="GW367" s="6"/>
      <c r="GX367" s="6"/>
      <c r="GY367" s="6"/>
      <c r="GZ367" s="6"/>
      <c r="HA367" s="6"/>
      <c r="HB367" s="6"/>
      <c r="HC367" s="6"/>
      <c r="HD367" s="6"/>
      <c r="HE367" s="6"/>
      <c r="HF367" s="6"/>
      <c r="HG367" s="6"/>
      <c r="HH367" s="6"/>
      <c r="HI367" s="6"/>
      <c r="HJ367" s="6"/>
      <c r="HK367" s="6"/>
      <c r="HL367" s="6"/>
      <c r="HM367" s="6"/>
      <c r="HN367" s="6"/>
      <c r="HO367" s="6"/>
      <c r="HP367" s="6"/>
      <c r="HQ367" s="6"/>
      <c r="HR367" s="6"/>
      <c r="HS367" s="6"/>
      <c r="HT367" s="6"/>
      <c r="HU367" s="6"/>
      <c r="HV367" s="6"/>
      <c r="HW367" s="6"/>
      <c r="HX367" s="6"/>
      <c r="HY367" s="6"/>
      <c r="HZ367" s="6"/>
      <c r="IA367" s="6"/>
      <c r="IB367" s="6"/>
      <c r="IC367" s="6"/>
      <c r="ID367" s="6"/>
      <c r="IE367" s="6"/>
      <c r="IF367" s="6"/>
      <c r="IG367" s="6"/>
      <c r="IH367" s="6"/>
      <c r="II367" s="6"/>
      <c r="IJ367" s="6"/>
      <c r="IK367" s="6"/>
      <c r="IL367" s="6"/>
      <c r="IM367" s="6"/>
    </row>
    <row r="368" spans="1:247" s="3" customFormat="1" x14ac:dyDescent="0.2">
      <c r="A368" s="3" t="s">
        <v>209</v>
      </c>
      <c r="B368" s="4">
        <v>45974</v>
      </c>
      <c r="C368" s="3" t="s">
        <v>210</v>
      </c>
      <c r="D368" s="5">
        <v>199729</v>
      </c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  <c r="BO368" s="6"/>
      <c r="BP368" s="6"/>
      <c r="BQ368" s="6"/>
      <c r="BR368" s="6"/>
      <c r="BS368" s="6"/>
      <c r="BT368" s="6"/>
      <c r="BU368" s="6"/>
      <c r="BV368" s="6"/>
      <c r="BW368" s="6"/>
      <c r="BX368" s="6"/>
      <c r="BY368" s="6"/>
      <c r="BZ368" s="6"/>
      <c r="CA368" s="6"/>
      <c r="CB368" s="6"/>
      <c r="CC368" s="6"/>
      <c r="CD368" s="6"/>
      <c r="CE368" s="6"/>
      <c r="CF368" s="6"/>
      <c r="CG368" s="6"/>
      <c r="CH368" s="6"/>
      <c r="CI368" s="6"/>
      <c r="CJ368" s="6"/>
      <c r="CK368" s="6"/>
      <c r="CL368" s="6"/>
      <c r="CM368" s="6"/>
      <c r="CN368" s="6"/>
      <c r="CO368" s="6"/>
      <c r="CP368" s="6"/>
      <c r="CQ368" s="6"/>
      <c r="CR368" s="6"/>
      <c r="CS368" s="6"/>
      <c r="CT368" s="6"/>
      <c r="CU368" s="6"/>
      <c r="CV368" s="6"/>
      <c r="CW368" s="6"/>
      <c r="CX368" s="6"/>
      <c r="CY368" s="6"/>
      <c r="CZ368" s="6"/>
      <c r="DA368" s="6"/>
      <c r="DB368" s="6"/>
      <c r="DC368" s="6"/>
      <c r="DD368" s="6"/>
      <c r="DE368" s="6"/>
      <c r="DF368" s="6"/>
      <c r="DG368" s="6"/>
      <c r="DH368" s="6"/>
      <c r="DI368" s="6"/>
      <c r="DJ368" s="6"/>
      <c r="DK368" s="6"/>
      <c r="DL368" s="6"/>
      <c r="DM368" s="6"/>
      <c r="DN368" s="6"/>
      <c r="DO368" s="6"/>
      <c r="DP368" s="6"/>
      <c r="DQ368" s="6"/>
      <c r="DR368" s="6"/>
      <c r="DS368" s="6"/>
      <c r="DT368" s="6"/>
      <c r="DU368" s="6"/>
      <c r="DV368" s="6"/>
      <c r="DW368" s="6"/>
      <c r="DX368" s="6"/>
      <c r="DY368" s="6"/>
      <c r="DZ368" s="6"/>
      <c r="EA368" s="6"/>
      <c r="EB368" s="6"/>
      <c r="EC368" s="6"/>
      <c r="ED368" s="6"/>
      <c r="EE368" s="6"/>
      <c r="EF368" s="6"/>
      <c r="EG368" s="6"/>
      <c r="EH368" s="6"/>
      <c r="EI368" s="6"/>
      <c r="EJ368" s="6"/>
      <c r="EK368" s="6"/>
      <c r="EL368" s="6"/>
      <c r="EM368" s="6"/>
      <c r="EN368" s="6"/>
      <c r="EO368" s="6"/>
      <c r="EP368" s="6"/>
      <c r="EQ368" s="6"/>
      <c r="ER368" s="6"/>
      <c r="ES368" s="6"/>
      <c r="ET368" s="6"/>
      <c r="EU368" s="6"/>
      <c r="EV368" s="6"/>
      <c r="EW368" s="6"/>
      <c r="EX368" s="6"/>
      <c r="EY368" s="6"/>
      <c r="EZ368" s="6"/>
      <c r="FA368" s="6"/>
      <c r="FB368" s="6"/>
      <c r="FC368" s="6"/>
      <c r="FD368" s="6"/>
      <c r="FE368" s="6"/>
      <c r="FF368" s="6"/>
      <c r="FG368" s="6"/>
      <c r="FH368" s="6"/>
      <c r="FI368" s="6"/>
      <c r="FJ368" s="6"/>
      <c r="FK368" s="6"/>
      <c r="FL368" s="6"/>
      <c r="FM368" s="6"/>
      <c r="FN368" s="6"/>
      <c r="FO368" s="6"/>
      <c r="FP368" s="6"/>
      <c r="FQ368" s="6"/>
      <c r="FR368" s="6"/>
      <c r="FS368" s="6"/>
      <c r="FT368" s="6"/>
      <c r="FU368" s="6"/>
      <c r="FV368" s="6"/>
      <c r="FW368" s="6"/>
      <c r="FX368" s="6"/>
      <c r="FY368" s="6"/>
      <c r="FZ368" s="6"/>
      <c r="GA368" s="6"/>
      <c r="GB368" s="6"/>
      <c r="GC368" s="6"/>
      <c r="GD368" s="6"/>
      <c r="GE368" s="6"/>
      <c r="GF368" s="6"/>
      <c r="GG368" s="6"/>
      <c r="GH368" s="6"/>
      <c r="GI368" s="6"/>
      <c r="GJ368" s="6"/>
      <c r="GK368" s="6"/>
      <c r="GL368" s="6"/>
      <c r="GM368" s="6"/>
      <c r="GN368" s="6"/>
      <c r="GO368" s="6"/>
      <c r="GP368" s="6"/>
      <c r="GQ368" s="6"/>
      <c r="GR368" s="6"/>
      <c r="GS368" s="6"/>
      <c r="GT368" s="6"/>
      <c r="GU368" s="6"/>
      <c r="GV368" s="6"/>
      <c r="GW368" s="6"/>
      <c r="GX368" s="6"/>
      <c r="GY368" s="6"/>
      <c r="GZ368" s="6"/>
      <c r="HA368" s="6"/>
      <c r="HB368" s="6"/>
      <c r="HC368" s="6"/>
      <c r="HD368" s="6"/>
      <c r="HE368" s="6"/>
      <c r="HF368" s="6"/>
      <c r="HG368" s="6"/>
      <c r="HH368" s="6"/>
      <c r="HI368" s="6"/>
      <c r="HJ368" s="6"/>
      <c r="HK368" s="6"/>
      <c r="HL368" s="6"/>
      <c r="HM368" s="6"/>
      <c r="HN368" s="6"/>
      <c r="HO368" s="6"/>
      <c r="HP368" s="6"/>
      <c r="HQ368" s="6"/>
      <c r="HR368" s="6"/>
      <c r="HS368" s="6"/>
      <c r="HT368" s="6"/>
      <c r="HU368" s="6"/>
      <c r="HV368" s="6"/>
      <c r="HW368" s="6"/>
      <c r="HX368" s="6"/>
      <c r="HY368" s="6"/>
      <c r="HZ368" s="6"/>
      <c r="IA368" s="6"/>
      <c r="IB368" s="6"/>
      <c r="IC368" s="6"/>
      <c r="ID368" s="6"/>
      <c r="IE368" s="6"/>
      <c r="IF368" s="6"/>
      <c r="IG368" s="6"/>
      <c r="IH368" s="6"/>
      <c r="II368" s="6"/>
      <c r="IJ368" s="6"/>
      <c r="IK368" s="6"/>
      <c r="IL368" s="6"/>
      <c r="IM368" s="6"/>
    </row>
    <row r="369" spans="1:247" s="3" customFormat="1" x14ac:dyDescent="0.2">
      <c r="A369" s="3" t="s">
        <v>209</v>
      </c>
      <c r="B369" s="4">
        <v>45989</v>
      </c>
      <c r="C369" s="3" t="s">
        <v>19</v>
      </c>
      <c r="D369" s="5">
        <v>123542</v>
      </c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  <c r="BO369" s="6"/>
      <c r="BP369" s="6"/>
      <c r="BQ369" s="6"/>
      <c r="BR369" s="6"/>
      <c r="BS369" s="6"/>
      <c r="BT369" s="6"/>
      <c r="BU369" s="6"/>
      <c r="BV369" s="6"/>
      <c r="BW369" s="6"/>
      <c r="BX369" s="6"/>
      <c r="BY369" s="6"/>
      <c r="BZ369" s="6"/>
      <c r="CA369" s="6"/>
      <c r="CB369" s="6"/>
      <c r="CC369" s="6"/>
      <c r="CD369" s="6"/>
      <c r="CE369" s="6"/>
      <c r="CF369" s="6"/>
      <c r="CG369" s="6"/>
      <c r="CH369" s="6"/>
      <c r="CI369" s="6"/>
      <c r="CJ369" s="6"/>
      <c r="CK369" s="6"/>
      <c r="CL369" s="6"/>
      <c r="CM369" s="6"/>
      <c r="CN369" s="6"/>
      <c r="CO369" s="6"/>
      <c r="CP369" s="6"/>
      <c r="CQ369" s="6"/>
      <c r="CR369" s="6"/>
      <c r="CS369" s="6"/>
      <c r="CT369" s="6"/>
      <c r="CU369" s="6"/>
      <c r="CV369" s="6"/>
      <c r="CW369" s="6"/>
      <c r="CX369" s="6"/>
      <c r="CY369" s="6"/>
      <c r="CZ369" s="6"/>
      <c r="DA369" s="6"/>
      <c r="DB369" s="6"/>
      <c r="DC369" s="6"/>
      <c r="DD369" s="6"/>
      <c r="DE369" s="6"/>
      <c r="DF369" s="6"/>
      <c r="DG369" s="6"/>
      <c r="DH369" s="6"/>
      <c r="DI369" s="6"/>
      <c r="DJ369" s="6"/>
      <c r="DK369" s="6"/>
      <c r="DL369" s="6"/>
      <c r="DM369" s="6"/>
      <c r="DN369" s="6"/>
      <c r="DO369" s="6"/>
      <c r="DP369" s="6"/>
      <c r="DQ369" s="6"/>
      <c r="DR369" s="6"/>
      <c r="DS369" s="6"/>
      <c r="DT369" s="6"/>
      <c r="DU369" s="6"/>
      <c r="DV369" s="6"/>
      <c r="DW369" s="6"/>
      <c r="DX369" s="6"/>
      <c r="DY369" s="6"/>
      <c r="DZ369" s="6"/>
      <c r="EA369" s="6"/>
      <c r="EB369" s="6"/>
      <c r="EC369" s="6"/>
      <c r="ED369" s="6"/>
      <c r="EE369" s="6"/>
      <c r="EF369" s="6"/>
      <c r="EG369" s="6"/>
      <c r="EH369" s="6"/>
      <c r="EI369" s="6"/>
      <c r="EJ369" s="6"/>
      <c r="EK369" s="6"/>
      <c r="EL369" s="6"/>
      <c r="EM369" s="6"/>
      <c r="EN369" s="6"/>
      <c r="EO369" s="6"/>
      <c r="EP369" s="6"/>
      <c r="EQ369" s="6"/>
      <c r="ER369" s="6"/>
      <c r="ES369" s="6"/>
      <c r="ET369" s="6"/>
      <c r="EU369" s="6"/>
      <c r="EV369" s="6"/>
      <c r="EW369" s="6"/>
      <c r="EX369" s="6"/>
      <c r="EY369" s="6"/>
      <c r="EZ369" s="6"/>
      <c r="FA369" s="6"/>
      <c r="FB369" s="6"/>
      <c r="FC369" s="6"/>
      <c r="FD369" s="6"/>
      <c r="FE369" s="6"/>
      <c r="FF369" s="6"/>
      <c r="FG369" s="6"/>
      <c r="FH369" s="6"/>
      <c r="FI369" s="6"/>
      <c r="FJ369" s="6"/>
      <c r="FK369" s="6"/>
      <c r="FL369" s="6"/>
      <c r="FM369" s="6"/>
      <c r="FN369" s="6"/>
      <c r="FO369" s="6"/>
      <c r="FP369" s="6"/>
      <c r="FQ369" s="6"/>
      <c r="FR369" s="6"/>
      <c r="FS369" s="6"/>
      <c r="FT369" s="6"/>
      <c r="FU369" s="6"/>
      <c r="FV369" s="6"/>
      <c r="FW369" s="6"/>
      <c r="FX369" s="6"/>
      <c r="FY369" s="6"/>
      <c r="FZ369" s="6"/>
      <c r="GA369" s="6"/>
      <c r="GB369" s="6"/>
      <c r="GC369" s="6"/>
      <c r="GD369" s="6"/>
      <c r="GE369" s="6"/>
      <c r="GF369" s="6"/>
      <c r="GG369" s="6"/>
      <c r="GH369" s="6"/>
      <c r="GI369" s="6"/>
      <c r="GJ369" s="6"/>
      <c r="GK369" s="6"/>
      <c r="GL369" s="6"/>
      <c r="GM369" s="6"/>
      <c r="GN369" s="6"/>
      <c r="GO369" s="6"/>
      <c r="GP369" s="6"/>
      <c r="GQ369" s="6"/>
      <c r="GR369" s="6"/>
      <c r="GS369" s="6"/>
      <c r="GT369" s="6"/>
      <c r="GU369" s="6"/>
      <c r="GV369" s="6"/>
      <c r="GW369" s="6"/>
      <c r="GX369" s="6"/>
      <c r="GY369" s="6"/>
      <c r="GZ369" s="6"/>
      <c r="HA369" s="6"/>
      <c r="HB369" s="6"/>
      <c r="HC369" s="6"/>
      <c r="HD369" s="6"/>
      <c r="HE369" s="6"/>
      <c r="HF369" s="6"/>
      <c r="HG369" s="6"/>
      <c r="HH369" s="6"/>
      <c r="HI369" s="6"/>
      <c r="HJ369" s="6"/>
      <c r="HK369" s="6"/>
      <c r="HL369" s="6"/>
      <c r="HM369" s="6"/>
      <c r="HN369" s="6"/>
      <c r="HO369" s="6"/>
      <c r="HP369" s="6"/>
      <c r="HQ369" s="6"/>
      <c r="HR369" s="6"/>
      <c r="HS369" s="6"/>
      <c r="HT369" s="6"/>
      <c r="HU369" s="6"/>
      <c r="HV369" s="6"/>
      <c r="HW369" s="6"/>
      <c r="HX369" s="6"/>
      <c r="HY369" s="6"/>
      <c r="HZ369" s="6"/>
      <c r="IA369" s="6"/>
      <c r="IB369" s="6"/>
      <c r="IC369" s="6"/>
      <c r="ID369" s="6"/>
      <c r="IE369" s="6"/>
      <c r="IF369" s="6"/>
      <c r="IG369" s="6"/>
      <c r="IH369" s="6"/>
      <c r="II369" s="6"/>
      <c r="IJ369" s="6"/>
      <c r="IK369" s="6"/>
      <c r="IL369" s="6"/>
      <c r="IM369" s="6"/>
    </row>
    <row r="370" spans="1:247" s="3" customFormat="1" x14ac:dyDescent="0.2">
      <c r="A370" s="3" t="s">
        <v>209</v>
      </c>
      <c r="B370" s="4">
        <v>45989</v>
      </c>
      <c r="C370" s="3" t="s">
        <v>19</v>
      </c>
      <c r="D370" s="5">
        <v>41000</v>
      </c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  <c r="BO370" s="6"/>
      <c r="BP370" s="6"/>
      <c r="BQ370" s="6"/>
      <c r="BR370" s="6"/>
      <c r="BS370" s="6"/>
      <c r="BT370" s="6"/>
      <c r="BU370" s="6"/>
      <c r="BV370" s="6"/>
      <c r="BW370" s="6"/>
      <c r="BX370" s="6"/>
      <c r="BY370" s="6"/>
      <c r="BZ370" s="6"/>
      <c r="CA370" s="6"/>
      <c r="CB370" s="6"/>
      <c r="CC370" s="6"/>
      <c r="CD370" s="6"/>
      <c r="CE370" s="6"/>
      <c r="CF370" s="6"/>
      <c r="CG370" s="6"/>
      <c r="CH370" s="6"/>
      <c r="CI370" s="6"/>
      <c r="CJ370" s="6"/>
      <c r="CK370" s="6"/>
      <c r="CL370" s="6"/>
      <c r="CM370" s="6"/>
      <c r="CN370" s="6"/>
      <c r="CO370" s="6"/>
      <c r="CP370" s="6"/>
      <c r="CQ370" s="6"/>
      <c r="CR370" s="6"/>
      <c r="CS370" s="6"/>
      <c r="CT370" s="6"/>
      <c r="CU370" s="6"/>
      <c r="CV370" s="6"/>
      <c r="CW370" s="6"/>
      <c r="CX370" s="6"/>
      <c r="CY370" s="6"/>
      <c r="CZ370" s="6"/>
      <c r="DA370" s="6"/>
      <c r="DB370" s="6"/>
      <c r="DC370" s="6"/>
      <c r="DD370" s="6"/>
      <c r="DE370" s="6"/>
      <c r="DF370" s="6"/>
      <c r="DG370" s="6"/>
      <c r="DH370" s="6"/>
      <c r="DI370" s="6"/>
      <c r="DJ370" s="6"/>
      <c r="DK370" s="6"/>
      <c r="DL370" s="6"/>
      <c r="DM370" s="6"/>
      <c r="DN370" s="6"/>
      <c r="DO370" s="6"/>
      <c r="DP370" s="6"/>
      <c r="DQ370" s="6"/>
      <c r="DR370" s="6"/>
      <c r="DS370" s="6"/>
      <c r="DT370" s="6"/>
      <c r="DU370" s="6"/>
      <c r="DV370" s="6"/>
      <c r="DW370" s="6"/>
      <c r="DX370" s="6"/>
      <c r="DY370" s="6"/>
      <c r="DZ370" s="6"/>
      <c r="EA370" s="6"/>
      <c r="EB370" s="6"/>
      <c r="EC370" s="6"/>
      <c r="ED370" s="6"/>
      <c r="EE370" s="6"/>
      <c r="EF370" s="6"/>
      <c r="EG370" s="6"/>
      <c r="EH370" s="6"/>
      <c r="EI370" s="6"/>
      <c r="EJ370" s="6"/>
      <c r="EK370" s="6"/>
      <c r="EL370" s="6"/>
      <c r="EM370" s="6"/>
      <c r="EN370" s="6"/>
      <c r="EO370" s="6"/>
      <c r="EP370" s="6"/>
      <c r="EQ370" s="6"/>
      <c r="ER370" s="6"/>
      <c r="ES370" s="6"/>
      <c r="ET370" s="6"/>
      <c r="EU370" s="6"/>
      <c r="EV370" s="6"/>
      <c r="EW370" s="6"/>
      <c r="EX370" s="6"/>
      <c r="EY370" s="6"/>
      <c r="EZ370" s="6"/>
      <c r="FA370" s="6"/>
      <c r="FB370" s="6"/>
      <c r="FC370" s="6"/>
      <c r="FD370" s="6"/>
      <c r="FE370" s="6"/>
      <c r="FF370" s="6"/>
      <c r="FG370" s="6"/>
      <c r="FH370" s="6"/>
      <c r="FI370" s="6"/>
      <c r="FJ370" s="6"/>
      <c r="FK370" s="6"/>
      <c r="FL370" s="6"/>
      <c r="FM370" s="6"/>
      <c r="FN370" s="6"/>
      <c r="FO370" s="6"/>
      <c r="FP370" s="6"/>
      <c r="FQ370" s="6"/>
      <c r="FR370" s="6"/>
      <c r="FS370" s="6"/>
      <c r="FT370" s="6"/>
      <c r="FU370" s="6"/>
      <c r="FV370" s="6"/>
      <c r="FW370" s="6"/>
      <c r="FX370" s="6"/>
      <c r="FY370" s="6"/>
      <c r="FZ370" s="6"/>
      <c r="GA370" s="6"/>
      <c r="GB370" s="6"/>
      <c r="GC370" s="6"/>
      <c r="GD370" s="6"/>
      <c r="GE370" s="6"/>
      <c r="GF370" s="6"/>
      <c r="GG370" s="6"/>
      <c r="GH370" s="6"/>
      <c r="GI370" s="6"/>
      <c r="GJ370" s="6"/>
      <c r="GK370" s="6"/>
      <c r="GL370" s="6"/>
      <c r="GM370" s="6"/>
      <c r="GN370" s="6"/>
      <c r="GO370" s="6"/>
      <c r="GP370" s="6"/>
      <c r="GQ370" s="6"/>
      <c r="GR370" s="6"/>
      <c r="GS370" s="6"/>
      <c r="GT370" s="6"/>
      <c r="GU370" s="6"/>
      <c r="GV370" s="6"/>
      <c r="GW370" s="6"/>
      <c r="GX370" s="6"/>
      <c r="GY370" s="6"/>
      <c r="GZ370" s="6"/>
      <c r="HA370" s="6"/>
      <c r="HB370" s="6"/>
      <c r="HC370" s="6"/>
      <c r="HD370" s="6"/>
      <c r="HE370" s="6"/>
      <c r="HF370" s="6"/>
      <c r="HG370" s="6"/>
      <c r="HH370" s="6"/>
      <c r="HI370" s="6"/>
      <c r="HJ370" s="6"/>
      <c r="HK370" s="6"/>
      <c r="HL370" s="6"/>
      <c r="HM370" s="6"/>
      <c r="HN370" s="6"/>
      <c r="HO370" s="6"/>
      <c r="HP370" s="6"/>
      <c r="HQ370" s="6"/>
      <c r="HR370" s="6"/>
      <c r="HS370" s="6"/>
      <c r="HT370" s="6"/>
      <c r="HU370" s="6"/>
      <c r="HV370" s="6"/>
      <c r="HW370" s="6"/>
      <c r="HX370" s="6"/>
      <c r="HY370" s="6"/>
      <c r="HZ370" s="6"/>
      <c r="IA370" s="6"/>
      <c r="IB370" s="6"/>
      <c r="IC370" s="6"/>
      <c r="ID370" s="6"/>
      <c r="IE370" s="6"/>
      <c r="IF370" s="6"/>
      <c r="IG370" s="6"/>
      <c r="IH370" s="6"/>
      <c r="II370" s="6"/>
      <c r="IJ370" s="6"/>
      <c r="IK370" s="6"/>
      <c r="IL370" s="6"/>
      <c r="IM370" s="6"/>
    </row>
    <row r="371" spans="1:247" s="3" customFormat="1" x14ac:dyDescent="0.2">
      <c r="A371" s="3" t="s">
        <v>402</v>
      </c>
      <c r="B371" s="4">
        <v>45989</v>
      </c>
      <c r="C371" s="3" t="s">
        <v>8</v>
      </c>
      <c r="D371" s="5">
        <v>4500</v>
      </c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  <c r="BO371" s="6"/>
      <c r="BP371" s="6"/>
      <c r="BQ371" s="6"/>
      <c r="BR371" s="6"/>
      <c r="BS371" s="6"/>
      <c r="BT371" s="6"/>
      <c r="BU371" s="6"/>
      <c r="BV371" s="6"/>
      <c r="BW371" s="6"/>
      <c r="BX371" s="6"/>
      <c r="BY371" s="6"/>
      <c r="BZ371" s="6"/>
      <c r="CA371" s="6"/>
      <c r="CB371" s="6"/>
      <c r="CC371" s="6"/>
      <c r="CD371" s="6"/>
      <c r="CE371" s="6"/>
      <c r="CF371" s="6"/>
      <c r="CG371" s="6"/>
      <c r="CH371" s="6"/>
      <c r="CI371" s="6"/>
      <c r="CJ371" s="6"/>
      <c r="CK371" s="6"/>
      <c r="CL371" s="6"/>
      <c r="CM371" s="6"/>
      <c r="CN371" s="6"/>
      <c r="CO371" s="6"/>
      <c r="CP371" s="6"/>
      <c r="CQ371" s="6"/>
      <c r="CR371" s="6"/>
      <c r="CS371" s="6"/>
      <c r="CT371" s="6"/>
      <c r="CU371" s="6"/>
      <c r="CV371" s="6"/>
      <c r="CW371" s="6"/>
      <c r="CX371" s="6"/>
      <c r="CY371" s="6"/>
      <c r="CZ371" s="6"/>
      <c r="DA371" s="6"/>
      <c r="DB371" s="6"/>
      <c r="DC371" s="6"/>
      <c r="DD371" s="6"/>
      <c r="DE371" s="6"/>
      <c r="DF371" s="6"/>
      <c r="DG371" s="6"/>
      <c r="DH371" s="6"/>
      <c r="DI371" s="6"/>
      <c r="DJ371" s="6"/>
      <c r="DK371" s="6"/>
      <c r="DL371" s="6"/>
      <c r="DM371" s="6"/>
      <c r="DN371" s="6"/>
      <c r="DO371" s="6"/>
      <c r="DP371" s="6"/>
      <c r="DQ371" s="6"/>
      <c r="DR371" s="6"/>
      <c r="DS371" s="6"/>
      <c r="DT371" s="6"/>
      <c r="DU371" s="6"/>
      <c r="DV371" s="6"/>
      <c r="DW371" s="6"/>
      <c r="DX371" s="6"/>
      <c r="DY371" s="6"/>
      <c r="DZ371" s="6"/>
      <c r="EA371" s="6"/>
      <c r="EB371" s="6"/>
      <c r="EC371" s="6"/>
      <c r="ED371" s="6"/>
      <c r="EE371" s="6"/>
      <c r="EF371" s="6"/>
      <c r="EG371" s="6"/>
      <c r="EH371" s="6"/>
      <c r="EI371" s="6"/>
      <c r="EJ371" s="6"/>
      <c r="EK371" s="6"/>
      <c r="EL371" s="6"/>
      <c r="EM371" s="6"/>
      <c r="EN371" s="6"/>
      <c r="EO371" s="6"/>
      <c r="EP371" s="6"/>
      <c r="EQ371" s="6"/>
      <c r="ER371" s="6"/>
      <c r="ES371" s="6"/>
      <c r="ET371" s="6"/>
      <c r="EU371" s="6"/>
      <c r="EV371" s="6"/>
      <c r="EW371" s="6"/>
      <c r="EX371" s="6"/>
      <c r="EY371" s="6"/>
      <c r="EZ371" s="6"/>
      <c r="FA371" s="6"/>
      <c r="FB371" s="6"/>
      <c r="FC371" s="6"/>
      <c r="FD371" s="6"/>
      <c r="FE371" s="6"/>
      <c r="FF371" s="6"/>
      <c r="FG371" s="6"/>
      <c r="FH371" s="6"/>
      <c r="FI371" s="6"/>
      <c r="FJ371" s="6"/>
      <c r="FK371" s="6"/>
      <c r="FL371" s="6"/>
      <c r="FM371" s="6"/>
      <c r="FN371" s="6"/>
      <c r="FO371" s="6"/>
      <c r="FP371" s="6"/>
      <c r="FQ371" s="6"/>
      <c r="FR371" s="6"/>
      <c r="FS371" s="6"/>
      <c r="FT371" s="6"/>
      <c r="FU371" s="6"/>
      <c r="FV371" s="6"/>
      <c r="FW371" s="6"/>
      <c r="FX371" s="6"/>
      <c r="FY371" s="6"/>
      <c r="FZ371" s="6"/>
      <c r="GA371" s="6"/>
      <c r="GB371" s="6"/>
      <c r="GC371" s="6"/>
      <c r="GD371" s="6"/>
      <c r="GE371" s="6"/>
      <c r="GF371" s="6"/>
      <c r="GG371" s="6"/>
      <c r="GH371" s="6"/>
      <c r="GI371" s="6"/>
      <c r="GJ371" s="6"/>
      <c r="GK371" s="6"/>
      <c r="GL371" s="6"/>
      <c r="GM371" s="6"/>
      <c r="GN371" s="6"/>
      <c r="GO371" s="6"/>
      <c r="GP371" s="6"/>
      <c r="GQ371" s="6"/>
      <c r="GR371" s="6"/>
      <c r="GS371" s="6"/>
      <c r="GT371" s="6"/>
      <c r="GU371" s="6"/>
      <c r="GV371" s="6"/>
      <c r="GW371" s="6"/>
      <c r="GX371" s="6"/>
      <c r="GY371" s="6"/>
      <c r="GZ371" s="6"/>
      <c r="HA371" s="6"/>
      <c r="HB371" s="6"/>
      <c r="HC371" s="6"/>
      <c r="HD371" s="6"/>
      <c r="HE371" s="6"/>
      <c r="HF371" s="6"/>
      <c r="HG371" s="6"/>
      <c r="HH371" s="6"/>
      <c r="HI371" s="6"/>
      <c r="HJ371" s="6"/>
      <c r="HK371" s="6"/>
      <c r="HL371" s="6"/>
      <c r="HM371" s="6"/>
      <c r="HN371" s="6"/>
      <c r="HO371" s="6"/>
      <c r="HP371" s="6"/>
      <c r="HQ371" s="6"/>
      <c r="HR371" s="6"/>
      <c r="HS371" s="6"/>
      <c r="HT371" s="6"/>
      <c r="HU371" s="6"/>
      <c r="HV371" s="6"/>
      <c r="HW371" s="6"/>
      <c r="HX371" s="6"/>
      <c r="HY371" s="6"/>
      <c r="HZ371" s="6"/>
      <c r="IA371" s="6"/>
      <c r="IB371" s="6"/>
      <c r="IC371" s="6"/>
      <c r="ID371" s="6"/>
      <c r="IE371" s="6"/>
      <c r="IF371" s="6"/>
      <c r="IG371" s="6"/>
      <c r="IH371" s="6"/>
      <c r="II371" s="6"/>
      <c r="IJ371" s="6"/>
      <c r="IK371" s="6"/>
      <c r="IL371" s="6"/>
      <c r="IM371" s="6"/>
    </row>
    <row r="372" spans="1:247" s="3" customFormat="1" x14ac:dyDescent="0.2">
      <c r="A372" s="3" t="s">
        <v>327</v>
      </c>
      <c r="B372" s="4">
        <v>45982</v>
      </c>
      <c r="C372" s="3" t="s">
        <v>13</v>
      </c>
      <c r="D372" s="5">
        <v>28429.54</v>
      </c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  <c r="BO372" s="6"/>
      <c r="BP372" s="6"/>
      <c r="BQ372" s="6"/>
      <c r="BR372" s="6"/>
      <c r="BS372" s="6"/>
      <c r="BT372" s="6"/>
      <c r="BU372" s="6"/>
      <c r="BV372" s="6"/>
      <c r="BW372" s="6"/>
      <c r="BX372" s="6"/>
      <c r="BY372" s="6"/>
      <c r="BZ372" s="6"/>
      <c r="CA372" s="6"/>
      <c r="CB372" s="6"/>
      <c r="CC372" s="6"/>
      <c r="CD372" s="6"/>
      <c r="CE372" s="6"/>
      <c r="CF372" s="6"/>
      <c r="CG372" s="6"/>
      <c r="CH372" s="6"/>
      <c r="CI372" s="6"/>
      <c r="CJ372" s="6"/>
      <c r="CK372" s="6"/>
      <c r="CL372" s="6"/>
      <c r="CM372" s="6"/>
      <c r="CN372" s="6"/>
      <c r="CO372" s="6"/>
      <c r="CP372" s="6"/>
      <c r="CQ372" s="6"/>
      <c r="CR372" s="6"/>
      <c r="CS372" s="6"/>
      <c r="CT372" s="6"/>
      <c r="CU372" s="6"/>
      <c r="CV372" s="6"/>
      <c r="CW372" s="6"/>
      <c r="CX372" s="6"/>
      <c r="CY372" s="6"/>
      <c r="CZ372" s="6"/>
      <c r="DA372" s="6"/>
      <c r="DB372" s="6"/>
      <c r="DC372" s="6"/>
      <c r="DD372" s="6"/>
      <c r="DE372" s="6"/>
      <c r="DF372" s="6"/>
      <c r="DG372" s="6"/>
      <c r="DH372" s="6"/>
      <c r="DI372" s="6"/>
      <c r="DJ372" s="6"/>
      <c r="DK372" s="6"/>
      <c r="DL372" s="6"/>
      <c r="DM372" s="6"/>
      <c r="DN372" s="6"/>
      <c r="DO372" s="6"/>
      <c r="DP372" s="6"/>
      <c r="DQ372" s="6"/>
      <c r="DR372" s="6"/>
      <c r="DS372" s="6"/>
      <c r="DT372" s="6"/>
      <c r="DU372" s="6"/>
      <c r="DV372" s="6"/>
      <c r="DW372" s="6"/>
      <c r="DX372" s="6"/>
      <c r="DY372" s="6"/>
      <c r="DZ372" s="6"/>
      <c r="EA372" s="6"/>
      <c r="EB372" s="6"/>
      <c r="EC372" s="6"/>
      <c r="ED372" s="6"/>
      <c r="EE372" s="6"/>
      <c r="EF372" s="6"/>
      <c r="EG372" s="6"/>
      <c r="EH372" s="6"/>
      <c r="EI372" s="6"/>
      <c r="EJ372" s="6"/>
      <c r="EK372" s="6"/>
      <c r="EL372" s="6"/>
      <c r="EM372" s="6"/>
      <c r="EN372" s="6"/>
      <c r="EO372" s="6"/>
      <c r="EP372" s="6"/>
      <c r="EQ372" s="6"/>
      <c r="ER372" s="6"/>
      <c r="ES372" s="6"/>
      <c r="ET372" s="6"/>
      <c r="EU372" s="6"/>
      <c r="EV372" s="6"/>
      <c r="EW372" s="6"/>
      <c r="EX372" s="6"/>
      <c r="EY372" s="6"/>
      <c r="EZ372" s="6"/>
      <c r="FA372" s="6"/>
      <c r="FB372" s="6"/>
      <c r="FC372" s="6"/>
      <c r="FD372" s="6"/>
      <c r="FE372" s="6"/>
      <c r="FF372" s="6"/>
      <c r="FG372" s="6"/>
      <c r="FH372" s="6"/>
      <c r="FI372" s="6"/>
      <c r="FJ372" s="6"/>
      <c r="FK372" s="6"/>
      <c r="FL372" s="6"/>
      <c r="FM372" s="6"/>
      <c r="FN372" s="6"/>
      <c r="FO372" s="6"/>
      <c r="FP372" s="6"/>
      <c r="FQ372" s="6"/>
      <c r="FR372" s="6"/>
      <c r="FS372" s="6"/>
      <c r="FT372" s="6"/>
      <c r="FU372" s="6"/>
      <c r="FV372" s="6"/>
      <c r="FW372" s="6"/>
      <c r="FX372" s="6"/>
      <c r="FY372" s="6"/>
      <c r="FZ372" s="6"/>
      <c r="GA372" s="6"/>
      <c r="GB372" s="6"/>
      <c r="GC372" s="6"/>
      <c r="GD372" s="6"/>
      <c r="GE372" s="6"/>
      <c r="GF372" s="6"/>
      <c r="GG372" s="6"/>
      <c r="GH372" s="6"/>
      <c r="GI372" s="6"/>
      <c r="GJ372" s="6"/>
      <c r="GK372" s="6"/>
      <c r="GL372" s="6"/>
      <c r="GM372" s="6"/>
      <c r="GN372" s="6"/>
      <c r="GO372" s="6"/>
      <c r="GP372" s="6"/>
      <c r="GQ372" s="6"/>
      <c r="GR372" s="6"/>
      <c r="GS372" s="6"/>
      <c r="GT372" s="6"/>
      <c r="GU372" s="6"/>
      <c r="GV372" s="6"/>
      <c r="GW372" s="6"/>
      <c r="GX372" s="6"/>
      <c r="GY372" s="6"/>
      <c r="GZ372" s="6"/>
      <c r="HA372" s="6"/>
      <c r="HB372" s="6"/>
      <c r="HC372" s="6"/>
      <c r="HD372" s="6"/>
      <c r="HE372" s="6"/>
      <c r="HF372" s="6"/>
      <c r="HG372" s="6"/>
      <c r="HH372" s="6"/>
      <c r="HI372" s="6"/>
      <c r="HJ372" s="6"/>
      <c r="HK372" s="6"/>
      <c r="HL372" s="6"/>
      <c r="HM372" s="6"/>
      <c r="HN372" s="6"/>
      <c r="HO372" s="6"/>
      <c r="HP372" s="6"/>
      <c r="HQ372" s="6"/>
      <c r="HR372" s="6"/>
      <c r="HS372" s="6"/>
      <c r="HT372" s="6"/>
      <c r="HU372" s="6"/>
      <c r="HV372" s="6"/>
      <c r="HW372" s="6"/>
      <c r="HX372" s="6"/>
      <c r="HY372" s="6"/>
      <c r="HZ372" s="6"/>
      <c r="IA372" s="6"/>
      <c r="IB372" s="6"/>
      <c r="IC372" s="6"/>
      <c r="ID372" s="6"/>
      <c r="IE372" s="6"/>
      <c r="IF372" s="6"/>
      <c r="IG372" s="6"/>
      <c r="IH372" s="6"/>
      <c r="II372" s="6"/>
      <c r="IJ372" s="6"/>
      <c r="IK372" s="6"/>
      <c r="IL372" s="6"/>
      <c r="IM372" s="6"/>
    </row>
    <row r="373" spans="1:247" s="3" customFormat="1" x14ac:dyDescent="0.2">
      <c r="A373" s="3" t="s">
        <v>327</v>
      </c>
      <c r="B373" s="4">
        <v>45982</v>
      </c>
      <c r="C373" s="3" t="s">
        <v>106</v>
      </c>
      <c r="D373" s="5">
        <v>2468.64</v>
      </c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  <c r="BO373" s="6"/>
      <c r="BP373" s="6"/>
      <c r="BQ373" s="6"/>
      <c r="BR373" s="6"/>
      <c r="BS373" s="6"/>
      <c r="BT373" s="6"/>
      <c r="BU373" s="6"/>
      <c r="BV373" s="6"/>
      <c r="BW373" s="6"/>
      <c r="BX373" s="6"/>
      <c r="BY373" s="6"/>
      <c r="BZ373" s="6"/>
      <c r="CA373" s="6"/>
      <c r="CB373" s="6"/>
      <c r="CC373" s="6"/>
      <c r="CD373" s="6"/>
      <c r="CE373" s="6"/>
      <c r="CF373" s="6"/>
      <c r="CG373" s="6"/>
      <c r="CH373" s="6"/>
      <c r="CI373" s="6"/>
      <c r="CJ373" s="6"/>
      <c r="CK373" s="6"/>
      <c r="CL373" s="6"/>
      <c r="CM373" s="6"/>
      <c r="CN373" s="6"/>
      <c r="CO373" s="6"/>
      <c r="CP373" s="6"/>
      <c r="CQ373" s="6"/>
      <c r="CR373" s="6"/>
      <c r="CS373" s="6"/>
      <c r="CT373" s="6"/>
      <c r="CU373" s="6"/>
      <c r="CV373" s="6"/>
      <c r="CW373" s="6"/>
      <c r="CX373" s="6"/>
      <c r="CY373" s="6"/>
      <c r="CZ373" s="6"/>
      <c r="DA373" s="6"/>
      <c r="DB373" s="6"/>
      <c r="DC373" s="6"/>
      <c r="DD373" s="6"/>
      <c r="DE373" s="6"/>
      <c r="DF373" s="6"/>
      <c r="DG373" s="6"/>
      <c r="DH373" s="6"/>
      <c r="DI373" s="6"/>
      <c r="DJ373" s="6"/>
      <c r="DK373" s="6"/>
      <c r="DL373" s="6"/>
      <c r="DM373" s="6"/>
      <c r="DN373" s="6"/>
      <c r="DO373" s="6"/>
      <c r="DP373" s="6"/>
      <c r="DQ373" s="6"/>
      <c r="DR373" s="6"/>
      <c r="DS373" s="6"/>
      <c r="DT373" s="6"/>
      <c r="DU373" s="6"/>
      <c r="DV373" s="6"/>
      <c r="DW373" s="6"/>
      <c r="DX373" s="6"/>
      <c r="DY373" s="6"/>
      <c r="DZ373" s="6"/>
      <c r="EA373" s="6"/>
      <c r="EB373" s="6"/>
      <c r="EC373" s="6"/>
      <c r="ED373" s="6"/>
      <c r="EE373" s="6"/>
      <c r="EF373" s="6"/>
      <c r="EG373" s="6"/>
      <c r="EH373" s="6"/>
      <c r="EI373" s="6"/>
      <c r="EJ373" s="6"/>
      <c r="EK373" s="6"/>
      <c r="EL373" s="6"/>
      <c r="EM373" s="6"/>
      <c r="EN373" s="6"/>
      <c r="EO373" s="6"/>
      <c r="EP373" s="6"/>
      <c r="EQ373" s="6"/>
      <c r="ER373" s="6"/>
      <c r="ES373" s="6"/>
      <c r="ET373" s="6"/>
      <c r="EU373" s="6"/>
      <c r="EV373" s="6"/>
      <c r="EW373" s="6"/>
      <c r="EX373" s="6"/>
      <c r="EY373" s="6"/>
      <c r="EZ373" s="6"/>
      <c r="FA373" s="6"/>
      <c r="FB373" s="6"/>
      <c r="FC373" s="6"/>
      <c r="FD373" s="6"/>
      <c r="FE373" s="6"/>
      <c r="FF373" s="6"/>
      <c r="FG373" s="6"/>
      <c r="FH373" s="6"/>
      <c r="FI373" s="6"/>
      <c r="FJ373" s="6"/>
      <c r="FK373" s="6"/>
      <c r="FL373" s="6"/>
      <c r="FM373" s="6"/>
      <c r="FN373" s="6"/>
      <c r="FO373" s="6"/>
      <c r="FP373" s="6"/>
      <c r="FQ373" s="6"/>
      <c r="FR373" s="6"/>
      <c r="FS373" s="6"/>
      <c r="FT373" s="6"/>
      <c r="FU373" s="6"/>
      <c r="FV373" s="6"/>
      <c r="FW373" s="6"/>
      <c r="FX373" s="6"/>
      <c r="FY373" s="6"/>
      <c r="FZ373" s="6"/>
      <c r="GA373" s="6"/>
      <c r="GB373" s="6"/>
      <c r="GC373" s="6"/>
      <c r="GD373" s="6"/>
      <c r="GE373" s="6"/>
      <c r="GF373" s="6"/>
      <c r="GG373" s="6"/>
      <c r="GH373" s="6"/>
      <c r="GI373" s="6"/>
      <c r="GJ373" s="6"/>
      <c r="GK373" s="6"/>
      <c r="GL373" s="6"/>
      <c r="GM373" s="6"/>
      <c r="GN373" s="6"/>
      <c r="GO373" s="6"/>
      <c r="GP373" s="6"/>
      <c r="GQ373" s="6"/>
      <c r="GR373" s="6"/>
      <c r="GS373" s="6"/>
      <c r="GT373" s="6"/>
      <c r="GU373" s="6"/>
      <c r="GV373" s="6"/>
      <c r="GW373" s="6"/>
      <c r="GX373" s="6"/>
      <c r="GY373" s="6"/>
      <c r="GZ373" s="6"/>
      <c r="HA373" s="6"/>
      <c r="HB373" s="6"/>
      <c r="HC373" s="6"/>
      <c r="HD373" s="6"/>
      <c r="HE373" s="6"/>
      <c r="HF373" s="6"/>
      <c r="HG373" s="6"/>
      <c r="HH373" s="6"/>
      <c r="HI373" s="6"/>
      <c r="HJ373" s="6"/>
      <c r="HK373" s="6"/>
      <c r="HL373" s="6"/>
      <c r="HM373" s="6"/>
      <c r="HN373" s="6"/>
      <c r="HO373" s="6"/>
      <c r="HP373" s="6"/>
      <c r="HQ373" s="6"/>
      <c r="HR373" s="6"/>
      <c r="HS373" s="6"/>
      <c r="HT373" s="6"/>
      <c r="HU373" s="6"/>
      <c r="HV373" s="6"/>
      <c r="HW373" s="6"/>
      <c r="HX373" s="6"/>
      <c r="HY373" s="6"/>
      <c r="HZ373" s="6"/>
      <c r="IA373" s="6"/>
      <c r="IB373" s="6"/>
      <c r="IC373" s="6"/>
      <c r="ID373" s="6"/>
      <c r="IE373" s="6"/>
      <c r="IF373" s="6"/>
      <c r="IG373" s="6"/>
      <c r="IH373" s="6"/>
      <c r="II373" s="6"/>
      <c r="IJ373" s="6"/>
      <c r="IK373" s="6"/>
      <c r="IL373" s="6"/>
      <c r="IM373" s="6"/>
    </row>
    <row r="374" spans="1:247" s="3" customFormat="1" x14ac:dyDescent="0.2">
      <c r="A374" s="3" t="s">
        <v>327</v>
      </c>
      <c r="B374" s="4">
        <v>45989</v>
      </c>
      <c r="C374" s="3" t="s">
        <v>13</v>
      </c>
      <c r="D374" s="5">
        <v>10123.92</v>
      </c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  <c r="BO374" s="6"/>
      <c r="BP374" s="6"/>
      <c r="BQ374" s="6"/>
      <c r="BR374" s="6"/>
      <c r="BS374" s="6"/>
      <c r="BT374" s="6"/>
      <c r="BU374" s="6"/>
      <c r="BV374" s="6"/>
      <c r="BW374" s="6"/>
      <c r="BX374" s="6"/>
      <c r="BY374" s="6"/>
      <c r="BZ374" s="6"/>
      <c r="CA374" s="6"/>
      <c r="CB374" s="6"/>
      <c r="CC374" s="6"/>
      <c r="CD374" s="6"/>
      <c r="CE374" s="6"/>
      <c r="CF374" s="6"/>
      <c r="CG374" s="6"/>
      <c r="CH374" s="6"/>
      <c r="CI374" s="6"/>
      <c r="CJ374" s="6"/>
      <c r="CK374" s="6"/>
      <c r="CL374" s="6"/>
      <c r="CM374" s="6"/>
      <c r="CN374" s="6"/>
      <c r="CO374" s="6"/>
      <c r="CP374" s="6"/>
      <c r="CQ374" s="6"/>
      <c r="CR374" s="6"/>
      <c r="CS374" s="6"/>
      <c r="CT374" s="6"/>
      <c r="CU374" s="6"/>
      <c r="CV374" s="6"/>
      <c r="CW374" s="6"/>
      <c r="CX374" s="6"/>
      <c r="CY374" s="6"/>
      <c r="CZ374" s="6"/>
      <c r="DA374" s="6"/>
      <c r="DB374" s="6"/>
      <c r="DC374" s="6"/>
      <c r="DD374" s="6"/>
      <c r="DE374" s="6"/>
      <c r="DF374" s="6"/>
      <c r="DG374" s="6"/>
      <c r="DH374" s="6"/>
      <c r="DI374" s="6"/>
      <c r="DJ374" s="6"/>
      <c r="DK374" s="6"/>
      <c r="DL374" s="6"/>
      <c r="DM374" s="6"/>
      <c r="DN374" s="6"/>
      <c r="DO374" s="6"/>
      <c r="DP374" s="6"/>
      <c r="DQ374" s="6"/>
      <c r="DR374" s="6"/>
      <c r="DS374" s="6"/>
      <c r="DT374" s="6"/>
      <c r="DU374" s="6"/>
      <c r="DV374" s="6"/>
      <c r="DW374" s="6"/>
      <c r="DX374" s="6"/>
      <c r="DY374" s="6"/>
      <c r="DZ374" s="6"/>
      <c r="EA374" s="6"/>
      <c r="EB374" s="6"/>
      <c r="EC374" s="6"/>
      <c r="ED374" s="6"/>
      <c r="EE374" s="6"/>
      <c r="EF374" s="6"/>
      <c r="EG374" s="6"/>
      <c r="EH374" s="6"/>
      <c r="EI374" s="6"/>
      <c r="EJ374" s="6"/>
      <c r="EK374" s="6"/>
      <c r="EL374" s="6"/>
      <c r="EM374" s="6"/>
      <c r="EN374" s="6"/>
      <c r="EO374" s="6"/>
      <c r="EP374" s="6"/>
      <c r="EQ374" s="6"/>
      <c r="ER374" s="6"/>
      <c r="ES374" s="6"/>
      <c r="ET374" s="6"/>
      <c r="EU374" s="6"/>
      <c r="EV374" s="6"/>
      <c r="EW374" s="6"/>
      <c r="EX374" s="6"/>
      <c r="EY374" s="6"/>
      <c r="EZ374" s="6"/>
      <c r="FA374" s="6"/>
      <c r="FB374" s="6"/>
      <c r="FC374" s="6"/>
      <c r="FD374" s="6"/>
      <c r="FE374" s="6"/>
      <c r="FF374" s="6"/>
      <c r="FG374" s="6"/>
      <c r="FH374" s="6"/>
      <c r="FI374" s="6"/>
      <c r="FJ374" s="6"/>
      <c r="FK374" s="6"/>
      <c r="FL374" s="6"/>
      <c r="FM374" s="6"/>
      <c r="FN374" s="6"/>
      <c r="FO374" s="6"/>
      <c r="FP374" s="6"/>
      <c r="FQ374" s="6"/>
      <c r="FR374" s="6"/>
      <c r="FS374" s="6"/>
      <c r="FT374" s="6"/>
      <c r="FU374" s="6"/>
      <c r="FV374" s="6"/>
      <c r="FW374" s="6"/>
      <c r="FX374" s="6"/>
      <c r="FY374" s="6"/>
      <c r="FZ374" s="6"/>
      <c r="GA374" s="6"/>
      <c r="GB374" s="6"/>
      <c r="GC374" s="6"/>
      <c r="GD374" s="6"/>
      <c r="GE374" s="6"/>
      <c r="GF374" s="6"/>
      <c r="GG374" s="6"/>
      <c r="GH374" s="6"/>
      <c r="GI374" s="6"/>
      <c r="GJ374" s="6"/>
      <c r="GK374" s="6"/>
      <c r="GL374" s="6"/>
      <c r="GM374" s="6"/>
      <c r="GN374" s="6"/>
      <c r="GO374" s="6"/>
      <c r="GP374" s="6"/>
      <c r="GQ374" s="6"/>
      <c r="GR374" s="6"/>
      <c r="GS374" s="6"/>
      <c r="GT374" s="6"/>
      <c r="GU374" s="6"/>
      <c r="GV374" s="6"/>
      <c r="GW374" s="6"/>
      <c r="GX374" s="6"/>
      <c r="GY374" s="6"/>
      <c r="GZ374" s="6"/>
      <c r="HA374" s="6"/>
      <c r="HB374" s="6"/>
      <c r="HC374" s="6"/>
      <c r="HD374" s="6"/>
      <c r="HE374" s="6"/>
      <c r="HF374" s="6"/>
      <c r="HG374" s="6"/>
      <c r="HH374" s="6"/>
      <c r="HI374" s="6"/>
      <c r="HJ374" s="6"/>
      <c r="HK374" s="6"/>
      <c r="HL374" s="6"/>
      <c r="HM374" s="6"/>
      <c r="HN374" s="6"/>
      <c r="HO374" s="6"/>
      <c r="HP374" s="6"/>
      <c r="HQ374" s="6"/>
      <c r="HR374" s="6"/>
      <c r="HS374" s="6"/>
      <c r="HT374" s="6"/>
      <c r="HU374" s="6"/>
      <c r="HV374" s="6"/>
      <c r="HW374" s="6"/>
      <c r="HX374" s="6"/>
      <c r="HY374" s="6"/>
      <c r="HZ374" s="6"/>
      <c r="IA374" s="6"/>
      <c r="IB374" s="6"/>
      <c r="IC374" s="6"/>
      <c r="ID374" s="6"/>
      <c r="IE374" s="6"/>
      <c r="IF374" s="6"/>
      <c r="IG374" s="6"/>
      <c r="IH374" s="6"/>
      <c r="II374" s="6"/>
      <c r="IJ374" s="6"/>
      <c r="IK374" s="6"/>
      <c r="IL374" s="6"/>
      <c r="IM374" s="6"/>
    </row>
    <row r="375" spans="1:247" s="3" customFormat="1" x14ac:dyDescent="0.2">
      <c r="A375" s="3" t="s">
        <v>83</v>
      </c>
      <c r="B375" s="4">
        <v>45968</v>
      </c>
      <c r="C375" s="3" t="s">
        <v>1</v>
      </c>
      <c r="D375" s="5">
        <v>113292.67</v>
      </c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  <c r="BO375" s="6"/>
      <c r="BP375" s="6"/>
      <c r="BQ375" s="6"/>
      <c r="BR375" s="6"/>
      <c r="BS375" s="6"/>
      <c r="BT375" s="6"/>
      <c r="BU375" s="6"/>
      <c r="BV375" s="6"/>
      <c r="BW375" s="6"/>
      <c r="BX375" s="6"/>
      <c r="BY375" s="6"/>
      <c r="BZ375" s="6"/>
      <c r="CA375" s="6"/>
      <c r="CB375" s="6"/>
      <c r="CC375" s="6"/>
      <c r="CD375" s="6"/>
      <c r="CE375" s="6"/>
      <c r="CF375" s="6"/>
      <c r="CG375" s="6"/>
      <c r="CH375" s="6"/>
      <c r="CI375" s="6"/>
      <c r="CJ375" s="6"/>
      <c r="CK375" s="6"/>
      <c r="CL375" s="6"/>
      <c r="CM375" s="6"/>
      <c r="CN375" s="6"/>
      <c r="CO375" s="6"/>
      <c r="CP375" s="6"/>
      <c r="CQ375" s="6"/>
      <c r="CR375" s="6"/>
      <c r="CS375" s="6"/>
      <c r="CT375" s="6"/>
      <c r="CU375" s="6"/>
      <c r="CV375" s="6"/>
      <c r="CW375" s="6"/>
      <c r="CX375" s="6"/>
      <c r="CY375" s="6"/>
      <c r="CZ375" s="6"/>
      <c r="DA375" s="6"/>
      <c r="DB375" s="6"/>
      <c r="DC375" s="6"/>
      <c r="DD375" s="6"/>
      <c r="DE375" s="6"/>
      <c r="DF375" s="6"/>
      <c r="DG375" s="6"/>
      <c r="DH375" s="6"/>
      <c r="DI375" s="6"/>
      <c r="DJ375" s="6"/>
      <c r="DK375" s="6"/>
      <c r="DL375" s="6"/>
      <c r="DM375" s="6"/>
      <c r="DN375" s="6"/>
      <c r="DO375" s="6"/>
      <c r="DP375" s="6"/>
      <c r="DQ375" s="6"/>
      <c r="DR375" s="6"/>
      <c r="DS375" s="6"/>
      <c r="DT375" s="6"/>
      <c r="DU375" s="6"/>
      <c r="DV375" s="6"/>
      <c r="DW375" s="6"/>
      <c r="DX375" s="6"/>
      <c r="DY375" s="6"/>
      <c r="DZ375" s="6"/>
      <c r="EA375" s="6"/>
      <c r="EB375" s="6"/>
      <c r="EC375" s="6"/>
      <c r="ED375" s="6"/>
      <c r="EE375" s="6"/>
      <c r="EF375" s="6"/>
      <c r="EG375" s="6"/>
      <c r="EH375" s="6"/>
      <c r="EI375" s="6"/>
      <c r="EJ375" s="6"/>
      <c r="EK375" s="6"/>
      <c r="EL375" s="6"/>
      <c r="EM375" s="6"/>
      <c r="EN375" s="6"/>
      <c r="EO375" s="6"/>
      <c r="EP375" s="6"/>
      <c r="EQ375" s="6"/>
      <c r="ER375" s="6"/>
      <c r="ES375" s="6"/>
      <c r="ET375" s="6"/>
      <c r="EU375" s="6"/>
      <c r="EV375" s="6"/>
      <c r="EW375" s="6"/>
      <c r="EX375" s="6"/>
      <c r="EY375" s="6"/>
      <c r="EZ375" s="6"/>
      <c r="FA375" s="6"/>
      <c r="FB375" s="6"/>
      <c r="FC375" s="6"/>
      <c r="FD375" s="6"/>
      <c r="FE375" s="6"/>
      <c r="FF375" s="6"/>
      <c r="FG375" s="6"/>
      <c r="FH375" s="6"/>
      <c r="FI375" s="6"/>
      <c r="FJ375" s="6"/>
      <c r="FK375" s="6"/>
      <c r="FL375" s="6"/>
      <c r="FM375" s="6"/>
      <c r="FN375" s="6"/>
      <c r="FO375" s="6"/>
      <c r="FP375" s="6"/>
      <c r="FQ375" s="6"/>
      <c r="FR375" s="6"/>
      <c r="FS375" s="6"/>
      <c r="FT375" s="6"/>
      <c r="FU375" s="6"/>
      <c r="FV375" s="6"/>
      <c r="FW375" s="6"/>
      <c r="FX375" s="6"/>
      <c r="FY375" s="6"/>
      <c r="FZ375" s="6"/>
      <c r="GA375" s="6"/>
      <c r="GB375" s="6"/>
      <c r="GC375" s="6"/>
      <c r="GD375" s="6"/>
      <c r="GE375" s="6"/>
      <c r="GF375" s="6"/>
      <c r="GG375" s="6"/>
      <c r="GH375" s="6"/>
      <c r="GI375" s="6"/>
      <c r="GJ375" s="6"/>
      <c r="GK375" s="6"/>
      <c r="GL375" s="6"/>
      <c r="GM375" s="6"/>
      <c r="GN375" s="6"/>
      <c r="GO375" s="6"/>
      <c r="GP375" s="6"/>
      <c r="GQ375" s="6"/>
      <c r="GR375" s="6"/>
      <c r="GS375" s="6"/>
      <c r="GT375" s="6"/>
      <c r="GU375" s="6"/>
      <c r="GV375" s="6"/>
      <c r="GW375" s="6"/>
      <c r="GX375" s="6"/>
      <c r="GY375" s="6"/>
      <c r="GZ375" s="6"/>
      <c r="HA375" s="6"/>
      <c r="HB375" s="6"/>
      <c r="HC375" s="6"/>
      <c r="HD375" s="6"/>
      <c r="HE375" s="6"/>
      <c r="HF375" s="6"/>
      <c r="HG375" s="6"/>
      <c r="HH375" s="6"/>
      <c r="HI375" s="6"/>
      <c r="HJ375" s="6"/>
      <c r="HK375" s="6"/>
      <c r="HL375" s="6"/>
      <c r="HM375" s="6"/>
      <c r="HN375" s="6"/>
      <c r="HO375" s="6"/>
      <c r="HP375" s="6"/>
      <c r="HQ375" s="6"/>
      <c r="HR375" s="6"/>
      <c r="HS375" s="6"/>
      <c r="HT375" s="6"/>
      <c r="HU375" s="6"/>
      <c r="HV375" s="6"/>
      <c r="HW375" s="6"/>
      <c r="HX375" s="6"/>
      <c r="HY375" s="6"/>
      <c r="HZ375" s="6"/>
      <c r="IA375" s="6"/>
      <c r="IB375" s="6"/>
      <c r="IC375" s="6"/>
      <c r="ID375" s="6"/>
      <c r="IE375" s="6"/>
      <c r="IF375" s="6"/>
      <c r="IG375" s="6"/>
      <c r="IH375" s="6"/>
      <c r="II375" s="6"/>
      <c r="IJ375" s="6"/>
      <c r="IK375" s="6"/>
      <c r="IL375" s="6"/>
      <c r="IM375" s="6"/>
    </row>
    <row r="376" spans="1:247" s="3" customFormat="1" x14ac:dyDescent="0.2">
      <c r="A376" s="3" t="s">
        <v>328</v>
      </c>
      <c r="B376" s="4">
        <v>45982</v>
      </c>
      <c r="C376" s="3" t="s">
        <v>162</v>
      </c>
      <c r="D376" s="5">
        <v>4689.55</v>
      </c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  <c r="BO376" s="6"/>
      <c r="BP376" s="6"/>
      <c r="BQ376" s="6"/>
      <c r="BR376" s="6"/>
      <c r="BS376" s="6"/>
      <c r="BT376" s="6"/>
      <c r="BU376" s="6"/>
      <c r="BV376" s="6"/>
      <c r="BW376" s="6"/>
      <c r="BX376" s="6"/>
      <c r="BY376" s="6"/>
      <c r="BZ376" s="6"/>
      <c r="CA376" s="6"/>
      <c r="CB376" s="6"/>
      <c r="CC376" s="6"/>
      <c r="CD376" s="6"/>
      <c r="CE376" s="6"/>
      <c r="CF376" s="6"/>
      <c r="CG376" s="6"/>
      <c r="CH376" s="6"/>
      <c r="CI376" s="6"/>
      <c r="CJ376" s="6"/>
      <c r="CK376" s="6"/>
      <c r="CL376" s="6"/>
      <c r="CM376" s="6"/>
      <c r="CN376" s="6"/>
      <c r="CO376" s="6"/>
      <c r="CP376" s="6"/>
      <c r="CQ376" s="6"/>
      <c r="CR376" s="6"/>
      <c r="CS376" s="6"/>
      <c r="CT376" s="6"/>
      <c r="CU376" s="6"/>
      <c r="CV376" s="6"/>
      <c r="CW376" s="6"/>
      <c r="CX376" s="6"/>
      <c r="CY376" s="6"/>
      <c r="CZ376" s="6"/>
      <c r="DA376" s="6"/>
      <c r="DB376" s="6"/>
      <c r="DC376" s="6"/>
      <c r="DD376" s="6"/>
      <c r="DE376" s="6"/>
      <c r="DF376" s="6"/>
      <c r="DG376" s="6"/>
      <c r="DH376" s="6"/>
      <c r="DI376" s="6"/>
      <c r="DJ376" s="6"/>
      <c r="DK376" s="6"/>
      <c r="DL376" s="6"/>
      <c r="DM376" s="6"/>
      <c r="DN376" s="6"/>
      <c r="DO376" s="6"/>
      <c r="DP376" s="6"/>
      <c r="DQ376" s="6"/>
      <c r="DR376" s="6"/>
      <c r="DS376" s="6"/>
      <c r="DT376" s="6"/>
      <c r="DU376" s="6"/>
      <c r="DV376" s="6"/>
      <c r="DW376" s="6"/>
      <c r="DX376" s="6"/>
      <c r="DY376" s="6"/>
      <c r="DZ376" s="6"/>
      <c r="EA376" s="6"/>
      <c r="EB376" s="6"/>
      <c r="EC376" s="6"/>
      <c r="ED376" s="6"/>
      <c r="EE376" s="6"/>
      <c r="EF376" s="6"/>
      <c r="EG376" s="6"/>
      <c r="EH376" s="6"/>
      <c r="EI376" s="6"/>
      <c r="EJ376" s="6"/>
      <c r="EK376" s="6"/>
      <c r="EL376" s="6"/>
      <c r="EM376" s="6"/>
      <c r="EN376" s="6"/>
      <c r="EO376" s="6"/>
      <c r="EP376" s="6"/>
      <c r="EQ376" s="6"/>
      <c r="ER376" s="6"/>
      <c r="ES376" s="6"/>
      <c r="ET376" s="6"/>
      <c r="EU376" s="6"/>
      <c r="EV376" s="6"/>
      <c r="EW376" s="6"/>
      <c r="EX376" s="6"/>
      <c r="EY376" s="6"/>
      <c r="EZ376" s="6"/>
      <c r="FA376" s="6"/>
      <c r="FB376" s="6"/>
      <c r="FC376" s="6"/>
      <c r="FD376" s="6"/>
      <c r="FE376" s="6"/>
      <c r="FF376" s="6"/>
      <c r="FG376" s="6"/>
      <c r="FH376" s="6"/>
      <c r="FI376" s="6"/>
      <c r="FJ376" s="6"/>
      <c r="FK376" s="6"/>
      <c r="FL376" s="6"/>
      <c r="FM376" s="6"/>
      <c r="FN376" s="6"/>
      <c r="FO376" s="6"/>
      <c r="FP376" s="6"/>
      <c r="FQ376" s="6"/>
      <c r="FR376" s="6"/>
      <c r="FS376" s="6"/>
      <c r="FT376" s="6"/>
      <c r="FU376" s="6"/>
      <c r="FV376" s="6"/>
      <c r="FW376" s="6"/>
      <c r="FX376" s="6"/>
      <c r="FY376" s="6"/>
      <c r="FZ376" s="6"/>
      <c r="GA376" s="6"/>
      <c r="GB376" s="6"/>
      <c r="GC376" s="6"/>
      <c r="GD376" s="6"/>
      <c r="GE376" s="6"/>
      <c r="GF376" s="6"/>
      <c r="GG376" s="6"/>
      <c r="GH376" s="6"/>
      <c r="GI376" s="6"/>
      <c r="GJ376" s="6"/>
      <c r="GK376" s="6"/>
      <c r="GL376" s="6"/>
      <c r="GM376" s="6"/>
      <c r="GN376" s="6"/>
      <c r="GO376" s="6"/>
      <c r="GP376" s="6"/>
      <c r="GQ376" s="6"/>
      <c r="GR376" s="6"/>
      <c r="GS376" s="6"/>
      <c r="GT376" s="6"/>
      <c r="GU376" s="6"/>
      <c r="GV376" s="6"/>
      <c r="GW376" s="6"/>
      <c r="GX376" s="6"/>
      <c r="GY376" s="6"/>
      <c r="GZ376" s="6"/>
      <c r="HA376" s="6"/>
      <c r="HB376" s="6"/>
      <c r="HC376" s="6"/>
      <c r="HD376" s="6"/>
      <c r="HE376" s="6"/>
      <c r="HF376" s="6"/>
      <c r="HG376" s="6"/>
      <c r="HH376" s="6"/>
      <c r="HI376" s="6"/>
      <c r="HJ376" s="6"/>
      <c r="HK376" s="6"/>
      <c r="HL376" s="6"/>
      <c r="HM376" s="6"/>
      <c r="HN376" s="6"/>
      <c r="HO376" s="6"/>
      <c r="HP376" s="6"/>
      <c r="HQ376" s="6"/>
      <c r="HR376" s="6"/>
      <c r="HS376" s="6"/>
      <c r="HT376" s="6"/>
      <c r="HU376" s="6"/>
      <c r="HV376" s="6"/>
      <c r="HW376" s="6"/>
      <c r="HX376" s="6"/>
      <c r="HY376" s="6"/>
      <c r="HZ376" s="6"/>
      <c r="IA376" s="6"/>
      <c r="IB376" s="6"/>
      <c r="IC376" s="6"/>
      <c r="ID376" s="6"/>
      <c r="IE376" s="6"/>
      <c r="IF376" s="6"/>
      <c r="IG376" s="6"/>
      <c r="IH376" s="6"/>
      <c r="II376" s="6"/>
      <c r="IJ376" s="6"/>
      <c r="IK376" s="6"/>
      <c r="IL376" s="6"/>
      <c r="IM376" s="6"/>
    </row>
    <row r="377" spans="1:247" s="3" customFormat="1" x14ac:dyDescent="0.2">
      <c r="A377" s="3" t="s">
        <v>211</v>
      </c>
      <c r="B377" s="4">
        <v>45974</v>
      </c>
      <c r="C377" s="3" t="s">
        <v>175</v>
      </c>
      <c r="D377" s="5">
        <v>63600</v>
      </c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  <c r="BO377" s="6"/>
      <c r="BP377" s="6"/>
      <c r="BQ377" s="6"/>
      <c r="BR377" s="6"/>
      <c r="BS377" s="6"/>
      <c r="BT377" s="6"/>
      <c r="BU377" s="6"/>
      <c r="BV377" s="6"/>
      <c r="BW377" s="6"/>
      <c r="BX377" s="6"/>
      <c r="BY377" s="6"/>
      <c r="BZ377" s="6"/>
      <c r="CA377" s="6"/>
      <c r="CB377" s="6"/>
      <c r="CC377" s="6"/>
      <c r="CD377" s="6"/>
      <c r="CE377" s="6"/>
      <c r="CF377" s="6"/>
      <c r="CG377" s="6"/>
      <c r="CH377" s="6"/>
      <c r="CI377" s="6"/>
      <c r="CJ377" s="6"/>
      <c r="CK377" s="6"/>
      <c r="CL377" s="6"/>
      <c r="CM377" s="6"/>
      <c r="CN377" s="6"/>
      <c r="CO377" s="6"/>
      <c r="CP377" s="6"/>
      <c r="CQ377" s="6"/>
      <c r="CR377" s="6"/>
      <c r="CS377" s="6"/>
      <c r="CT377" s="6"/>
      <c r="CU377" s="6"/>
      <c r="CV377" s="6"/>
      <c r="CW377" s="6"/>
      <c r="CX377" s="6"/>
      <c r="CY377" s="6"/>
      <c r="CZ377" s="6"/>
      <c r="DA377" s="6"/>
      <c r="DB377" s="6"/>
      <c r="DC377" s="6"/>
      <c r="DD377" s="6"/>
      <c r="DE377" s="6"/>
      <c r="DF377" s="6"/>
      <c r="DG377" s="6"/>
      <c r="DH377" s="6"/>
      <c r="DI377" s="6"/>
      <c r="DJ377" s="6"/>
      <c r="DK377" s="6"/>
      <c r="DL377" s="6"/>
      <c r="DM377" s="6"/>
      <c r="DN377" s="6"/>
      <c r="DO377" s="6"/>
      <c r="DP377" s="6"/>
      <c r="DQ377" s="6"/>
      <c r="DR377" s="6"/>
      <c r="DS377" s="6"/>
      <c r="DT377" s="6"/>
      <c r="DU377" s="6"/>
      <c r="DV377" s="6"/>
      <c r="DW377" s="6"/>
      <c r="DX377" s="6"/>
      <c r="DY377" s="6"/>
      <c r="DZ377" s="6"/>
      <c r="EA377" s="6"/>
      <c r="EB377" s="6"/>
      <c r="EC377" s="6"/>
      <c r="ED377" s="6"/>
      <c r="EE377" s="6"/>
      <c r="EF377" s="6"/>
      <c r="EG377" s="6"/>
      <c r="EH377" s="6"/>
      <c r="EI377" s="6"/>
      <c r="EJ377" s="6"/>
      <c r="EK377" s="6"/>
      <c r="EL377" s="6"/>
      <c r="EM377" s="6"/>
      <c r="EN377" s="6"/>
      <c r="EO377" s="6"/>
      <c r="EP377" s="6"/>
      <c r="EQ377" s="6"/>
      <c r="ER377" s="6"/>
      <c r="ES377" s="6"/>
      <c r="ET377" s="6"/>
      <c r="EU377" s="6"/>
      <c r="EV377" s="6"/>
      <c r="EW377" s="6"/>
      <c r="EX377" s="6"/>
      <c r="EY377" s="6"/>
      <c r="EZ377" s="6"/>
      <c r="FA377" s="6"/>
      <c r="FB377" s="6"/>
      <c r="FC377" s="6"/>
      <c r="FD377" s="6"/>
      <c r="FE377" s="6"/>
      <c r="FF377" s="6"/>
      <c r="FG377" s="6"/>
      <c r="FH377" s="6"/>
      <c r="FI377" s="6"/>
      <c r="FJ377" s="6"/>
      <c r="FK377" s="6"/>
      <c r="FL377" s="6"/>
      <c r="FM377" s="6"/>
      <c r="FN377" s="6"/>
      <c r="FO377" s="6"/>
      <c r="FP377" s="6"/>
      <c r="FQ377" s="6"/>
      <c r="FR377" s="6"/>
      <c r="FS377" s="6"/>
      <c r="FT377" s="6"/>
      <c r="FU377" s="6"/>
      <c r="FV377" s="6"/>
      <c r="FW377" s="6"/>
      <c r="FX377" s="6"/>
      <c r="FY377" s="6"/>
      <c r="FZ377" s="6"/>
      <c r="GA377" s="6"/>
      <c r="GB377" s="6"/>
      <c r="GC377" s="6"/>
      <c r="GD377" s="6"/>
      <c r="GE377" s="6"/>
      <c r="GF377" s="6"/>
      <c r="GG377" s="6"/>
      <c r="GH377" s="6"/>
      <c r="GI377" s="6"/>
      <c r="GJ377" s="6"/>
      <c r="GK377" s="6"/>
      <c r="GL377" s="6"/>
      <c r="GM377" s="6"/>
      <c r="GN377" s="6"/>
      <c r="GO377" s="6"/>
      <c r="GP377" s="6"/>
      <c r="GQ377" s="6"/>
      <c r="GR377" s="6"/>
      <c r="GS377" s="6"/>
      <c r="GT377" s="6"/>
      <c r="GU377" s="6"/>
      <c r="GV377" s="6"/>
      <c r="GW377" s="6"/>
      <c r="GX377" s="6"/>
      <c r="GY377" s="6"/>
      <c r="GZ377" s="6"/>
      <c r="HA377" s="6"/>
      <c r="HB377" s="6"/>
      <c r="HC377" s="6"/>
      <c r="HD377" s="6"/>
      <c r="HE377" s="6"/>
      <c r="HF377" s="6"/>
      <c r="HG377" s="6"/>
      <c r="HH377" s="6"/>
      <c r="HI377" s="6"/>
      <c r="HJ377" s="6"/>
      <c r="HK377" s="6"/>
      <c r="HL377" s="6"/>
      <c r="HM377" s="6"/>
      <c r="HN377" s="6"/>
      <c r="HO377" s="6"/>
      <c r="HP377" s="6"/>
      <c r="HQ377" s="6"/>
      <c r="HR377" s="6"/>
      <c r="HS377" s="6"/>
      <c r="HT377" s="6"/>
      <c r="HU377" s="6"/>
      <c r="HV377" s="6"/>
      <c r="HW377" s="6"/>
      <c r="HX377" s="6"/>
      <c r="HY377" s="6"/>
      <c r="HZ377" s="6"/>
      <c r="IA377" s="6"/>
      <c r="IB377" s="6"/>
      <c r="IC377" s="6"/>
      <c r="ID377" s="6"/>
      <c r="IE377" s="6"/>
      <c r="IF377" s="6"/>
      <c r="IG377" s="6"/>
      <c r="IH377" s="6"/>
      <c r="II377" s="6"/>
      <c r="IJ377" s="6"/>
      <c r="IK377" s="6"/>
      <c r="IL377" s="6"/>
      <c r="IM377" s="6"/>
    </row>
    <row r="378" spans="1:247" s="3" customFormat="1" x14ac:dyDescent="0.2">
      <c r="A378" s="3" t="s">
        <v>329</v>
      </c>
      <c r="B378" s="4">
        <v>45982</v>
      </c>
      <c r="C378" s="3" t="s">
        <v>330</v>
      </c>
      <c r="D378" s="5">
        <v>90712</v>
      </c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  <c r="BO378" s="6"/>
      <c r="BP378" s="6"/>
      <c r="BQ378" s="6"/>
      <c r="BR378" s="6"/>
      <c r="BS378" s="6"/>
      <c r="BT378" s="6"/>
      <c r="BU378" s="6"/>
      <c r="BV378" s="6"/>
      <c r="BW378" s="6"/>
      <c r="BX378" s="6"/>
      <c r="BY378" s="6"/>
      <c r="BZ378" s="6"/>
      <c r="CA378" s="6"/>
      <c r="CB378" s="6"/>
      <c r="CC378" s="6"/>
      <c r="CD378" s="6"/>
      <c r="CE378" s="6"/>
      <c r="CF378" s="6"/>
      <c r="CG378" s="6"/>
      <c r="CH378" s="6"/>
      <c r="CI378" s="6"/>
      <c r="CJ378" s="6"/>
      <c r="CK378" s="6"/>
      <c r="CL378" s="6"/>
      <c r="CM378" s="6"/>
      <c r="CN378" s="6"/>
      <c r="CO378" s="6"/>
      <c r="CP378" s="6"/>
      <c r="CQ378" s="6"/>
      <c r="CR378" s="6"/>
      <c r="CS378" s="6"/>
      <c r="CT378" s="6"/>
      <c r="CU378" s="6"/>
      <c r="CV378" s="6"/>
      <c r="CW378" s="6"/>
      <c r="CX378" s="6"/>
      <c r="CY378" s="6"/>
      <c r="CZ378" s="6"/>
      <c r="DA378" s="6"/>
      <c r="DB378" s="6"/>
      <c r="DC378" s="6"/>
      <c r="DD378" s="6"/>
      <c r="DE378" s="6"/>
      <c r="DF378" s="6"/>
      <c r="DG378" s="6"/>
      <c r="DH378" s="6"/>
      <c r="DI378" s="6"/>
      <c r="DJ378" s="6"/>
      <c r="DK378" s="6"/>
      <c r="DL378" s="6"/>
      <c r="DM378" s="6"/>
      <c r="DN378" s="6"/>
      <c r="DO378" s="6"/>
      <c r="DP378" s="6"/>
      <c r="DQ378" s="6"/>
      <c r="DR378" s="6"/>
      <c r="DS378" s="6"/>
      <c r="DT378" s="6"/>
      <c r="DU378" s="6"/>
      <c r="DV378" s="6"/>
      <c r="DW378" s="6"/>
      <c r="DX378" s="6"/>
      <c r="DY378" s="6"/>
      <c r="DZ378" s="6"/>
      <c r="EA378" s="6"/>
      <c r="EB378" s="6"/>
      <c r="EC378" s="6"/>
      <c r="ED378" s="6"/>
      <c r="EE378" s="6"/>
      <c r="EF378" s="6"/>
      <c r="EG378" s="6"/>
      <c r="EH378" s="6"/>
      <c r="EI378" s="6"/>
      <c r="EJ378" s="6"/>
      <c r="EK378" s="6"/>
      <c r="EL378" s="6"/>
      <c r="EM378" s="6"/>
      <c r="EN378" s="6"/>
      <c r="EO378" s="6"/>
      <c r="EP378" s="6"/>
      <c r="EQ378" s="6"/>
      <c r="ER378" s="6"/>
      <c r="ES378" s="6"/>
      <c r="ET378" s="6"/>
      <c r="EU378" s="6"/>
      <c r="EV378" s="6"/>
      <c r="EW378" s="6"/>
      <c r="EX378" s="6"/>
      <c r="EY378" s="6"/>
      <c r="EZ378" s="6"/>
      <c r="FA378" s="6"/>
      <c r="FB378" s="6"/>
      <c r="FC378" s="6"/>
      <c r="FD378" s="6"/>
      <c r="FE378" s="6"/>
      <c r="FF378" s="6"/>
      <c r="FG378" s="6"/>
      <c r="FH378" s="6"/>
      <c r="FI378" s="6"/>
      <c r="FJ378" s="6"/>
      <c r="FK378" s="6"/>
      <c r="FL378" s="6"/>
      <c r="FM378" s="6"/>
      <c r="FN378" s="6"/>
      <c r="FO378" s="6"/>
      <c r="FP378" s="6"/>
      <c r="FQ378" s="6"/>
      <c r="FR378" s="6"/>
      <c r="FS378" s="6"/>
      <c r="FT378" s="6"/>
      <c r="FU378" s="6"/>
      <c r="FV378" s="6"/>
      <c r="FW378" s="6"/>
      <c r="FX378" s="6"/>
      <c r="FY378" s="6"/>
      <c r="FZ378" s="6"/>
      <c r="GA378" s="6"/>
      <c r="GB378" s="6"/>
      <c r="GC378" s="6"/>
      <c r="GD378" s="6"/>
      <c r="GE378" s="6"/>
      <c r="GF378" s="6"/>
      <c r="GG378" s="6"/>
      <c r="GH378" s="6"/>
      <c r="GI378" s="6"/>
      <c r="GJ378" s="6"/>
      <c r="GK378" s="6"/>
      <c r="GL378" s="6"/>
      <c r="GM378" s="6"/>
      <c r="GN378" s="6"/>
      <c r="GO378" s="6"/>
      <c r="GP378" s="6"/>
      <c r="GQ378" s="6"/>
      <c r="GR378" s="6"/>
      <c r="GS378" s="6"/>
      <c r="GT378" s="6"/>
      <c r="GU378" s="6"/>
      <c r="GV378" s="6"/>
      <c r="GW378" s="6"/>
      <c r="GX378" s="6"/>
      <c r="GY378" s="6"/>
      <c r="GZ378" s="6"/>
      <c r="HA378" s="6"/>
      <c r="HB378" s="6"/>
      <c r="HC378" s="6"/>
      <c r="HD378" s="6"/>
      <c r="HE378" s="6"/>
      <c r="HF378" s="6"/>
      <c r="HG378" s="6"/>
      <c r="HH378" s="6"/>
      <c r="HI378" s="6"/>
      <c r="HJ378" s="6"/>
      <c r="HK378" s="6"/>
      <c r="HL378" s="6"/>
      <c r="HM378" s="6"/>
      <c r="HN378" s="6"/>
      <c r="HO378" s="6"/>
      <c r="HP378" s="6"/>
      <c r="HQ378" s="6"/>
      <c r="HR378" s="6"/>
      <c r="HS378" s="6"/>
      <c r="HT378" s="6"/>
      <c r="HU378" s="6"/>
      <c r="HV378" s="6"/>
      <c r="HW378" s="6"/>
      <c r="HX378" s="6"/>
      <c r="HY378" s="6"/>
      <c r="HZ378" s="6"/>
      <c r="IA378" s="6"/>
      <c r="IB378" s="6"/>
      <c r="IC378" s="6"/>
      <c r="ID378" s="6"/>
      <c r="IE378" s="6"/>
      <c r="IF378" s="6"/>
      <c r="IG378" s="6"/>
      <c r="IH378" s="6"/>
      <c r="II378" s="6"/>
      <c r="IJ378" s="6"/>
      <c r="IK378" s="6"/>
      <c r="IL378" s="6"/>
      <c r="IM378" s="6"/>
    </row>
    <row r="379" spans="1:247" s="3" customFormat="1" x14ac:dyDescent="0.2">
      <c r="A379" s="3" t="s">
        <v>329</v>
      </c>
      <c r="B379" s="4">
        <v>45982</v>
      </c>
      <c r="C379" s="3" t="s">
        <v>330</v>
      </c>
      <c r="D379" s="5">
        <v>68034</v>
      </c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  <c r="BO379" s="6"/>
      <c r="BP379" s="6"/>
      <c r="BQ379" s="6"/>
      <c r="BR379" s="6"/>
      <c r="BS379" s="6"/>
      <c r="BT379" s="6"/>
      <c r="BU379" s="6"/>
      <c r="BV379" s="6"/>
      <c r="BW379" s="6"/>
      <c r="BX379" s="6"/>
      <c r="BY379" s="6"/>
      <c r="BZ379" s="6"/>
      <c r="CA379" s="6"/>
      <c r="CB379" s="6"/>
      <c r="CC379" s="6"/>
      <c r="CD379" s="6"/>
      <c r="CE379" s="6"/>
      <c r="CF379" s="6"/>
      <c r="CG379" s="6"/>
      <c r="CH379" s="6"/>
      <c r="CI379" s="6"/>
      <c r="CJ379" s="6"/>
      <c r="CK379" s="6"/>
      <c r="CL379" s="6"/>
      <c r="CM379" s="6"/>
      <c r="CN379" s="6"/>
      <c r="CO379" s="6"/>
      <c r="CP379" s="6"/>
      <c r="CQ379" s="6"/>
      <c r="CR379" s="6"/>
      <c r="CS379" s="6"/>
      <c r="CT379" s="6"/>
      <c r="CU379" s="6"/>
      <c r="CV379" s="6"/>
      <c r="CW379" s="6"/>
      <c r="CX379" s="6"/>
      <c r="CY379" s="6"/>
      <c r="CZ379" s="6"/>
      <c r="DA379" s="6"/>
      <c r="DB379" s="6"/>
      <c r="DC379" s="6"/>
      <c r="DD379" s="6"/>
      <c r="DE379" s="6"/>
      <c r="DF379" s="6"/>
      <c r="DG379" s="6"/>
      <c r="DH379" s="6"/>
      <c r="DI379" s="6"/>
      <c r="DJ379" s="6"/>
      <c r="DK379" s="6"/>
      <c r="DL379" s="6"/>
      <c r="DM379" s="6"/>
      <c r="DN379" s="6"/>
      <c r="DO379" s="6"/>
      <c r="DP379" s="6"/>
      <c r="DQ379" s="6"/>
      <c r="DR379" s="6"/>
      <c r="DS379" s="6"/>
      <c r="DT379" s="6"/>
      <c r="DU379" s="6"/>
      <c r="DV379" s="6"/>
      <c r="DW379" s="6"/>
      <c r="DX379" s="6"/>
      <c r="DY379" s="6"/>
      <c r="DZ379" s="6"/>
      <c r="EA379" s="6"/>
      <c r="EB379" s="6"/>
      <c r="EC379" s="6"/>
      <c r="ED379" s="6"/>
      <c r="EE379" s="6"/>
      <c r="EF379" s="6"/>
      <c r="EG379" s="6"/>
      <c r="EH379" s="6"/>
      <c r="EI379" s="6"/>
      <c r="EJ379" s="6"/>
      <c r="EK379" s="6"/>
      <c r="EL379" s="6"/>
      <c r="EM379" s="6"/>
      <c r="EN379" s="6"/>
      <c r="EO379" s="6"/>
      <c r="EP379" s="6"/>
      <c r="EQ379" s="6"/>
      <c r="ER379" s="6"/>
      <c r="ES379" s="6"/>
      <c r="ET379" s="6"/>
      <c r="EU379" s="6"/>
      <c r="EV379" s="6"/>
      <c r="EW379" s="6"/>
      <c r="EX379" s="6"/>
      <c r="EY379" s="6"/>
      <c r="EZ379" s="6"/>
      <c r="FA379" s="6"/>
      <c r="FB379" s="6"/>
      <c r="FC379" s="6"/>
      <c r="FD379" s="6"/>
      <c r="FE379" s="6"/>
      <c r="FF379" s="6"/>
      <c r="FG379" s="6"/>
      <c r="FH379" s="6"/>
      <c r="FI379" s="6"/>
      <c r="FJ379" s="6"/>
      <c r="FK379" s="6"/>
      <c r="FL379" s="6"/>
      <c r="FM379" s="6"/>
      <c r="FN379" s="6"/>
      <c r="FO379" s="6"/>
      <c r="FP379" s="6"/>
      <c r="FQ379" s="6"/>
      <c r="FR379" s="6"/>
      <c r="FS379" s="6"/>
      <c r="FT379" s="6"/>
      <c r="FU379" s="6"/>
      <c r="FV379" s="6"/>
      <c r="FW379" s="6"/>
      <c r="FX379" s="6"/>
      <c r="FY379" s="6"/>
      <c r="FZ379" s="6"/>
      <c r="GA379" s="6"/>
      <c r="GB379" s="6"/>
      <c r="GC379" s="6"/>
      <c r="GD379" s="6"/>
      <c r="GE379" s="6"/>
      <c r="GF379" s="6"/>
      <c r="GG379" s="6"/>
      <c r="GH379" s="6"/>
      <c r="GI379" s="6"/>
      <c r="GJ379" s="6"/>
      <c r="GK379" s="6"/>
      <c r="GL379" s="6"/>
      <c r="GM379" s="6"/>
      <c r="GN379" s="6"/>
      <c r="GO379" s="6"/>
      <c r="GP379" s="6"/>
      <c r="GQ379" s="6"/>
      <c r="GR379" s="6"/>
      <c r="GS379" s="6"/>
      <c r="GT379" s="6"/>
      <c r="GU379" s="6"/>
      <c r="GV379" s="6"/>
      <c r="GW379" s="6"/>
      <c r="GX379" s="6"/>
      <c r="GY379" s="6"/>
      <c r="GZ379" s="6"/>
      <c r="HA379" s="6"/>
      <c r="HB379" s="6"/>
      <c r="HC379" s="6"/>
      <c r="HD379" s="6"/>
      <c r="HE379" s="6"/>
      <c r="HF379" s="6"/>
      <c r="HG379" s="6"/>
      <c r="HH379" s="6"/>
      <c r="HI379" s="6"/>
      <c r="HJ379" s="6"/>
      <c r="HK379" s="6"/>
      <c r="HL379" s="6"/>
      <c r="HM379" s="6"/>
      <c r="HN379" s="6"/>
      <c r="HO379" s="6"/>
      <c r="HP379" s="6"/>
      <c r="HQ379" s="6"/>
      <c r="HR379" s="6"/>
      <c r="HS379" s="6"/>
      <c r="HT379" s="6"/>
      <c r="HU379" s="6"/>
      <c r="HV379" s="6"/>
      <c r="HW379" s="6"/>
      <c r="HX379" s="6"/>
      <c r="HY379" s="6"/>
      <c r="HZ379" s="6"/>
      <c r="IA379" s="6"/>
      <c r="IB379" s="6"/>
      <c r="IC379" s="6"/>
      <c r="ID379" s="6"/>
      <c r="IE379" s="6"/>
      <c r="IF379" s="6"/>
      <c r="IG379" s="6"/>
      <c r="IH379" s="6"/>
      <c r="II379" s="6"/>
      <c r="IJ379" s="6"/>
      <c r="IK379" s="6"/>
      <c r="IL379" s="6"/>
      <c r="IM379" s="6"/>
    </row>
    <row r="380" spans="1:247" s="3" customFormat="1" x14ac:dyDescent="0.2">
      <c r="A380" s="3" t="s">
        <v>212</v>
      </c>
      <c r="B380" s="4">
        <v>45974</v>
      </c>
      <c r="C380" s="3" t="s">
        <v>106</v>
      </c>
      <c r="D380" s="5">
        <v>21917.25</v>
      </c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  <c r="BO380" s="6"/>
      <c r="BP380" s="6"/>
      <c r="BQ380" s="6"/>
      <c r="BR380" s="6"/>
      <c r="BS380" s="6"/>
      <c r="BT380" s="6"/>
      <c r="BU380" s="6"/>
      <c r="BV380" s="6"/>
      <c r="BW380" s="6"/>
      <c r="BX380" s="6"/>
      <c r="BY380" s="6"/>
      <c r="BZ380" s="6"/>
      <c r="CA380" s="6"/>
      <c r="CB380" s="6"/>
      <c r="CC380" s="6"/>
      <c r="CD380" s="6"/>
      <c r="CE380" s="6"/>
      <c r="CF380" s="6"/>
      <c r="CG380" s="6"/>
      <c r="CH380" s="6"/>
      <c r="CI380" s="6"/>
      <c r="CJ380" s="6"/>
      <c r="CK380" s="6"/>
      <c r="CL380" s="6"/>
      <c r="CM380" s="6"/>
      <c r="CN380" s="6"/>
      <c r="CO380" s="6"/>
      <c r="CP380" s="6"/>
      <c r="CQ380" s="6"/>
      <c r="CR380" s="6"/>
      <c r="CS380" s="6"/>
      <c r="CT380" s="6"/>
      <c r="CU380" s="6"/>
      <c r="CV380" s="6"/>
      <c r="CW380" s="6"/>
      <c r="CX380" s="6"/>
      <c r="CY380" s="6"/>
      <c r="CZ380" s="6"/>
      <c r="DA380" s="6"/>
      <c r="DB380" s="6"/>
      <c r="DC380" s="6"/>
      <c r="DD380" s="6"/>
      <c r="DE380" s="6"/>
      <c r="DF380" s="6"/>
      <c r="DG380" s="6"/>
      <c r="DH380" s="6"/>
      <c r="DI380" s="6"/>
      <c r="DJ380" s="6"/>
      <c r="DK380" s="6"/>
      <c r="DL380" s="6"/>
      <c r="DM380" s="6"/>
      <c r="DN380" s="6"/>
      <c r="DO380" s="6"/>
      <c r="DP380" s="6"/>
      <c r="DQ380" s="6"/>
      <c r="DR380" s="6"/>
      <c r="DS380" s="6"/>
      <c r="DT380" s="6"/>
      <c r="DU380" s="6"/>
      <c r="DV380" s="6"/>
      <c r="DW380" s="6"/>
      <c r="DX380" s="6"/>
      <c r="DY380" s="6"/>
      <c r="DZ380" s="6"/>
      <c r="EA380" s="6"/>
      <c r="EB380" s="6"/>
      <c r="EC380" s="6"/>
      <c r="ED380" s="6"/>
      <c r="EE380" s="6"/>
      <c r="EF380" s="6"/>
      <c r="EG380" s="6"/>
      <c r="EH380" s="6"/>
      <c r="EI380" s="6"/>
      <c r="EJ380" s="6"/>
      <c r="EK380" s="6"/>
      <c r="EL380" s="6"/>
      <c r="EM380" s="6"/>
      <c r="EN380" s="6"/>
      <c r="EO380" s="6"/>
      <c r="EP380" s="6"/>
      <c r="EQ380" s="6"/>
      <c r="ER380" s="6"/>
      <c r="ES380" s="6"/>
      <c r="ET380" s="6"/>
      <c r="EU380" s="6"/>
      <c r="EV380" s="6"/>
      <c r="EW380" s="6"/>
      <c r="EX380" s="6"/>
      <c r="EY380" s="6"/>
      <c r="EZ380" s="6"/>
      <c r="FA380" s="6"/>
      <c r="FB380" s="6"/>
      <c r="FC380" s="6"/>
      <c r="FD380" s="6"/>
      <c r="FE380" s="6"/>
      <c r="FF380" s="6"/>
      <c r="FG380" s="6"/>
      <c r="FH380" s="6"/>
      <c r="FI380" s="6"/>
      <c r="FJ380" s="6"/>
      <c r="FK380" s="6"/>
      <c r="FL380" s="6"/>
      <c r="FM380" s="6"/>
      <c r="FN380" s="6"/>
      <c r="FO380" s="6"/>
      <c r="FP380" s="6"/>
      <c r="FQ380" s="6"/>
      <c r="FR380" s="6"/>
      <c r="FS380" s="6"/>
      <c r="FT380" s="6"/>
      <c r="FU380" s="6"/>
      <c r="FV380" s="6"/>
      <c r="FW380" s="6"/>
      <c r="FX380" s="6"/>
      <c r="FY380" s="6"/>
      <c r="FZ380" s="6"/>
      <c r="GA380" s="6"/>
      <c r="GB380" s="6"/>
      <c r="GC380" s="6"/>
      <c r="GD380" s="6"/>
      <c r="GE380" s="6"/>
      <c r="GF380" s="6"/>
      <c r="GG380" s="6"/>
      <c r="GH380" s="6"/>
      <c r="GI380" s="6"/>
      <c r="GJ380" s="6"/>
      <c r="GK380" s="6"/>
      <c r="GL380" s="6"/>
      <c r="GM380" s="6"/>
      <c r="GN380" s="6"/>
      <c r="GO380" s="6"/>
      <c r="GP380" s="6"/>
      <c r="GQ380" s="6"/>
      <c r="GR380" s="6"/>
      <c r="GS380" s="6"/>
      <c r="GT380" s="6"/>
      <c r="GU380" s="6"/>
      <c r="GV380" s="6"/>
      <c r="GW380" s="6"/>
      <c r="GX380" s="6"/>
      <c r="GY380" s="6"/>
      <c r="GZ380" s="6"/>
      <c r="HA380" s="6"/>
      <c r="HB380" s="6"/>
      <c r="HC380" s="6"/>
      <c r="HD380" s="6"/>
      <c r="HE380" s="6"/>
      <c r="HF380" s="6"/>
      <c r="HG380" s="6"/>
      <c r="HH380" s="6"/>
      <c r="HI380" s="6"/>
      <c r="HJ380" s="6"/>
      <c r="HK380" s="6"/>
      <c r="HL380" s="6"/>
      <c r="HM380" s="6"/>
      <c r="HN380" s="6"/>
      <c r="HO380" s="6"/>
      <c r="HP380" s="6"/>
      <c r="HQ380" s="6"/>
      <c r="HR380" s="6"/>
      <c r="HS380" s="6"/>
      <c r="HT380" s="6"/>
      <c r="HU380" s="6"/>
      <c r="HV380" s="6"/>
      <c r="HW380" s="6"/>
      <c r="HX380" s="6"/>
      <c r="HY380" s="6"/>
      <c r="HZ380" s="6"/>
      <c r="IA380" s="6"/>
      <c r="IB380" s="6"/>
      <c r="IC380" s="6"/>
      <c r="ID380" s="6"/>
      <c r="IE380" s="6"/>
      <c r="IF380" s="6"/>
      <c r="IG380" s="6"/>
      <c r="IH380" s="6"/>
      <c r="II380" s="6"/>
      <c r="IJ380" s="6"/>
      <c r="IK380" s="6"/>
      <c r="IL380" s="6"/>
      <c r="IM380" s="6"/>
    </row>
    <row r="381" spans="1:247" s="3" customFormat="1" x14ac:dyDescent="0.2">
      <c r="A381" s="3" t="s">
        <v>212</v>
      </c>
      <c r="B381" s="4">
        <v>45989</v>
      </c>
      <c r="C381" s="3" t="s">
        <v>106</v>
      </c>
      <c r="D381" s="5">
        <v>29835</v>
      </c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  <c r="BO381" s="6"/>
      <c r="BP381" s="6"/>
      <c r="BQ381" s="6"/>
      <c r="BR381" s="6"/>
      <c r="BS381" s="6"/>
      <c r="BT381" s="6"/>
      <c r="BU381" s="6"/>
      <c r="BV381" s="6"/>
      <c r="BW381" s="6"/>
      <c r="BX381" s="6"/>
      <c r="BY381" s="6"/>
      <c r="BZ381" s="6"/>
      <c r="CA381" s="6"/>
      <c r="CB381" s="6"/>
      <c r="CC381" s="6"/>
      <c r="CD381" s="6"/>
      <c r="CE381" s="6"/>
      <c r="CF381" s="6"/>
      <c r="CG381" s="6"/>
      <c r="CH381" s="6"/>
      <c r="CI381" s="6"/>
      <c r="CJ381" s="6"/>
      <c r="CK381" s="6"/>
      <c r="CL381" s="6"/>
      <c r="CM381" s="6"/>
      <c r="CN381" s="6"/>
      <c r="CO381" s="6"/>
      <c r="CP381" s="6"/>
      <c r="CQ381" s="6"/>
      <c r="CR381" s="6"/>
      <c r="CS381" s="6"/>
      <c r="CT381" s="6"/>
      <c r="CU381" s="6"/>
      <c r="CV381" s="6"/>
      <c r="CW381" s="6"/>
      <c r="CX381" s="6"/>
      <c r="CY381" s="6"/>
      <c r="CZ381" s="6"/>
      <c r="DA381" s="6"/>
      <c r="DB381" s="6"/>
      <c r="DC381" s="6"/>
      <c r="DD381" s="6"/>
      <c r="DE381" s="6"/>
      <c r="DF381" s="6"/>
      <c r="DG381" s="6"/>
      <c r="DH381" s="6"/>
      <c r="DI381" s="6"/>
      <c r="DJ381" s="6"/>
      <c r="DK381" s="6"/>
      <c r="DL381" s="6"/>
      <c r="DM381" s="6"/>
      <c r="DN381" s="6"/>
      <c r="DO381" s="6"/>
      <c r="DP381" s="6"/>
      <c r="DQ381" s="6"/>
      <c r="DR381" s="6"/>
      <c r="DS381" s="6"/>
      <c r="DT381" s="6"/>
      <c r="DU381" s="6"/>
      <c r="DV381" s="6"/>
      <c r="DW381" s="6"/>
      <c r="DX381" s="6"/>
      <c r="DY381" s="6"/>
      <c r="DZ381" s="6"/>
      <c r="EA381" s="6"/>
      <c r="EB381" s="6"/>
      <c r="EC381" s="6"/>
      <c r="ED381" s="6"/>
      <c r="EE381" s="6"/>
      <c r="EF381" s="6"/>
      <c r="EG381" s="6"/>
      <c r="EH381" s="6"/>
      <c r="EI381" s="6"/>
      <c r="EJ381" s="6"/>
      <c r="EK381" s="6"/>
      <c r="EL381" s="6"/>
      <c r="EM381" s="6"/>
      <c r="EN381" s="6"/>
      <c r="EO381" s="6"/>
      <c r="EP381" s="6"/>
      <c r="EQ381" s="6"/>
      <c r="ER381" s="6"/>
      <c r="ES381" s="6"/>
      <c r="ET381" s="6"/>
      <c r="EU381" s="6"/>
      <c r="EV381" s="6"/>
      <c r="EW381" s="6"/>
      <c r="EX381" s="6"/>
      <c r="EY381" s="6"/>
      <c r="EZ381" s="6"/>
      <c r="FA381" s="6"/>
      <c r="FB381" s="6"/>
      <c r="FC381" s="6"/>
      <c r="FD381" s="6"/>
      <c r="FE381" s="6"/>
      <c r="FF381" s="6"/>
      <c r="FG381" s="6"/>
      <c r="FH381" s="6"/>
      <c r="FI381" s="6"/>
      <c r="FJ381" s="6"/>
      <c r="FK381" s="6"/>
      <c r="FL381" s="6"/>
      <c r="FM381" s="6"/>
      <c r="FN381" s="6"/>
      <c r="FO381" s="6"/>
      <c r="FP381" s="6"/>
      <c r="FQ381" s="6"/>
      <c r="FR381" s="6"/>
      <c r="FS381" s="6"/>
      <c r="FT381" s="6"/>
      <c r="FU381" s="6"/>
      <c r="FV381" s="6"/>
      <c r="FW381" s="6"/>
      <c r="FX381" s="6"/>
      <c r="FY381" s="6"/>
      <c r="FZ381" s="6"/>
      <c r="GA381" s="6"/>
      <c r="GB381" s="6"/>
      <c r="GC381" s="6"/>
      <c r="GD381" s="6"/>
      <c r="GE381" s="6"/>
      <c r="GF381" s="6"/>
      <c r="GG381" s="6"/>
      <c r="GH381" s="6"/>
      <c r="GI381" s="6"/>
      <c r="GJ381" s="6"/>
      <c r="GK381" s="6"/>
      <c r="GL381" s="6"/>
      <c r="GM381" s="6"/>
      <c r="GN381" s="6"/>
      <c r="GO381" s="6"/>
      <c r="GP381" s="6"/>
      <c r="GQ381" s="6"/>
      <c r="GR381" s="6"/>
      <c r="GS381" s="6"/>
      <c r="GT381" s="6"/>
      <c r="GU381" s="6"/>
      <c r="GV381" s="6"/>
      <c r="GW381" s="6"/>
      <c r="GX381" s="6"/>
      <c r="GY381" s="6"/>
      <c r="GZ381" s="6"/>
      <c r="HA381" s="6"/>
      <c r="HB381" s="6"/>
      <c r="HC381" s="6"/>
      <c r="HD381" s="6"/>
      <c r="HE381" s="6"/>
      <c r="HF381" s="6"/>
      <c r="HG381" s="6"/>
      <c r="HH381" s="6"/>
      <c r="HI381" s="6"/>
      <c r="HJ381" s="6"/>
      <c r="HK381" s="6"/>
      <c r="HL381" s="6"/>
      <c r="HM381" s="6"/>
      <c r="HN381" s="6"/>
      <c r="HO381" s="6"/>
      <c r="HP381" s="6"/>
      <c r="HQ381" s="6"/>
      <c r="HR381" s="6"/>
      <c r="HS381" s="6"/>
      <c r="HT381" s="6"/>
      <c r="HU381" s="6"/>
      <c r="HV381" s="6"/>
      <c r="HW381" s="6"/>
      <c r="HX381" s="6"/>
      <c r="HY381" s="6"/>
      <c r="HZ381" s="6"/>
      <c r="IA381" s="6"/>
      <c r="IB381" s="6"/>
      <c r="IC381" s="6"/>
      <c r="ID381" s="6"/>
      <c r="IE381" s="6"/>
      <c r="IF381" s="6"/>
      <c r="IG381" s="6"/>
      <c r="IH381" s="6"/>
      <c r="II381" s="6"/>
      <c r="IJ381" s="6"/>
      <c r="IK381" s="6"/>
      <c r="IL381" s="6"/>
      <c r="IM381" s="6"/>
    </row>
    <row r="382" spans="1:247" s="3" customFormat="1" x14ac:dyDescent="0.2">
      <c r="A382" s="3" t="s">
        <v>438</v>
      </c>
      <c r="B382" s="4">
        <v>45964</v>
      </c>
      <c r="C382" s="3" t="s">
        <v>128</v>
      </c>
      <c r="D382" s="5">
        <v>4000</v>
      </c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  <c r="BO382" s="6"/>
      <c r="BP382" s="6"/>
      <c r="BQ382" s="6"/>
      <c r="BR382" s="6"/>
      <c r="BS382" s="6"/>
      <c r="BT382" s="6"/>
      <c r="BU382" s="6"/>
      <c r="BV382" s="6"/>
      <c r="BW382" s="6"/>
      <c r="BX382" s="6"/>
      <c r="BY382" s="6"/>
      <c r="BZ382" s="6"/>
      <c r="CA382" s="6"/>
      <c r="CB382" s="6"/>
      <c r="CC382" s="6"/>
      <c r="CD382" s="6"/>
      <c r="CE382" s="6"/>
      <c r="CF382" s="6"/>
      <c r="CG382" s="6"/>
      <c r="CH382" s="6"/>
      <c r="CI382" s="6"/>
      <c r="CJ382" s="6"/>
      <c r="CK382" s="6"/>
      <c r="CL382" s="6"/>
      <c r="CM382" s="6"/>
      <c r="CN382" s="6"/>
      <c r="CO382" s="6"/>
      <c r="CP382" s="6"/>
      <c r="CQ382" s="6"/>
      <c r="CR382" s="6"/>
      <c r="CS382" s="6"/>
      <c r="CT382" s="6"/>
      <c r="CU382" s="6"/>
      <c r="CV382" s="6"/>
      <c r="CW382" s="6"/>
      <c r="CX382" s="6"/>
      <c r="CY382" s="6"/>
      <c r="CZ382" s="6"/>
      <c r="DA382" s="6"/>
      <c r="DB382" s="6"/>
      <c r="DC382" s="6"/>
      <c r="DD382" s="6"/>
      <c r="DE382" s="6"/>
      <c r="DF382" s="6"/>
      <c r="DG382" s="6"/>
      <c r="DH382" s="6"/>
      <c r="DI382" s="6"/>
      <c r="DJ382" s="6"/>
      <c r="DK382" s="6"/>
      <c r="DL382" s="6"/>
      <c r="DM382" s="6"/>
      <c r="DN382" s="6"/>
      <c r="DO382" s="6"/>
      <c r="DP382" s="6"/>
      <c r="DQ382" s="6"/>
      <c r="DR382" s="6"/>
      <c r="DS382" s="6"/>
      <c r="DT382" s="6"/>
      <c r="DU382" s="6"/>
      <c r="DV382" s="6"/>
      <c r="DW382" s="6"/>
      <c r="DX382" s="6"/>
      <c r="DY382" s="6"/>
      <c r="DZ382" s="6"/>
      <c r="EA382" s="6"/>
      <c r="EB382" s="6"/>
      <c r="EC382" s="6"/>
      <c r="ED382" s="6"/>
      <c r="EE382" s="6"/>
      <c r="EF382" s="6"/>
      <c r="EG382" s="6"/>
      <c r="EH382" s="6"/>
      <c r="EI382" s="6"/>
      <c r="EJ382" s="6"/>
      <c r="EK382" s="6"/>
      <c r="EL382" s="6"/>
      <c r="EM382" s="6"/>
      <c r="EN382" s="6"/>
      <c r="EO382" s="6"/>
      <c r="EP382" s="6"/>
      <c r="EQ382" s="6"/>
      <c r="ER382" s="6"/>
      <c r="ES382" s="6"/>
      <c r="ET382" s="6"/>
      <c r="EU382" s="6"/>
      <c r="EV382" s="6"/>
      <c r="EW382" s="6"/>
      <c r="EX382" s="6"/>
      <c r="EY382" s="6"/>
      <c r="EZ382" s="6"/>
      <c r="FA382" s="6"/>
      <c r="FB382" s="6"/>
      <c r="FC382" s="6"/>
      <c r="FD382" s="6"/>
      <c r="FE382" s="6"/>
      <c r="FF382" s="6"/>
      <c r="FG382" s="6"/>
      <c r="FH382" s="6"/>
      <c r="FI382" s="6"/>
      <c r="FJ382" s="6"/>
      <c r="FK382" s="6"/>
      <c r="FL382" s="6"/>
      <c r="FM382" s="6"/>
      <c r="FN382" s="6"/>
      <c r="FO382" s="6"/>
      <c r="FP382" s="6"/>
      <c r="FQ382" s="6"/>
      <c r="FR382" s="6"/>
      <c r="FS382" s="6"/>
      <c r="FT382" s="6"/>
      <c r="FU382" s="6"/>
      <c r="FV382" s="6"/>
      <c r="FW382" s="6"/>
      <c r="FX382" s="6"/>
      <c r="FY382" s="6"/>
      <c r="FZ382" s="6"/>
      <c r="GA382" s="6"/>
      <c r="GB382" s="6"/>
      <c r="GC382" s="6"/>
      <c r="GD382" s="6"/>
      <c r="GE382" s="6"/>
      <c r="GF382" s="6"/>
      <c r="GG382" s="6"/>
      <c r="GH382" s="6"/>
      <c r="GI382" s="6"/>
      <c r="GJ382" s="6"/>
      <c r="GK382" s="6"/>
      <c r="GL382" s="6"/>
      <c r="GM382" s="6"/>
      <c r="GN382" s="6"/>
      <c r="GO382" s="6"/>
      <c r="GP382" s="6"/>
      <c r="GQ382" s="6"/>
      <c r="GR382" s="6"/>
      <c r="GS382" s="6"/>
      <c r="GT382" s="6"/>
      <c r="GU382" s="6"/>
      <c r="GV382" s="6"/>
      <c r="GW382" s="6"/>
      <c r="GX382" s="6"/>
      <c r="GY382" s="6"/>
      <c r="GZ382" s="6"/>
      <c r="HA382" s="6"/>
      <c r="HB382" s="6"/>
      <c r="HC382" s="6"/>
      <c r="HD382" s="6"/>
      <c r="HE382" s="6"/>
      <c r="HF382" s="6"/>
      <c r="HG382" s="6"/>
      <c r="HH382" s="6"/>
      <c r="HI382" s="6"/>
      <c r="HJ382" s="6"/>
      <c r="HK382" s="6"/>
      <c r="HL382" s="6"/>
      <c r="HM382" s="6"/>
      <c r="HN382" s="6"/>
      <c r="HO382" s="6"/>
      <c r="HP382" s="6"/>
      <c r="HQ382" s="6"/>
      <c r="HR382" s="6"/>
      <c r="HS382" s="6"/>
      <c r="HT382" s="6"/>
      <c r="HU382" s="6"/>
      <c r="HV382" s="6"/>
      <c r="HW382" s="6"/>
      <c r="HX382" s="6"/>
      <c r="HY382" s="6"/>
      <c r="HZ382" s="6"/>
      <c r="IA382" s="6"/>
      <c r="IB382" s="6"/>
      <c r="IC382" s="6"/>
      <c r="ID382" s="6"/>
      <c r="IE382" s="6"/>
      <c r="IF382" s="6"/>
      <c r="IG382" s="6"/>
      <c r="IH382" s="6"/>
      <c r="II382" s="6"/>
      <c r="IJ382" s="6"/>
      <c r="IK382" s="6"/>
      <c r="IL382" s="6"/>
      <c r="IM382" s="6"/>
    </row>
    <row r="383" spans="1:247" s="3" customFormat="1" x14ac:dyDescent="0.2">
      <c r="A383" s="3" t="s">
        <v>84</v>
      </c>
      <c r="B383" s="4">
        <v>45968</v>
      </c>
      <c r="C383" s="3" t="s">
        <v>17</v>
      </c>
      <c r="D383" s="5">
        <v>51318.400000000001</v>
      </c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  <c r="BO383" s="6"/>
      <c r="BP383" s="6"/>
      <c r="BQ383" s="6"/>
      <c r="BR383" s="6"/>
      <c r="BS383" s="6"/>
      <c r="BT383" s="6"/>
      <c r="BU383" s="6"/>
      <c r="BV383" s="6"/>
      <c r="BW383" s="6"/>
      <c r="BX383" s="6"/>
      <c r="BY383" s="6"/>
      <c r="BZ383" s="6"/>
      <c r="CA383" s="6"/>
      <c r="CB383" s="6"/>
      <c r="CC383" s="6"/>
      <c r="CD383" s="6"/>
      <c r="CE383" s="6"/>
      <c r="CF383" s="6"/>
      <c r="CG383" s="6"/>
      <c r="CH383" s="6"/>
      <c r="CI383" s="6"/>
      <c r="CJ383" s="6"/>
      <c r="CK383" s="6"/>
      <c r="CL383" s="6"/>
      <c r="CM383" s="6"/>
      <c r="CN383" s="6"/>
      <c r="CO383" s="6"/>
      <c r="CP383" s="6"/>
      <c r="CQ383" s="6"/>
      <c r="CR383" s="6"/>
      <c r="CS383" s="6"/>
      <c r="CT383" s="6"/>
      <c r="CU383" s="6"/>
      <c r="CV383" s="6"/>
      <c r="CW383" s="6"/>
      <c r="CX383" s="6"/>
      <c r="CY383" s="6"/>
      <c r="CZ383" s="6"/>
      <c r="DA383" s="6"/>
      <c r="DB383" s="6"/>
      <c r="DC383" s="6"/>
      <c r="DD383" s="6"/>
      <c r="DE383" s="6"/>
      <c r="DF383" s="6"/>
      <c r="DG383" s="6"/>
      <c r="DH383" s="6"/>
      <c r="DI383" s="6"/>
      <c r="DJ383" s="6"/>
      <c r="DK383" s="6"/>
      <c r="DL383" s="6"/>
      <c r="DM383" s="6"/>
      <c r="DN383" s="6"/>
      <c r="DO383" s="6"/>
      <c r="DP383" s="6"/>
      <c r="DQ383" s="6"/>
      <c r="DR383" s="6"/>
      <c r="DS383" s="6"/>
      <c r="DT383" s="6"/>
      <c r="DU383" s="6"/>
      <c r="DV383" s="6"/>
      <c r="DW383" s="6"/>
      <c r="DX383" s="6"/>
      <c r="DY383" s="6"/>
      <c r="DZ383" s="6"/>
      <c r="EA383" s="6"/>
      <c r="EB383" s="6"/>
      <c r="EC383" s="6"/>
      <c r="ED383" s="6"/>
      <c r="EE383" s="6"/>
      <c r="EF383" s="6"/>
      <c r="EG383" s="6"/>
      <c r="EH383" s="6"/>
      <c r="EI383" s="6"/>
      <c r="EJ383" s="6"/>
      <c r="EK383" s="6"/>
      <c r="EL383" s="6"/>
      <c r="EM383" s="6"/>
      <c r="EN383" s="6"/>
      <c r="EO383" s="6"/>
      <c r="EP383" s="6"/>
      <c r="EQ383" s="6"/>
      <c r="ER383" s="6"/>
      <c r="ES383" s="6"/>
      <c r="ET383" s="6"/>
      <c r="EU383" s="6"/>
      <c r="EV383" s="6"/>
      <c r="EW383" s="6"/>
      <c r="EX383" s="6"/>
      <c r="EY383" s="6"/>
      <c r="EZ383" s="6"/>
      <c r="FA383" s="6"/>
      <c r="FB383" s="6"/>
      <c r="FC383" s="6"/>
      <c r="FD383" s="6"/>
      <c r="FE383" s="6"/>
      <c r="FF383" s="6"/>
      <c r="FG383" s="6"/>
      <c r="FH383" s="6"/>
      <c r="FI383" s="6"/>
      <c r="FJ383" s="6"/>
      <c r="FK383" s="6"/>
      <c r="FL383" s="6"/>
      <c r="FM383" s="6"/>
      <c r="FN383" s="6"/>
      <c r="FO383" s="6"/>
      <c r="FP383" s="6"/>
      <c r="FQ383" s="6"/>
      <c r="FR383" s="6"/>
      <c r="FS383" s="6"/>
      <c r="FT383" s="6"/>
      <c r="FU383" s="6"/>
      <c r="FV383" s="6"/>
      <c r="FW383" s="6"/>
      <c r="FX383" s="6"/>
      <c r="FY383" s="6"/>
      <c r="FZ383" s="6"/>
      <c r="GA383" s="6"/>
      <c r="GB383" s="6"/>
      <c r="GC383" s="6"/>
      <c r="GD383" s="6"/>
      <c r="GE383" s="6"/>
      <c r="GF383" s="6"/>
      <c r="GG383" s="6"/>
      <c r="GH383" s="6"/>
      <c r="GI383" s="6"/>
      <c r="GJ383" s="6"/>
      <c r="GK383" s="6"/>
      <c r="GL383" s="6"/>
      <c r="GM383" s="6"/>
      <c r="GN383" s="6"/>
      <c r="GO383" s="6"/>
      <c r="GP383" s="6"/>
      <c r="GQ383" s="6"/>
      <c r="GR383" s="6"/>
      <c r="GS383" s="6"/>
      <c r="GT383" s="6"/>
      <c r="GU383" s="6"/>
      <c r="GV383" s="6"/>
      <c r="GW383" s="6"/>
      <c r="GX383" s="6"/>
      <c r="GY383" s="6"/>
      <c r="GZ383" s="6"/>
      <c r="HA383" s="6"/>
      <c r="HB383" s="6"/>
      <c r="HC383" s="6"/>
      <c r="HD383" s="6"/>
      <c r="HE383" s="6"/>
      <c r="HF383" s="6"/>
      <c r="HG383" s="6"/>
      <c r="HH383" s="6"/>
      <c r="HI383" s="6"/>
      <c r="HJ383" s="6"/>
      <c r="HK383" s="6"/>
      <c r="HL383" s="6"/>
      <c r="HM383" s="6"/>
      <c r="HN383" s="6"/>
      <c r="HO383" s="6"/>
      <c r="HP383" s="6"/>
      <c r="HQ383" s="6"/>
      <c r="HR383" s="6"/>
      <c r="HS383" s="6"/>
      <c r="HT383" s="6"/>
      <c r="HU383" s="6"/>
      <c r="HV383" s="6"/>
      <c r="HW383" s="6"/>
      <c r="HX383" s="6"/>
      <c r="HY383" s="6"/>
      <c r="HZ383" s="6"/>
      <c r="IA383" s="6"/>
      <c r="IB383" s="6"/>
      <c r="IC383" s="6"/>
      <c r="ID383" s="6"/>
      <c r="IE383" s="6"/>
      <c r="IF383" s="6"/>
      <c r="IG383" s="6"/>
      <c r="IH383" s="6"/>
      <c r="II383" s="6"/>
      <c r="IJ383" s="6"/>
      <c r="IK383" s="6"/>
      <c r="IL383" s="6"/>
      <c r="IM383" s="6"/>
    </row>
    <row r="384" spans="1:247" s="3" customFormat="1" x14ac:dyDescent="0.2">
      <c r="A384" s="3" t="s">
        <v>403</v>
      </c>
      <c r="B384" s="4">
        <v>45989</v>
      </c>
      <c r="C384" s="3" t="s">
        <v>8</v>
      </c>
      <c r="D384" s="5">
        <v>4500</v>
      </c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  <c r="BO384" s="6"/>
      <c r="BP384" s="6"/>
      <c r="BQ384" s="6"/>
      <c r="BR384" s="6"/>
      <c r="BS384" s="6"/>
      <c r="BT384" s="6"/>
      <c r="BU384" s="6"/>
      <c r="BV384" s="6"/>
      <c r="BW384" s="6"/>
      <c r="BX384" s="6"/>
      <c r="BY384" s="6"/>
      <c r="BZ384" s="6"/>
      <c r="CA384" s="6"/>
      <c r="CB384" s="6"/>
      <c r="CC384" s="6"/>
      <c r="CD384" s="6"/>
      <c r="CE384" s="6"/>
      <c r="CF384" s="6"/>
      <c r="CG384" s="6"/>
      <c r="CH384" s="6"/>
      <c r="CI384" s="6"/>
      <c r="CJ384" s="6"/>
      <c r="CK384" s="6"/>
      <c r="CL384" s="6"/>
      <c r="CM384" s="6"/>
      <c r="CN384" s="6"/>
      <c r="CO384" s="6"/>
      <c r="CP384" s="6"/>
      <c r="CQ384" s="6"/>
      <c r="CR384" s="6"/>
      <c r="CS384" s="6"/>
      <c r="CT384" s="6"/>
      <c r="CU384" s="6"/>
      <c r="CV384" s="6"/>
      <c r="CW384" s="6"/>
      <c r="CX384" s="6"/>
      <c r="CY384" s="6"/>
      <c r="CZ384" s="6"/>
      <c r="DA384" s="6"/>
      <c r="DB384" s="6"/>
      <c r="DC384" s="6"/>
      <c r="DD384" s="6"/>
      <c r="DE384" s="6"/>
      <c r="DF384" s="6"/>
      <c r="DG384" s="6"/>
      <c r="DH384" s="6"/>
      <c r="DI384" s="6"/>
      <c r="DJ384" s="6"/>
      <c r="DK384" s="6"/>
      <c r="DL384" s="6"/>
      <c r="DM384" s="6"/>
      <c r="DN384" s="6"/>
      <c r="DO384" s="6"/>
      <c r="DP384" s="6"/>
      <c r="DQ384" s="6"/>
      <c r="DR384" s="6"/>
      <c r="DS384" s="6"/>
      <c r="DT384" s="6"/>
      <c r="DU384" s="6"/>
      <c r="DV384" s="6"/>
      <c r="DW384" s="6"/>
      <c r="DX384" s="6"/>
      <c r="DY384" s="6"/>
      <c r="DZ384" s="6"/>
      <c r="EA384" s="6"/>
      <c r="EB384" s="6"/>
      <c r="EC384" s="6"/>
      <c r="ED384" s="6"/>
      <c r="EE384" s="6"/>
      <c r="EF384" s="6"/>
      <c r="EG384" s="6"/>
      <c r="EH384" s="6"/>
      <c r="EI384" s="6"/>
      <c r="EJ384" s="6"/>
      <c r="EK384" s="6"/>
      <c r="EL384" s="6"/>
      <c r="EM384" s="6"/>
      <c r="EN384" s="6"/>
      <c r="EO384" s="6"/>
      <c r="EP384" s="6"/>
      <c r="EQ384" s="6"/>
      <c r="ER384" s="6"/>
      <c r="ES384" s="6"/>
      <c r="ET384" s="6"/>
      <c r="EU384" s="6"/>
      <c r="EV384" s="6"/>
      <c r="EW384" s="6"/>
      <c r="EX384" s="6"/>
      <c r="EY384" s="6"/>
      <c r="EZ384" s="6"/>
      <c r="FA384" s="6"/>
      <c r="FB384" s="6"/>
      <c r="FC384" s="6"/>
      <c r="FD384" s="6"/>
      <c r="FE384" s="6"/>
      <c r="FF384" s="6"/>
      <c r="FG384" s="6"/>
      <c r="FH384" s="6"/>
      <c r="FI384" s="6"/>
      <c r="FJ384" s="6"/>
      <c r="FK384" s="6"/>
      <c r="FL384" s="6"/>
      <c r="FM384" s="6"/>
      <c r="FN384" s="6"/>
      <c r="FO384" s="6"/>
      <c r="FP384" s="6"/>
      <c r="FQ384" s="6"/>
      <c r="FR384" s="6"/>
      <c r="FS384" s="6"/>
      <c r="FT384" s="6"/>
      <c r="FU384" s="6"/>
      <c r="FV384" s="6"/>
      <c r="FW384" s="6"/>
      <c r="FX384" s="6"/>
      <c r="FY384" s="6"/>
      <c r="FZ384" s="6"/>
      <c r="GA384" s="6"/>
      <c r="GB384" s="6"/>
      <c r="GC384" s="6"/>
      <c r="GD384" s="6"/>
      <c r="GE384" s="6"/>
      <c r="GF384" s="6"/>
      <c r="GG384" s="6"/>
      <c r="GH384" s="6"/>
      <c r="GI384" s="6"/>
      <c r="GJ384" s="6"/>
      <c r="GK384" s="6"/>
      <c r="GL384" s="6"/>
      <c r="GM384" s="6"/>
      <c r="GN384" s="6"/>
      <c r="GO384" s="6"/>
      <c r="GP384" s="6"/>
      <c r="GQ384" s="6"/>
      <c r="GR384" s="6"/>
      <c r="GS384" s="6"/>
      <c r="GT384" s="6"/>
      <c r="GU384" s="6"/>
      <c r="GV384" s="6"/>
      <c r="GW384" s="6"/>
      <c r="GX384" s="6"/>
      <c r="GY384" s="6"/>
      <c r="GZ384" s="6"/>
      <c r="HA384" s="6"/>
      <c r="HB384" s="6"/>
      <c r="HC384" s="6"/>
      <c r="HD384" s="6"/>
      <c r="HE384" s="6"/>
      <c r="HF384" s="6"/>
      <c r="HG384" s="6"/>
      <c r="HH384" s="6"/>
      <c r="HI384" s="6"/>
      <c r="HJ384" s="6"/>
      <c r="HK384" s="6"/>
      <c r="HL384" s="6"/>
      <c r="HM384" s="6"/>
      <c r="HN384" s="6"/>
      <c r="HO384" s="6"/>
      <c r="HP384" s="6"/>
      <c r="HQ384" s="6"/>
      <c r="HR384" s="6"/>
      <c r="HS384" s="6"/>
      <c r="HT384" s="6"/>
      <c r="HU384" s="6"/>
      <c r="HV384" s="6"/>
      <c r="HW384" s="6"/>
      <c r="HX384" s="6"/>
      <c r="HY384" s="6"/>
      <c r="HZ384" s="6"/>
      <c r="IA384" s="6"/>
      <c r="IB384" s="6"/>
      <c r="IC384" s="6"/>
      <c r="ID384" s="6"/>
      <c r="IE384" s="6"/>
      <c r="IF384" s="6"/>
      <c r="IG384" s="6"/>
      <c r="IH384" s="6"/>
      <c r="II384" s="6"/>
      <c r="IJ384" s="6"/>
      <c r="IK384" s="6"/>
      <c r="IL384" s="6"/>
      <c r="IM384" s="6"/>
    </row>
    <row r="385" spans="1:247" s="3" customFormat="1" x14ac:dyDescent="0.2">
      <c r="A385" s="3" t="s">
        <v>85</v>
      </c>
      <c r="B385" s="4">
        <v>45968</v>
      </c>
      <c r="C385" s="3" t="s">
        <v>17</v>
      </c>
      <c r="D385" s="5">
        <v>45698.98</v>
      </c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  <c r="BO385" s="6"/>
      <c r="BP385" s="6"/>
      <c r="BQ385" s="6"/>
      <c r="BR385" s="6"/>
      <c r="BS385" s="6"/>
      <c r="BT385" s="6"/>
      <c r="BU385" s="6"/>
      <c r="BV385" s="6"/>
      <c r="BW385" s="6"/>
      <c r="BX385" s="6"/>
      <c r="BY385" s="6"/>
      <c r="BZ385" s="6"/>
      <c r="CA385" s="6"/>
      <c r="CB385" s="6"/>
      <c r="CC385" s="6"/>
      <c r="CD385" s="6"/>
      <c r="CE385" s="6"/>
      <c r="CF385" s="6"/>
      <c r="CG385" s="6"/>
      <c r="CH385" s="6"/>
      <c r="CI385" s="6"/>
      <c r="CJ385" s="6"/>
      <c r="CK385" s="6"/>
      <c r="CL385" s="6"/>
      <c r="CM385" s="6"/>
      <c r="CN385" s="6"/>
      <c r="CO385" s="6"/>
      <c r="CP385" s="6"/>
      <c r="CQ385" s="6"/>
      <c r="CR385" s="6"/>
      <c r="CS385" s="6"/>
      <c r="CT385" s="6"/>
      <c r="CU385" s="6"/>
      <c r="CV385" s="6"/>
      <c r="CW385" s="6"/>
      <c r="CX385" s="6"/>
      <c r="CY385" s="6"/>
      <c r="CZ385" s="6"/>
      <c r="DA385" s="6"/>
      <c r="DB385" s="6"/>
      <c r="DC385" s="6"/>
      <c r="DD385" s="6"/>
      <c r="DE385" s="6"/>
      <c r="DF385" s="6"/>
      <c r="DG385" s="6"/>
      <c r="DH385" s="6"/>
      <c r="DI385" s="6"/>
      <c r="DJ385" s="6"/>
      <c r="DK385" s="6"/>
      <c r="DL385" s="6"/>
      <c r="DM385" s="6"/>
      <c r="DN385" s="6"/>
      <c r="DO385" s="6"/>
      <c r="DP385" s="6"/>
      <c r="DQ385" s="6"/>
      <c r="DR385" s="6"/>
      <c r="DS385" s="6"/>
      <c r="DT385" s="6"/>
      <c r="DU385" s="6"/>
      <c r="DV385" s="6"/>
      <c r="DW385" s="6"/>
      <c r="DX385" s="6"/>
      <c r="DY385" s="6"/>
      <c r="DZ385" s="6"/>
      <c r="EA385" s="6"/>
      <c r="EB385" s="6"/>
      <c r="EC385" s="6"/>
      <c r="ED385" s="6"/>
      <c r="EE385" s="6"/>
      <c r="EF385" s="6"/>
      <c r="EG385" s="6"/>
      <c r="EH385" s="6"/>
      <c r="EI385" s="6"/>
      <c r="EJ385" s="6"/>
      <c r="EK385" s="6"/>
      <c r="EL385" s="6"/>
      <c r="EM385" s="6"/>
      <c r="EN385" s="6"/>
      <c r="EO385" s="6"/>
      <c r="EP385" s="6"/>
      <c r="EQ385" s="6"/>
      <c r="ER385" s="6"/>
      <c r="ES385" s="6"/>
      <c r="ET385" s="6"/>
      <c r="EU385" s="6"/>
      <c r="EV385" s="6"/>
      <c r="EW385" s="6"/>
      <c r="EX385" s="6"/>
      <c r="EY385" s="6"/>
      <c r="EZ385" s="6"/>
      <c r="FA385" s="6"/>
      <c r="FB385" s="6"/>
      <c r="FC385" s="6"/>
      <c r="FD385" s="6"/>
      <c r="FE385" s="6"/>
      <c r="FF385" s="6"/>
      <c r="FG385" s="6"/>
      <c r="FH385" s="6"/>
      <c r="FI385" s="6"/>
      <c r="FJ385" s="6"/>
      <c r="FK385" s="6"/>
      <c r="FL385" s="6"/>
      <c r="FM385" s="6"/>
      <c r="FN385" s="6"/>
      <c r="FO385" s="6"/>
      <c r="FP385" s="6"/>
      <c r="FQ385" s="6"/>
      <c r="FR385" s="6"/>
      <c r="FS385" s="6"/>
      <c r="FT385" s="6"/>
      <c r="FU385" s="6"/>
      <c r="FV385" s="6"/>
      <c r="FW385" s="6"/>
      <c r="FX385" s="6"/>
      <c r="FY385" s="6"/>
      <c r="FZ385" s="6"/>
      <c r="GA385" s="6"/>
      <c r="GB385" s="6"/>
      <c r="GC385" s="6"/>
      <c r="GD385" s="6"/>
      <c r="GE385" s="6"/>
      <c r="GF385" s="6"/>
      <c r="GG385" s="6"/>
      <c r="GH385" s="6"/>
      <c r="GI385" s="6"/>
      <c r="GJ385" s="6"/>
      <c r="GK385" s="6"/>
      <c r="GL385" s="6"/>
      <c r="GM385" s="6"/>
      <c r="GN385" s="6"/>
      <c r="GO385" s="6"/>
      <c r="GP385" s="6"/>
      <c r="GQ385" s="6"/>
      <c r="GR385" s="6"/>
      <c r="GS385" s="6"/>
      <c r="GT385" s="6"/>
      <c r="GU385" s="6"/>
      <c r="GV385" s="6"/>
      <c r="GW385" s="6"/>
      <c r="GX385" s="6"/>
      <c r="GY385" s="6"/>
      <c r="GZ385" s="6"/>
      <c r="HA385" s="6"/>
      <c r="HB385" s="6"/>
      <c r="HC385" s="6"/>
      <c r="HD385" s="6"/>
      <c r="HE385" s="6"/>
      <c r="HF385" s="6"/>
      <c r="HG385" s="6"/>
      <c r="HH385" s="6"/>
      <c r="HI385" s="6"/>
      <c r="HJ385" s="6"/>
      <c r="HK385" s="6"/>
      <c r="HL385" s="6"/>
      <c r="HM385" s="6"/>
      <c r="HN385" s="6"/>
      <c r="HO385" s="6"/>
      <c r="HP385" s="6"/>
      <c r="HQ385" s="6"/>
      <c r="HR385" s="6"/>
      <c r="HS385" s="6"/>
      <c r="HT385" s="6"/>
      <c r="HU385" s="6"/>
      <c r="HV385" s="6"/>
      <c r="HW385" s="6"/>
      <c r="HX385" s="6"/>
      <c r="HY385" s="6"/>
      <c r="HZ385" s="6"/>
      <c r="IA385" s="6"/>
      <c r="IB385" s="6"/>
      <c r="IC385" s="6"/>
      <c r="ID385" s="6"/>
      <c r="IE385" s="6"/>
      <c r="IF385" s="6"/>
      <c r="IG385" s="6"/>
      <c r="IH385" s="6"/>
      <c r="II385" s="6"/>
      <c r="IJ385" s="6"/>
      <c r="IK385" s="6"/>
      <c r="IL385" s="6"/>
      <c r="IM385" s="6"/>
    </row>
    <row r="386" spans="1:247" s="3" customFormat="1" x14ac:dyDescent="0.2">
      <c r="A386" s="3" t="s">
        <v>404</v>
      </c>
      <c r="B386" s="4">
        <v>45989</v>
      </c>
      <c r="C386" s="3" t="s">
        <v>162</v>
      </c>
      <c r="D386" s="5">
        <v>7142.85</v>
      </c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  <c r="BO386" s="6"/>
      <c r="BP386" s="6"/>
      <c r="BQ386" s="6"/>
      <c r="BR386" s="6"/>
      <c r="BS386" s="6"/>
      <c r="BT386" s="6"/>
      <c r="BU386" s="6"/>
      <c r="BV386" s="6"/>
      <c r="BW386" s="6"/>
      <c r="BX386" s="6"/>
      <c r="BY386" s="6"/>
      <c r="BZ386" s="6"/>
      <c r="CA386" s="6"/>
      <c r="CB386" s="6"/>
      <c r="CC386" s="6"/>
      <c r="CD386" s="6"/>
      <c r="CE386" s="6"/>
      <c r="CF386" s="6"/>
      <c r="CG386" s="6"/>
      <c r="CH386" s="6"/>
      <c r="CI386" s="6"/>
      <c r="CJ386" s="6"/>
      <c r="CK386" s="6"/>
      <c r="CL386" s="6"/>
      <c r="CM386" s="6"/>
      <c r="CN386" s="6"/>
      <c r="CO386" s="6"/>
      <c r="CP386" s="6"/>
      <c r="CQ386" s="6"/>
      <c r="CR386" s="6"/>
      <c r="CS386" s="6"/>
      <c r="CT386" s="6"/>
      <c r="CU386" s="6"/>
      <c r="CV386" s="6"/>
      <c r="CW386" s="6"/>
      <c r="CX386" s="6"/>
      <c r="CY386" s="6"/>
      <c r="CZ386" s="6"/>
      <c r="DA386" s="6"/>
      <c r="DB386" s="6"/>
      <c r="DC386" s="6"/>
      <c r="DD386" s="6"/>
      <c r="DE386" s="6"/>
      <c r="DF386" s="6"/>
      <c r="DG386" s="6"/>
      <c r="DH386" s="6"/>
      <c r="DI386" s="6"/>
      <c r="DJ386" s="6"/>
      <c r="DK386" s="6"/>
      <c r="DL386" s="6"/>
      <c r="DM386" s="6"/>
      <c r="DN386" s="6"/>
      <c r="DO386" s="6"/>
      <c r="DP386" s="6"/>
      <c r="DQ386" s="6"/>
      <c r="DR386" s="6"/>
      <c r="DS386" s="6"/>
      <c r="DT386" s="6"/>
      <c r="DU386" s="6"/>
      <c r="DV386" s="6"/>
      <c r="DW386" s="6"/>
      <c r="DX386" s="6"/>
      <c r="DY386" s="6"/>
      <c r="DZ386" s="6"/>
      <c r="EA386" s="6"/>
      <c r="EB386" s="6"/>
      <c r="EC386" s="6"/>
      <c r="ED386" s="6"/>
      <c r="EE386" s="6"/>
      <c r="EF386" s="6"/>
      <c r="EG386" s="6"/>
      <c r="EH386" s="6"/>
      <c r="EI386" s="6"/>
      <c r="EJ386" s="6"/>
      <c r="EK386" s="6"/>
      <c r="EL386" s="6"/>
      <c r="EM386" s="6"/>
      <c r="EN386" s="6"/>
      <c r="EO386" s="6"/>
      <c r="EP386" s="6"/>
      <c r="EQ386" s="6"/>
      <c r="ER386" s="6"/>
      <c r="ES386" s="6"/>
      <c r="ET386" s="6"/>
      <c r="EU386" s="6"/>
      <c r="EV386" s="6"/>
      <c r="EW386" s="6"/>
      <c r="EX386" s="6"/>
      <c r="EY386" s="6"/>
      <c r="EZ386" s="6"/>
      <c r="FA386" s="6"/>
      <c r="FB386" s="6"/>
      <c r="FC386" s="6"/>
      <c r="FD386" s="6"/>
      <c r="FE386" s="6"/>
      <c r="FF386" s="6"/>
      <c r="FG386" s="6"/>
      <c r="FH386" s="6"/>
      <c r="FI386" s="6"/>
      <c r="FJ386" s="6"/>
      <c r="FK386" s="6"/>
      <c r="FL386" s="6"/>
      <c r="FM386" s="6"/>
      <c r="FN386" s="6"/>
      <c r="FO386" s="6"/>
      <c r="FP386" s="6"/>
      <c r="FQ386" s="6"/>
      <c r="FR386" s="6"/>
      <c r="FS386" s="6"/>
      <c r="FT386" s="6"/>
      <c r="FU386" s="6"/>
      <c r="FV386" s="6"/>
      <c r="FW386" s="6"/>
      <c r="FX386" s="6"/>
      <c r="FY386" s="6"/>
      <c r="FZ386" s="6"/>
      <c r="GA386" s="6"/>
      <c r="GB386" s="6"/>
      <c r="GC386" s="6"/>
      <c r="GD386" s="6"/>
      <c r="GE386" s="6"/>
      <c r="GF386" s="6"/>
      <c r="GG386" s="6"/>
      <c r="GH386" s="6"/>
      <c r="GI386" s="6"/>
      <c r="GJ386" s="6"/>
      <c r="GK386" s="6"/>
      <c r="GL386" s="6"/>
      <c r="GM386" s="6"/>
      <c r="GN386" s="6"/>
      <c r="GO386" s="6"/>
      <c r="GP386" s="6"/>
      <c r="GQ386" s="6"/>
      <c r="GR386" s="6"/>
      <c r="GS386" s="6"/>
      <c r="GT386" s="6"/>
      <c r="GU386" s="6"/>
      <c r="GV386" s="6"/>
      <c r="GW386" s="6"/>
      <c r="GX386" s="6"/>
      <c r="GY386" s="6"/>
      <c r="GZ386" s="6"/>
      <c r="HA386" s="6"/>
      <c r="HB386" s="6"/>
      <c r="HC386" s="6"/>
      <c r="HD386" s="6"/>
      <c r="HE386" s="6"/>
      <c r="HF386" s="6"/>
      <c r="HG386" s="6"/>
      <c r="HH386" s="6"/>
      <c r="HI386" s="6"/>
      <c r="HJ386" s="6"/>
      <c r="HK386" s="6"/>
      <c r="HL386" s="6"/>
      <c r="HM386" s="6"/>
      <c r="HN386" s="6"/>
      <c r="HO386" s="6"/>
      <c r="HP386" s="6"/>
      <c r="HQ386" s="6"/>
      <c r="HR386" s="6"/>
      <c r="HS386" s="6"/>
      <c r="HT386" s="6"/>
      <c r="HU386" s="6"/>
      <c r="HV386" s="6"/>
      <c r="HW386" s="6"/>
      <c r="HX386" s="6"/>
      <c r="HY386" s="6"/>
      <c r="HZ386" s="6"/>
      <c r="IA386" s="6"/>
      <c r="IB386" s="6"/>
      <c r="IC386" s="6"/>
      <c r="ID386" s="6"/>
      <c r="IE386" s="6"/>
      <c r="IF386" s="6"/>
      <c r="IG386" s="6"/>
      <c r="IH386" s="6"/>
      <c r="II386" s="6"/>
      <c r="IJ386" s="6"/>
      <c r="IK386" s="6"/>
      <c r="IL386" s="6"/>
      <c r="IM386" s="6"/>
    </row>
    <row r="387" spans="1:247" s="3" customFormat="1" x14ac:dyDescent="0.2">
      <c r="A387" s="3" t="s">
        <v>86</v>
      </c>
      <c r="B387" s="4">
        <v>45968</v>
      </c>
      <c r="C387" s="3" t="s">
        <v>87</v>
      </c>
      <c r="D387" s="5">
        <v>26800</v>
      </c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  <c r="BO387" s="6"/>
      <c r="BP387" s="6"/>
      <c r="BQ387" s="6"/>
      <c r="BR387" s="6"/>
      <c r="BS387" s="6"/>
      <c r="BT387" s="6"/>
      <c r="BU387" s="6"/>
      <c r="BV387" s="6"/>
      <c r="BW387" s="6"/>
      <c r="BX387" s="6"/>
      <c r="BY387" s="6"/>
      <c r="BZ387" s="6"/>
      <c r="CA387" s="6"/>
      <c r="CB387" s="6"/>
      <c r="CC387" s="6"/>
      <c r="CD387" s="6"/>
      <c r="CE387" s="6"/>
      <c r="CF387" s="6"/>
      <c r="CG387" s="6"/>
      <c r="CH387" s="6"/>
      <c r="CI387" s="6"/>
      <c r="CJ387" s="6"/>
      <c r="CK387" s="6"/>
      <c r="CL387" s="6"/>
      <c r="CM387" s="6"/>
      <c r="CN387" s="6"/>
      <c r="CO387" s="6"/>
      <c r="CP387" s="6"/>
      <c r="CQ387" s="6"/>
      <c r="CR387" s="6"/>
      <c r="CS387" s="6"/>
      <c r="CT387" s="6"/>
      <c r="CU387" s="6"/>
      <c r="CV387" s="6"/>
      <c r="CW387" s="6"/>
      <c r="CX387" s="6"/>
      <c r="CY387" s="6"/>
      <c r="CZ387" s="6"/>
      <c r="DA387" s="6"/>
      <c r="DB387" s="6"/>
      <c r="DC387" s="6"/>
      <c r="DD387" s="6"/>
      <c r="DE387" s="6"/>
      <c r="DF387" s="6"/>
      <c r="DG387" s="6"/>
      <c r="DH387" s="6"/>
      <c r="DI387" s="6"/>
      <c r="DJ387" s="6"/>
      <c r="DK387" s="6"/>
      <c r="DL387" s="6"/>
      <c r="DM387" s="6"/>
      <c r="DN387" s="6"/>
      <c r="DO387" s="6"/>
      <c r="DP387" s="6"/>
      <c r="DQ387" s="6"/>
      <c r="DR387" s="6"/>
      <c r="DS387" s="6"/>
      <c r="DT387" s="6"/>
      <c r="DU387" s="6"/>
      <c r="DV387" s="6"/>
      <c r="DW387" s="6"/>
      <c r="DX387" s="6"/>
      <c r="DY387" s="6"/>
      <c r="DZ387" s="6"/>
      <c r="EA387" s="6"/>
      <c r="EB387" s="6"/>
      <c r="EC387" s="6"/>
      <c r="ED387" s="6"/>
      <c r="EE387" s="6"/>
      <c r="EF387" s="6"/>
      <c r="EG387" s="6"/>
      <c r="EH387" s="6"/>
      <c r="EI387" s="6"/>
      <c r="EJ387" s="6"/>
      <c r="EK387" s="6"/>
      <c r="EL387" s="6"/>
      <c r="EM387" s="6"/>
      <c r="EN387" s="6"/>
      <c r="EO387" s="6"/>
      <c r="EP387" s="6"/>
      <c r="EQ387" s="6"/>
      <c r="ER387" s="6"/>
      <c r="ES387" s="6"/>
      <c r="ET387" s="6"/>
      <c r="EU387" s="6"/>
      <c r="EV387" s="6"/>
      <c r="EW387" s="6"/>
      <c r="EX387" s="6"/>
      <c r="EY387" s="6"/>
      <c r="EZ387" s="6"/>
      <c r="FA387" s="6"/>
      <c r="FB387" s="6"/>
      <c r="FC387" s="6"/>
      <c r="FD387" s="6"/>
      <c r="FE387" s="6"/>
      <c r="FF387" s="6"/>
      <c r="FG387" s="6"/>
      <c r="FH387" s="6"/>
      <c r="FI387" s="6"/>
      <c r="FJ387" s="6"/>
      <c r="FK387" s="6"/>
      <c r="FL387" s="6"/>
      <c r="FM387" s="6"/>
      <c r="FN387" s="6"/>
      <c r="FO387" s="6"/>
      <c r="FP387" s="6"/>
      <c r="FQ387" s="6"/>
      <c r="FR387" s="6"/>
      <c r="FS387" s="6"/>
      <c r="FT387" s="6"/>
      <c r="FU387" s="6"/>
      <c r="FV387" s="6"/>
      <c r="FW387" s="6"/>
      <c r="FX387" s="6"/>
      <c r="FY387" s="6"/>
      <c r="FZ387" s="6"/>
      <c r="GA387" s="6"/>
      <c r="GB387" s="6"/>
      <c r="GC387" s="6"/>
      <c r="GD387" s="6"/>
      <c r="GE387" s="6"/>
      <c r="GF387" s="6"/>
      <c r="GG387" s="6"/>
      <c r="GH387" s="6"/>
      <c r="GI387" s="6"/>
      <c r="GJ387" s="6"/>
      <c r="GK387" s="6"/>
      <c r="GL387" s="6"/>
      <c r="GM387" s="6"/>
      <c r="GN387" s="6"/>
      <c r="GO387" s="6"/>
      <c r="GP387" s="6"/>
      <c r="GQ387" s="6"/>
      <c r="GR387" s="6"/>
      <c r="GS387" s="6"/>
      <c r="GT387" s="6"/>
      <c r="GU387" s="6"/>
      <c r="GV387" s="6"/>
      <c r="GW387" s="6"/>
      <c r="GX387" s="6"/>
      <c r="GY387" s="6"/>
      <c r="GZ387" s="6"/>
      <c r="HA387" s="6"/>
      <c r="HB387" s="6"/>
      <c r="HC387" s="6"/>
      <c r="HD387" s="6"/>
      <c r="HE387" s="6"/>
      <c r="HF387" s="6"/>
      <c r="HG387" s="6"/>
      <c r="HH387" s="6"/>
      <c r="HI387" s="6"/>
      <c r="HJ387" s="6"/>
      <c r="HK387" s="6"/>
      <c r="HL387" s="6"/>
      <c r="HM387" s="6"/>
      <c r="HN387" s="6"/>
      <c r="HO387" s="6"/>
      <c r="HP387" s="6"/>
      <c r="HQ387" s="6"/>
      <c r="HR387" s="6"/>
      <c r="HS387" s="6"/>
      <c r="HT387" s="6"/>
      <c r="HU387" s="6"/>
      <c r="HV387" s="6"/>
      <c r="HW387" s="6"/>
      <c r="HX387" s="6"/>
      <c r="HY387" s="6"/>
      <c r="HZ387" s="6"/>
      <c r="IA387" s="6"/>
      <c r="IB387" s="6"/>
      <c r="IC387" s="6"/>
      <c r="ID387" s="6"/>
      <c r="IE387" s="6"/>
      <c r="IF387" s="6"/>
      <c r="IG387" s="6"/>
      <c r="IH387" s="6"/>
      <c r="II387" s="6"/>
      <c r="IJ387" s="6"/>
      <c r="IK387" s="6"/>
      <c r="IL387" s="6"/>
      <c r="IM387" s="6"/>
    </row>
    <row r="388" spans="1:247" s="3" customFormat="1" x14ac:dyDescent="0.2">
      <c r="A388" s="3" t="s">
        <v>86</v>
      </c>
      <c r="B388" s="4">
        <v>45974</v>
      </c>
      <c r="C388" s="3" t="s">
        <v>87</v>
      </c>
      <c r="D388" s="5">
        <v>5320</v>
      </c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  <c r="BO388" s="6"/>
      <c r="BP388" s="6"/>
      <c r="BQ388" s="6"/>
      <c r="BR388" s="6"/>
      <c r="BS388" s="6"/>
      <c r="BT388" s="6"/>
      <c r="BU388" s="6"/>
      <c r="BV388" s="6"/>
      <c r="BW388" s="6"/>
      <c r="BX388" s="6"/>
      <c r="BY388" s="6"/>
      <c r="BZ388" s="6"/>
      <c r="CA388" s="6"/>
      <c r="CB388" s="6"/>
      <c r="CC388" s="6"/>
      <c r="CD388" s="6"/>
      <c r="CE388" s="6"/>
      <c r="CF388" s="6"/>
      <c r="CG388" s="6"/>
      <c r="CH388" s="6"/>
      <c r="CI388" s="6"/>
      <c r="CJ388" s="6"/>
      <c r="CK388" s="6"/>
      <c r="CL388" s="6"/>
      <c r="CM388" s="6"/>
      <c r="CN388" s="6"/>
      <c r="CO388" s="6"/>
      <c r="CP388" s="6"/>
      <c r="CQ388" s="6"/>
      <c r="CR388" s="6"/>
      <c r="CS388" s="6"/>
      <c r="CT388" s="6"/>
      <c r="CU388" s="6"/>
      <c r="CV388" s="6"/>
      <c r="CW388" s="6"/>
      <c r="CX388" s="6"/>
      <c r="CY388" s="6"/>
      <c r="CZ388" s="6"/>
      <c r="DA388" s="6"/>
      <c r="DB388" s="6"/>
      <c r="DC388" s="6"/>
      <c r="DD388" s="6"/>
      <c r="DE388" s="6"/>
      <c r="DF388" s="6"/>
      <c r="DG388" s="6"/>
      <c r="DH388" s="6"/>
      <c r="DI388" s="6"/>
      <c r="DJ388" s="6"/>
      <c r="DK388" s="6"/>
      <c r="DL388" s="6"/>
      <c r="DM388" s="6"/>
      <c r="DN388" s="6"/>
      <c r="DO388" s="6"/>
      <c r="DP388" s="6"/>
      <c r="DQ388" s="6"/>
      <c r="DR388" s="6"/>
      <c r="DS388" s="6"/>
      <c r="DT388" s="6"/>
      <c r="DU388" s="6"/>
      <c r="DV388" s="6"/>
      <c r="DW388" s="6"/>
      <c r="DX388" s="6"/>
      <c r="DY388" s="6"/>
      <c r="DZ388" s="6"/>
      <c r="EA388" s="6"/>
      <c r="EB388" s="6"/>
      <c r="EC388" s="6"/>
      <c r="ED388" s="6"/>
      <c r="EE388" s="6"/>
      <c r="EF388" s="6"/>
      <c r="EG388" s="6"/>
      <c r="EH388" s="6"/>
      <c r="EI388" s="6"/>
      <c r="EJ388" s="6"/>
      <c r="EK388" s="6"/>
      <c r="EL388" s="6"/>
      <c r="EM388" s="6"/>
      <c r="EN388" s="6"/>
      <c r="EO388" s="6"/>
      <c r="EP388" s="6"/>
      <c r="EQ388" s="6"/>
      <c r="ER388" s="6"/>
      <c r="ES388" s="6"/>
      <c r="ET388" s="6"/>
      <c r="EU388" s="6"/>
      <c r="EV388" s="6"/>
      <c r="EW388" s="6"/>
      <c r="EX388" s="6"/>
      <c r="EY388" s="6"/>
      <c r="EZ388" s="6"/>
      <c r="FA388" s="6"/>
      <c r="FB388" s="6"/>
      <c r="FC388" s="6"/>
      <c r="FD388" s="6"/>
      <c r="FE388" s="6"/>
      <c r="FF388" s="6"/>
      <c r="FG388" s="6"/>
      <c r="FH388" s="6"/>
      <c r="FI388" s="6"/>
      <c r="FJ388" s="6"/>
      <c r="FK388" s="6"/>
      <c r="FL388" s="6"/>
      <c r="FM388" s="6"/>
      <c r="FN388" s="6"/>
      <c r="FO388" s="6"/>
      <c r="FP388" s="6"/>
      <c r="FQ388" s="6"/>
      <c r="FR388" s="6"/>
      <c r="FS388" s="6"/>
      <c r="FT388" s="6"/>
      <c r="FU388" s="6"/>
      <c r="FV388" s="6"/>
      <c r="FW388" s="6"/>
      <c r="FX388" s="6"/>
      <c r="FY388" s="6"/>
      <c r="FZ388" s="6"/>
      <c r="GA388" s="6"/>
      <c r="GB388" s="6"/>
      <c r="GC388" s="6"/>
      <c r="GD388" s="6"/>
      <c r="GE388" s="6"/>
      <c r="GF388" s="6"/>
      <c r="GG388" s="6"/>
      <c r="GH388" s="6"/>
      <c r="GI388" s="6"/>
      <c r="GJ388" s="6"/>
      <c r="GK388" s="6"/>
      <c r="GL388" s="6"/>
      <c r="GM388" s="6"/>
      <c r="GN388" s="6"/>
      <c r="GO388" s="6"/>
      <c r="GP388" s="6"/>
      <c r="GQ388" s="6"/>
      <c r="GR388" s="6"/>
      <c r="GS388" s="6"/>
      <c r="GT388" s="6"/>
      <c r="GU388" s="6"/>
      <c r="GV388" s="6"/>
      <c r="GW388" s="6"/>
      <c r="GX388" s="6"/>
      <c r="GY388" s="6"/>
      <c r="GZ388" s="6"/>
      <c r="HA388" s="6"/>
      <c r="HB388" s="6"/>
      <c r="HC388" s="6"/>
      <c r="HD388" s="6"/>
      <c r="HE388" s="6"/>
      <c r="HF388" s="6"/>
      <c r="HG388" s="6"/>
      <c r="HH388" s="6"/>
      <c r="HI388" s="6"/>
      <c r="HJ388" s="6"/>
      <c r="HK388" s="6"/>
      <c r="HL388" s="6"/>
      <c r="HM388" s="6"/>
      <c r="HN388" s="6"/>
      <c r="HO388" s="6"/>
      <c r="HP388" s="6"/>
      <c r="HQ388" s="6"/>
      <c r="HR388" s="6"/>
      <c r="HS388" s="6"/>
      <c r="HT388" s="6"/>
      <c r="HU388" s="6"/>
      <c r="HV388" s="6"/>
      <c r="HW388" s="6"/>
      <c r="HX388" s="6"/>
      <c r="HY388" s="6"/>
      <c r="HZ388" s="6"/>
      <c r="IA388" s="6"/>
      <c r="IB388" s="6"/>
      <c r="IC388" s="6"/>
      <c r="ID388" s="6"/>
      <c r="IE388" s="6"/>
      <c r="IF388" s="6"/>
      <c r="IG388" s="6"/>
      <c r="IH388" s="6"/>
      <c r="II388" s="6"/>
      <c r="IJ388" s="6"/>
      <c r="IK388" s="6"/>
      <c r="IL388" s="6"/>
      <c r="IM388" s="6"/>
    </row>
    <row r="389" spans="1:247" s="3" customFormat="1" x14ac:dyDescent="0.2">
      <c r="A389" s="3" t="s">
        <v>86</v>
      </c>
      <c r="B389" s="4">
        <v>45982</v>
      </c>
      <c r="C389" s="3" t="s">
        <v>87</v>
      </c>
      <c r="D389" s="5">
        <v>21480</v>
      </c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  <c r="BO389" s="6"/>
      <c r="BP389" s="6"/>
      <c r="BQ389" s="6"/>
      <c r="BR389" s="6"/>
      <c r="BS389" s="6"/>
      <c r="BT389" s="6"/>
      <c r="BU389" s="6"/>
      <c r="BV389" s="6"/>
      <c r="BW389" s="6"/>
      <c r="BX389" s="6"/>
      <c r="BY389" s="6"/>
      <c r="BZ389" s="6"/>
      <c r="CA389" s="6"/>
      <c r="CB389" s="6"/>
      <c r="CC389" s="6"/>
      <c r="CD389" s="6"/>
      <c r="CE389" s="6"/>
      <c r="CF389" s="6"/>
      <c r="CG389" s="6"/>
      <c r="CH389" s="6"/>
      <c r="CI389" s="6"/>
      <c r="CJ389" s="6"/>
      <c r="CK389" s="6"/>
      <c r="CL389" s="6"/>
      <c r="CM389" s="6"/>
      <c r="CN389" s="6"/>
      <c r="CO389" s="6"/>
      <c r="CP389" s="6"/>
      <c r="CQ389" s="6"/>
      <c r="CR389" s="6"/>
      <c r="CS389" s="6"/>
      <c r="CT389" s="6"/>
      <c r="CU389" s="6"/>
      <c r="CV389" s="6"/>
      <c r="CW389" s="6"/>
      <c r="CX389" s="6"/>
      <c r="CY389" s="6"/>
      <c r="CZ389" s="6"/>
      <c r="DA389" s="6"/>
      <c r="DB389" s="6"/>
      <c r="DC389" s="6"/>
      <c r="DD389" s="6"/>
      <c r="DE389" s="6"/>
      <c r="DF389" s="6"/>
      <c r="DG389" s="6"/>
      <c r="DH389" s="6"/>
      <c r="DI389" s="6"/>
      <c r="DJ389" s="6"/>
      <c r="DK389" s="6"/>
      <c r="DL389" s="6"/>
      <c r="DM389" s="6"/>
      <c r="DN389" s="6"/>
      <c r="DO389" s="6"/>
      <c r="DP389" s="6"/>
      <c r="DQ389" s="6"/>
      <c r="DR389" s="6"/>
      <c r="DS389" s="6"/>
      <c r="DT389" s="6"/>
      <c r="DU389" s="6"/>
      <c r="DV389" s="6"/>
      <c r="DW389" s="6"/>
      <c r="DX389" s="6"/>
      <c r="DY389" s="6"/>
      <c r="DZ389" s="6"/>
      <c r="EA389" s="6"/>
      <c r="EB389" s="6"/>
      <c r="EC389" s="6"/>
      <c r="ED389" s="6"/>
      <c r="EE389" s="6"/>
      <c r="EF389" s="6"/>
      <c r="EG389" s="6"/>
      <c r="EH389" s="6"/>
      <c r="EI389" s="6"/>
      <c r="EJ389" s="6"/>
      <c r="EK389" s="6"/>
      <c r="EL389" s="6"/>
      <c r="EM389" s="6"/>
      <c r="EN389" s="6"/>
      <c r="EO389" s="6"/>
      <c r="EP389" s="6"/>
      <c r="EQ389" s="6"/>
      <c r="ER389" s="6"/>
      <c r="ES389" s="6"/>
      <c r="ET389" s="6"/>
      <c r="EU389" s="6"/>
      <c r="EV389" s="6"/>
      <c r="EW389" s="6"/>
      <c r="EX389" s="6"/>
      <c r="EY389" s="6"/>
      <c r="EZ389" s="6"/>
      <c r="FA389" s="6"/>
      <c r="FB389" s="6"/>
      <c r="FC389" s="6"/>
      <c r="FD389" s="6"/>
      <c r="FE389" s="6"/>
      <c r="FF389" s="6"/>
      <c r="FG389" s="6"/>
      <c r="FH389" s="6"/>
      <c r="FI389" s="6"/>
      <c r="FJ389" s="6"/>
      <c r="FK389" s="6"/>
      <c r="FL389" s="6"/>
      <c r="FM389" s="6"/>
      <c r="FN389" s="6"/>
      <c r="FO389" s="6"/>
      <c r="FP389" s="6"/>
      <c r="FQ389" s="6"/>
      <c r="FR389" s="6"/>
      <c r="FS389" s="6"/>
      <c r="FT389" s="6"/>
      <c r="FU389" s="6"/>
      <c r="FV389" s="6"/>
      <c r="FW389" s="6"/>
      <c r="FX389" s="6"/>
      <c r="FY389" s="6"/>
      <c r="FZ389" s="6"/>
      <c r="GA389" s="6"/>
      <c r="GB389" s="6"/>
      <c r="GC389" s="6"/>
      <c r="GD389" s="6"/>
      <c r="GE389" s="6"/>
      <c r="GF389" s="6"/>
      <c r="GG389" s="6"/>
      <c r="GH389" s="6"/>
      <c r="GI389" s="6"/>
      <c r="GJ389" s="6"/>
      <c r="GK389" s="6"/>
      <c r="GL389" s="6"/>
      <c r="GM389" s="6"/>
      <c r="GN389" s="6"/>
      <c r="GO389" s="6"/>
      <c r="GP389" s="6"/>
      <c r="GQ389" s="6"/>
      <c r="GR389" s="6"/>
      <c r="GS389" s="6"/>
      <c r="GT389" s="6"/>
      <c r="GU389" s="6"/>
      <c r="GV389" s="6"/>
      <c r="GW389" s="6"/>
      <c r="GX389" s="6"/>
      <c r="GY389" s="6"/>
      <c r="GZ389" s="6"/>
      <c r="HA389" s="6"/>
      <c r="HB389" s="6"/>
      <c r="HC389" s="6"/>
      <c r="HD389" s="6"/>
      <c r="HE389" s="6"/>
      <c r="HF389" s="6"/>
      <c r="HG389" s="6"/>
      <c r="HH389" s="6"/>
      <c r="HI389" s="6"/>
      <c r="HJ389" s="6"/>
      <c r="HK389" s="6"/>
      <c r="HL389" s="6"/>
      <c r="HM389" s="6"/>
      <c r="HN389" s="6"/>
      <c r="HO389" s="6"/>
      <c r="HP389" s="6"/>
      <c r="HQ389" s="6"/>
      <c r="HR389" s="6"/>
      <c r="HS389" s="6"/>
      <c r="HT389" s="6"/>
      <c r="HU389" s="6"/>
      <c r="HV389" s="6"/>
      <c r="HW389" s="6"/>
      <c r="HX389" s="6"/>
      <c r="HY389" s="6"/>
      <c r="HZ389" s="6"/>
      <c r="IA389" s="6"/>
      <c r="IB389" s="6"/>
      <c r="IC389" s="6"/>
      <c r="ID389" s="6"/>
      <c r="IE389" s="6"/>
      <c r="IF389" s="6"/>
      <c r="IG389" s="6"/>
      <c r="IH389" s="6"/>
      <c r="II389" s="6"/>
      <c r="IJ389" s="6"/>
      <c r="IK389" s="6"/>
      <c r="IL389" s="6"/>
      <c r="IM389" s="6"/>
    </row>
    <row r="390" spans="1:247" s="3" customFormat="1" x14ac:dyDescent="0.2">
      <c r="A390" s="3" t="s">
        <v>86</v>
      </c>
      <c r="B390" s="4">
        <v>45989</v>
      </c>
      <c r="C390" s="3" t="s">
        <v>87</v>
      </c>
      <c r="D390" s="5">
        <v>5320</v>
      </c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  <c r="BO390" s="6"/>
      <c r="BP390" s="6"/>
      <c r="BQ390" s="6"/>
      <c r="BR390" s="6"/>
      <c r="BS390" s="6"/>
      <c r="BT390" s="6"/>
      <c r="BU390" s="6"/>
      <c r="BV390" s="6"/>
      <c r="BW390" s="6"/>
      <c r="BX390" s="6"/>
      <c r="BY390" s="6"/>
      <c r="BZ390" s="6"/>
      <c r="CA390" s="6"/>
      <c r="CB390" s="6"/>
      <c r="CC390" s="6"/>
      <c r="CD390" s="6"/>
      <c r="CE390" s="6"/>
      <c r="CF390" s="6"/>
      <c r="CG390" s="6"/>
      <c r="CH390" s="6"/>
      <c r="CI390" s="6"/>
      <c r="CJ390" s="6"/>
      <c r="CK390" s="6"/>
      <c r="CL390" s="6"/>
      <c r="CM390" s="6"/>
      <c r="CN390" s="6"/>
      <c r="CO390" s="6"/>
      <c r="CP390" s="6"/>
      <c r="CQ390" s="6"/>
      <c r="CR390" s="6"/>
      <c r="CS390" s="6"/>
      <c r="CT390" s="6"/>
      <c r="CU390" s="6"/>
      <c r="CV390" s="6"/>
      <c r="CW390" s="6"/>
      <c r="CX390" s="6"/>
      <c r="CY390" s="6"/>
      <c r="CZ390" s="6"/>
      <c r="DA390" s="6"/>
      <c r="DB390" s="6"/>
      <c r="DC390" s="6"/>
      <c r="DD390" s="6"/>
      <c r="DE390" s="6"/>
      <c r="DF390" s="6"/>
      <c r="DG390" s="6"/>
      <c r="DH390" s="6"/>
      <c r="DI390" s="6"/>
      <c r="DJ390" s="6"/>
      <c r="DK390" s="6"/>
      <c r="DL390" s="6"/>
      <c r="DM390" s="6"/>
      <c r="DN390" s="6"/>
      <c r="DO390" s="6"/>
      <c r="DP390" s="6"/>
      <c r="DQ390" s="6"/>
      <c r="DR390" s="6"/>
      <c r="DS390" s="6"/>
      <c r="DT390" s="6"/>
      <c r="DU390" s="6"/>
      <c r="DV390" s="6"/>
      <c r="DW390" s="6"/>
      <c r="DX390" s="6"/>
      <c r="DY390" s="6"/>
      <c r="DZ390" s="6"/>
      <c r="EA390" s="6"/>
      <c r="EB390" s="6"/>
      <c r="EC390" s="6"/>
      <c r="ED390" s="6"/>
      <c r="EE390" s="6"/>
      <c r="EF390" s="6"/>
      <c r="EG390" s="6"/>
      <c r="EH390" s="6"/>
      <c r="EI390" s="6"/>
      <c r="EJ390" s="6"/>
      <c r="EK390" s="6"/>
      <c r="EL390" s="6"/>
      <c r="EM390" s="6"/>
      <c r="EN390" s="6"/>
      <c r="EO390" s="6"/>
      <c r="EP390" s="6"/>
      <c r="EQ390" s="6"/>
      <c r="ER390" s="6"/>
      <c r="ES390" s="6"/>
      <c r="ET390" s="6"/>
      <c r="EU390" s="6"/>
      <c r="EV390" s="6"/>
      <c r="EW390" s="6"/>
      <c r="EX390" s="6"/>
      <c r="EY390" s="6"/>
      <c r="EZ390" s="6"/>
      <c r="FA390" s="6"/>
      <c r="FB390" s="6"/>
      <c r="FC390" s="6"/>
      <c r="FD390" s="6"/>
      <c r="FE390" s="6"/>
      <c r="FF390" s="6"/>
      <c r="FG390" s="6"/>
      <c r="FH390" s="6"/>
      <c r="FI390" s="6"/>
      <c r="FJ390" s="6"/>
      <c r="FK390" s="6"/>
      <c r="FL390" s="6"/>
      <c r="FM390" s="6"/>
      <c r="FN390" s="6"/>
      <c r="FO390" s="6"/>
      <c r="FP390" s="6"/>
      <c r="FQ390" s="6"/>
      <c r="FR390" s="6"/>
      <c r="FS390" s="6"/>
      <c r="FT390" s="6"/>
      <c r="FU390" s="6"/>
      <c r="FV390" s="6"/>
      <c r="FW390" s="6"/>
      <c r="FX390" s="6"/>
      <c r="FY390" s="6"/>
      <c r="FZ390" s="6"/>
      <c r="GA390" s="6"/>
      <c r="GB390" s="6"/>
      <c r="GC390" s="6"/>
      <c r="GD390" s="6"/>
      <c r="GE390" s="6"/>
      <c r="GF390" s="6"/>
      <c r="GG390" s="6"/>
      <c r="GH390" s="6"/>
      <c r="GI390" s="6"/>
      <c r="GJ390" s="6"/>
      <c r="GK390" s="6"/>
      <c r="GL390" s="6"/>
      <c r="GM390" s="6"/>
      <c r="GN390" s="6"/>
      <c r="GO390" s="6"/>
      <c r="GP390" s="6"/>
      <c r="GQ390" s="6"/>
      <c r="GR390" s="6"/>
      <c r="GS390" s="6"/>
      <c r="GT390" s="6"/>
      <c r="GU390" s="6"/>
      <c r="GV390" s="6"/>
      <c r="GW390" s="6"/>
      <c r="GX390" s="6"/>
      <c r="GY390" s="6"/>
      <c r="GZ390" s="6"/>
      <c r="HA390" s="6"/>
      <c r="HB390" s="6"/>
      <c r="HC390" s="6"/>
      <c r="HD390" s="6"/>
      <c r="HE390" s="6"/>
      <c r="HF390" s="6"/>
      <c r="HG390" s="6"/>
      <c r="HH390" s="6"/>
      <c r="HI390" s="6"/>
      <c r="HJ390" s="6"/>
      <c r="HK390" s="6"/>
      <c r="HL390" s="6"/>
      <c r="HM390" s="6"/>
      <c r="HN390" s="6"/>
      <c r="HO390" s="6"/>
      <c r="HP390" s="6"/>
      <c r="HQ390" s="6"/>
      <c r="HR390" s="6"/>
      <c r="HS390" s="6"/>
      <c r="HT390" s="6"/>
      <c r="HU390" s="6"/>
      <c r="HV390" s="6"/>
      <c r="HW390" s="6"/>
      <c r="HX390" s="6"/>
      <c r="HY390" s="6"/>
      <c r="HZ390" s="6"/>
      <c r="IA390" s="6"/>
      <c r="IB390" s="6"/>
      <c r="IC390" s="6"/>
      <c r="ID390" s="6"/>
      <c r="IE390" s="6"/>
      <c r="IF390" s="6"/>
      <c r="IG390" s="6"/>
      <c r="IH390" s="6"/>
      <c r="II390" s="6"/>
      <c r="IJ390" s="6"/>
      <c r="IK390" s="6"/>
      <c r="IL390" s="6"/>
      <c r="IM390" s="6"/>
    </row>
    <row r="391" spans="1:247" s="3" customFormat="1" x14ac:dyDescent="0.2">
      <c r="A391" s="3" t="s">
        <v>213</v>
      </c>
      <c r="B391" s="4">
        <v>45974</v>
      </c>
      <c r="C391" s="3" t="s">
        <v>36</v>
      </c>
      <c r="D391" s="5">
        <v>27051.68</v>
      </c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  <c r="BO391" s="6"/>
      <c r="BP391" s="6"/>
      <c r="BQ391" s="6"/>
      <c r="BR391" s="6"/>
      <c r="BS391" s="6"/>
      <c r="BT391" s="6"/>
      <c r="BU391" s="6"/>
      <c r="BV391" s="6"/>
      <c r="BW391" s="6"/>
      <c r="BX391" s="6"/>
      <c r="BY391" s="6"/>
      <c r="BZ391" s="6"/>
      <c r="CA391" s="6"/>
      <c r="CB391" s="6"/>
      <c r="CC391" s="6"/>
      <c r="CD391" s="6"/>
      <c r="CE391" s="6"/>
      <c r="CF391" s="6"/>
      <c r="CG391" s="6"/>
      <c r="CH391" s="6"/>
      <c r="CI391" s="6"/>
      <c r="CJ391" s="6"/>
      <c r="CK391" s="6"/>
      <c r="CL391" s="6"/>
      <c r="CM391" s="6"/>
      <c r="CN391" s="6"/>
      <c r="CO391" s="6"/>
      <c r="CP391" s="6"/>
      <c r="CQ391" s="6"/>
      <c r="CR391" s="6"/>
      <c r="CS391" s="6"/>
      <c r="CT391" s="6"/>
      <c r="CU391" s="6"/>
      <c r="CV391" s="6"/>
      <c r="CW391" s="6"/>
      <c r="CX391" s="6"/>
      <c r="CY391" s="6"/>
      <c r="CZ391" s="6"/>
      <c r="DA391" s="6"/>
      <c r="DB391" s="6"/>
      <c r="DC391" s="6"/>
      <c r="DD391" s="6"/>
      <c r="DE391" s="6"/>
      <c r="DF391" s="6"/>
      <c r="DG391" s="6"/>
      <c r="DH391" s="6"/>
      <c r="DI391" s="6"/>
      <c r="DJ391" s="6"/>
      <c r="DK391" s="6"/>
      <c r="DL391" s="6"/>
      <c r="DM391" s="6"/>
      <c r="DN391" s="6"/>
      <c r="DO391" s="6"/>
      <c r="DP391" s="6"/>
      <c r="DQ391" s="6"/>
      <c r="DR391" s="6"/>
      <c r="DS391" s="6"/>
      <c r="DT391" s="6"/>
      <c r="DU391" s="6"/>
      <c r="DV391" s="6"/>
      <c r="DW391" s="6"/>
      <c r="DX391" s="6"/>
      <c r="DY391" s="6"/>
      <c r="DZ391" s="6"/>
      <c r="EA391" s="6"/>
      <c r="EB391" s="6"/>
      <c r="EC391" s="6"/>
      <c r="ED391" s="6"/>
      <c r="EE391" s="6"/>
      <c r="EF391" s="6"/>
      <c r="EG391" s="6"/>
      <c r="EH391" s="6"/>
      <c r="EI391" s="6"/>
      <c r="EJ391" s="6"/>
      <c r="EK391" s="6"/>
      <c r="EL391" s="6"/>
      <c r="EM391" s="6"/>
      <c r="EN391" s="6"/>
      <c r="EO391" s="6"/>
      <c r="EP391" s="6"/>
      <c r="EQ391" s="6"/>
      <c r="ER391" s="6"/>
      <c r="ES391" s="6"/>
      <c r="ET391" s="6"/>
      <c r="EU391" s="6"/>
      <c r="EV391" s="6"/>
      <c r="EW391" s="6"/>
      <c r="EX391" s="6"/>
      <c r="EY391" s="6"/>
      <c r="EZ391" s="6"/>
      <c r="FA391" s="6"/>
      <c r="FB391" s="6"/>
      <c r="FC391" s="6"/>
      <c r="FD391" s="6"/>
      <c r="FE391" s="6"/>
      <c r="FF391" s="6"/>
      <c r="FG391" s="6"/>
      <c r="FH391" s="6"/>
      <c r="FI391" s="6"/>
      <c r="FJ391" s="6"/>
      <c r="FK391" s="6"/>
      <c r="FL391" s="6"/>
      <c r="FM391" s="6"/>
      <c r="FN391" s="6"/>
      <c r="FO391" s="6"/>
      <c r="FP391" s="6"/>
      <c r="FQ391" s="6"/>
      <c r="FR391" s="6"/>
      <c r="FS391" s="6"/>
      <c r="FT391" s="6"/>
      <c r="FU391" s="6"/>
      <c r="FV391" s="6"/>
      <c r="FW391" s="6"/>
      <c r="FX391" s="6"/>
      <c r="FY391" s="6"/>
      <c r="FZ391" s="6"/>
      <c r="GA391" s="6"/>
      <c r="GB391" s="6"/>
      <c r="GC391" s="6"/>
      <c r="GD391" s="6"/>
      <c r="GE391" s="6"/>
      <c r="GF391" s="6"/>
      <c r="GG391" s="6"/>
      <c r="GH391" s="6"/>
      <c r="GI391" s="6"/>
      <c r="GJ391" s="6"/>
      <c r="GK391" s="6"/>
      <c r="GL391" s="6"/>
      <c r="GM391" s="6"/>
      <c r="GN391" s="6"/>
      <c r="GO391" s="6"/>
      <c r="GP391" s="6"/>
      <c r="GQ391" s="6"/>
      <c r="GR391" s="6"/>
      <c r="GS391" s="6"/>
      <c r="GT391" s="6"/>
      <c r="GU391" s="6"/>
      <c r="GV391" s="6"/>
      <c r="GW391" s="6"/>
      <c r="GX391" s="6"/>
      <c r="GY391" s="6"/>
      <c r="GZ391" s="6"/>
      <c r="HA391" s="6"/>
      <c r="HB391" s="6"/>
      <c r="HC391" s="6"/>
      <c r="HD391" s="6"/>
      <c r="HE391" s="6"/>
      <c r="HF391" s="6"/>
      <c r="HG391" s="6"/>
      <c r="HH391" s="6"/>
      <c r="HI391" s="6"/>
      <c r="HJ391" s="6"/>
      <c r="HK391" s="6"/>
      <c r="HL391" s="6"/>
      <c r="HM391" s="6"/>
      <c r="HN391" s="6"/>
      <c r="HO391" s="6"/>
      <c r="HP391" s="6"/>
      <c r="HQ391" s="6"/>
      <c r="HR391" s="6"/>
      <c r="HS391" s="6"/>
      <c r="HT391" s="6"/>
      <c r="HU391" s="6"/>
      <c r="HV391" s="6"/>
      <c r="HW391" s="6"/>
      <c r="HX391" s="6"/>
      <c r="HY391" s="6"/>
      <c r="HZ391" s="6"/>
      <c r="IA391" s="6"/>
      <c r="IB391" s="6"/>
      <c r="IC391" s="6"/>
      <c r="ID391" s="6"/>
      <c r="IE391" s="6"/>
      <c r="IF391" s="6"/>
      <c r="IG391" s="6"/>
      <c r="IH391" s="6"/>
      <c r="II391" s="6"/>
      <c r="IJ391" s="6"/>
      <c r="IK391" s="6"/>
      <c r="IL391" s="6"/>
      <c r="IM391" s="6"/>
    </row>
    <row r="392" spans="1:247" s="3" customFormat="1" x14ac:dyDescent="0.2">
      <c r="A392" s="3" t="s">
        <v>405</v>
      </c>
      <c r="B392" s="4">
        <v>45989</v>
      </c>
      <c r="C392" s="3" t="s">
        <v>8</v>
      </c>
      <c r="D392" s="5">
        <v>4500</v>
      </c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  <c r="BO392" s="6"/>
      <c r="BP392" s="6"/>
      <c r="BQ392" s="6"/>
      <c r="BR392" s="6"/>
      <c r="BS392" s="6"/>
      <c r="BT392" s="6"/>
      <c r="BU392" s="6"/>
      <c r="BV392" s="6"/>
      <c r="BW392" s="6"/>
      <c r="BX392" s="6"/>
      <c r="BY392" s="6"/>
      <c r="BZ392" s="6"/>
      <c r="CA392" s="6"/>
      <c r="CB392" s="6"/>
      <c r="CC392" s="6"/>
      <c r="CD392" s="6"/>
      <c r="CE392" s="6"/>
      <c r="CF392" s="6"/>
      <c r="CG392" s="6"/>
      <c r="CH392" s="6"/>
      <c r="CI392" s="6"/>
      <c r="CJ392" s="6"/>
      <c r="CK392" s="6"/>
      <c r="CL392" s="6"/>
      <c r="CM392" s="6"/>
      <c r="CN392" s="6"/>
      <c r="CO392" s="6"/>
      <c r="CP392" s="6"/>
      <c r="CQ392" s="6"/>
      <c r="CR392" s="6"/>
      <c r="CS392" s="6"/>
      <c r="CT392" s="6"/>
      <c r="CU392" s="6"/>
      <c r="CV392" s="6"/>
      <c r="CW392" s="6"/>
      <c r="CX392" s="6"/>
      <c r="CY392" s="6"/>
      <c r="CZ392" s="6"/>
      <c r="DA392" s="6"/>
      <c r="DB392" s="6"/>
      <c r="DC392" s="6"/>
      <c r="DD392" s="6"/>
      <c r="DE392" s="6"/>
      <c r="DF392" s="6"/>
      <c r="DG392" s="6"/>
      <c r="DH392" s="6"/>
      <c r="DI392" s="6"/>
      <c r="DJ392" s="6"/>
      <c r="DK392" s="6"/>
      <c r="DL392" s="6"/>
      <c r="DM392" s="6"/>
      <c r="DN392" s="6"/>
      <c r="DO392" s="6"/>
      <c r="DP392" s="6"/>
      <c r="DQ392" s="6"/>
      <c r="DR392" s="6"/>
      <c r="DS392" s="6"/>
      <c r="DT392" s="6"/>
      <c r="DU392" s="6"/>
      <c r="DV392" s="6"/>
      <c r="DW392" s="6"/>
      <c r="DX392" s="6"/>
      <c r="DY392" s="6"/>
      <c r="DZ392" s="6"/>
      <c r="EA392" s="6"/>
      <c r="EB392" s="6"/>
      <c r="EC392" s="6"/>
      <c r="ED392" s="6"/>
      <c r="EE392" s="6"/>
      <c r="EF392" s="6"/>
      <c r="EG392" s="6"/>
      <c r="EH392" s="6"/>
      <c r="EI392" s="6"/>
      <c r="EJ392" s="6"/>
      <c r="EK392" s="6"/>
      <c r="EL392" s="6"/>
      <c r="EM392" s="6"/>
      <c r="EN392" s="6"/>
      <c r="EO392" s="6"/>
      <c r="EP392" s="6"/>
      <c r="EQ392" s="6"/>
      <c r="ER392" s="6"/>
      <c r="ES392" s="6"/>
      <c r="ET392" s="6"/>
      <c r="EU392" s="6"/>
      <c r="EV392" s="6"/>
      <c r="EW392" s="6"/>
      <c r="EX392" s="6"/>
      <c r="EY392" s="6"/>
      <c r="EZ392" s="6"/>
      <c r="FA392" s="6"/>
      <c r="FB392" s="6"/>
      <c r="FC392" s="6"/>
      <c r="FD392" s="6"/>
      <c r="FE392" s="6"/>
      <c r="FF392" s="6"/>
      <c r="FG392" s="6"/>
      <c r="FH392" s="6"/>
      <c r="FI392" s="6"/>
      <c r="FJ392" s="6"/>
      <c r="FK392" s="6"/>
      <c r="FL392" s="6"/>
      <c r="FM392" s="6"/>
      <c r="FN392" s="6"/>
      <c r="FO392" s="6"/>
      <c r="FP392" s="6"/>
      <c r="FQ392" s="6"/>
      <c r="FR392" s="6"/>
      <c r="FS392" s="6"/>
      <c r="FT392" s="6"/>
      <c r="FU392" s="6"/>
      <c r="FV392" s="6"/>
      <c r="FW392" s="6"/>
      <c r="FX392" s="6"/>
      <c r="FY392" s="6"/>
      <c r="FZ392" s="6"/>
      <c r="GA392" s="6"/>
      <c r="GB392" s="6"/>
      <c r="GC392" s="6"/>
      <c r="GD392" s="6"/>
      <c r="GE392" s="6"/>
      <c r="GF392" s="6"/>
      <c r="GG392" s="6"/>
      <c r="GH392" s="6"/>
      <c r="GI392" s="6"/>
      <c r="GJ392" s="6"/>
      <c r="GK392" s="6"/>
      <c r="GL392" s="6"/>
      <c r="GM392" s="6"/>
      <c r="GN392" s="6"/>
      <c r="GO392" s="6"/>
      <c r="GP392" s="6"/>
      <c r="GQ392" s="6"/>
      <c r="GR392" s="6"/>
      <c r="GS392" s="6"/>
      <c r="GT392" s="6"/>
      <c r="GU392" s="6"/>
      <c r="GV392" s="6"/>
      <c r="GW392" s="6"/>
      <c r="GX392" s="6"/>
      <c r="GY392" s="6"/>
      <c r="GZ392" s="6"/>
      <c r="HA392" s="6"/>
      <c r="HB392" s="6"/>
      <c r="HC392" s="6"/>
      <c r="HD392" s="6"/>
      <c r="HE392" s="6"/>
      <c r="HF392" s="6"/>
      <c r="HG392" s="6"/>
      <c r="HH392" s="6"/>
      <c r="HI392" s="6"/>
      <c r="HJ392" s="6"/>
      <c r="HK392" s="6"/>
      <c r="HL392" s="6"/>
      <c r="HM392" s="6"/>
      <c r="HN392" s="6"/>
      <c r="HO392" s="6"/>
      <c r="HP392" s="6"/>
      <c r="HQ392" s="6"/>
      <c r="HR392" s="6"/>
      <c r="HS392" s="6"/>
      <c r="HT392" s="6"/>
      <c r="HU392" s="6"/>
      <c r="HV392" s="6"/>
      <c r="HW392" s="6"/>
      <c r="HX392" s="6"/>
      <c r="HY392" s="6"/>
      <c r="HZ392" s="6"/>
      <c r="IA392" s="6"/>
      <c r="IB392" s="6"/>
      <c r="IC392" s="6"/>
      <c r="ID392" s="6"/>
      <c r="IE392" s="6"/>
      <c r="IF392" s="6"/>
      <c r="IG392" s="6"/>
      <c r="IH392" s="6"/>
      <c r="II392" s="6"/>
      <c r="IJ392" s="6"/>
      <c r="IK392" s="6"/>
      <c r="IL392" s="6"/>
      <c r="IM392" s="6"/>
    </row>
    <row r="393" spans="1:247" s="3" customFormat="1" x14ac:dyDescent="0.2">
      <c r="A393" s="3" t="s">
        <v>406</v>
      </c>
      <c r="B393" s="4">
        <v>45989</v>
      </c>
      <c r="C393" s="3" t="s">
        <v>118</v>
      </c>
      <c r="D393" s="5">
        <v>1250.77</v>
      </c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  <c r="BO393" s="6"/>
      <c r="BP393" s="6"/>
      <c r="BQ393" s="6"/>
      <c r="BR393" s="6"/>
      <c r="BS393" s="6"/>
      <c r="BT393" s="6"/>
      <c r="BU393" s="6"/>
      <c r="BV393" s="6"/>
      <c r="BW393" s="6"/>
      <c r="BX393" s="6"/>
      <c r="BY393" s="6"/>
      <c r="BZ393" s="6"/>
      <c r="CA393" s="6"/>
      <c r="CB393" s="6"/>
      <c r="CC393" s="6"/>
      <c r="CD393" s="6"/>
      <c r="CE393" s="6"/>
      <c r="CF393" s="6"/>
      <c r="CG393" s="6"/>
      <c r="CH393" s="6"/>
      <c r="CI393" s="6"/>
      <c r="CJ393" s="6"/>
      <c r="CK393" s="6"/>
      <c r="CL393" s="6"/>
      <c r="CM393" s="6"/>
      <c r="CN393" s="6"/>
      <c r="CO393" s="6"/>
      <c r="CP393" s="6"/>
      <c r="CQ393" s="6"/>
      <c r="CR393" s="6"/>
      <c r="CS393" s="6"/>
      <c r="CT393" s="6"/>
      <c r="CU393" s="6"/>
      <c r="CV393" s="6"/>
      <c r="CW393" s="6"/>
      <c r="CX393" s="6"/>
      <c r="CY393" s="6"/>
      <c r="CZ393" s="6"/>
      <c r="DA393" s="6"/>
      <c r="DB393" s="6"/>
      <c r="DC393" s="6"/>
      <c r="DD393" s="6"/>
      <c r="DE393" s="6"/>
      <c r="DF393" s="6"/>
      <c r="DG393" s="6"/>
      <c r="DH393" s="6"/>
      <c r="DI393" s="6"/>
      <c r="DJ393" s="6"/>
      <c r="DK393" s="6"/>
      <c r="DL393" s="6"/>
      <c r="DM393" s="6"/>
      <c r="DN393" s="6"/>
      <c r="DO393" s="6"/>
      <c r="DP393" s="6"/>
      <c r="DQ393" s="6"/>
      <c r="DR393" s="6"/>
      <c r="DS393" s="6"/>
      <c r="DT393" s="6"/>
      <c r="DU393" s="6"/>
      <c r="DV393" s="6"/>
      <c r="DW393" s="6"/>
      <c r="DX393" s="6"/>
      <c r="DY393" s="6"/>
      <c r="DZ393" s="6"/>
      <c r="EA393" s="6"/>
      <c r="EB393" s="6"/>
      <c r="EC393" s="6"/>
      <c r="ED393" s="6"/>
      <c r="EE393" s="6"/>
      <c r="EF393" s="6"/>
      <c r="EG393" s="6"/>
      <c r="EH393" s="6"/>
      <c r="EI393" s="6"/>
      <c r="EJ393" s="6"/>
      <c r="EK393" s="6"/>
      <c r="EL393" s="6"/>
      <c r="EM393" s="6"/>
      <c r="EN393" s="6"/>
      <c r="EO393" s="6"/>
      <c r="EP393" s="6"/>
      <c r="EQ393" s="6"/>
      <c r="ER393" s="6"/>
      <c r="ES393" s="6"/>
      <c r="ET393" s="6"/>
      <c r="EU393" s="6"/>
      <c r="EV393" s="6"/>
      <c r="EW393" s="6"/>
      <c r="EX393" s="6"/>
      <c r="EY393" s="6"/>
      <c r="EZ393" s="6"/>
      <c r="FA393" s="6"/>
      <c r="FB393" s="6"/>
      <c r="FC393" s="6"/>
      <c r="FD393" s="6"/>
      <c r="FE393" s="6"/>
      <c r="FF393" s="6"/>
      <c r="FG393" s="6"/>
      <c r="FH393" s="6"/>
      <c r="FI393" s="6"/>
      <c r="FJ393" s="6"/>
      <c r="FK393" s="6"/>
      <c r="FL393" s="6"/>
      <c r="FM393" s="6"/>
      <c r="FN393" s="6"/>
      <c r="FO393" s="6"/>
      <c r="FP393" s="6"/>
      <c r="FQ393" s="6"/>
      <c r="FR393" s="6"/>
      <c r="FS393" s="6"/>
      <c r="FT393" s="6"/>
      <c r="FU393" s="6"/>
      <c r="FV393" s="6"/>
      <c r="FW393" s="6"/>
      <c r="FX393" s="6"/>
      <c r="FY393" s="6"/>
      <c r="FZ393" s="6"/>
      <c r="GA393" s="6"/>
      <c r="GB393" s="6"/>
      <c r="GC393" s="6"/>
      <c r="GD393" s="6"/>
      <c r="GE393" s="6"/>
      <c r="GF393" s="6"/>
      <c r="GG393" s="6"/>
      <c r="GH393" s="6"/>
      <c r="GI393" s="6"/>
      <c r="GJ393" s="6"/>
      <c r="GK393" s="6"/>
      <c r="GL393" s="6"/>
      <c r="GM393" s="6"/>
      <c r="GN393" s="6"/>
      <c r="GO393" s="6"/>
      <c r="GP393" s="6"/>
      <c r="GQ393" s="6"/>
      <c r="GR393" s="6"/>
      <c r="GS393" s="6"/>
      <c r="GT393" s="6"/>
      <c r="GU393" s="6"/>
      <c r="GV393" s="6"/>
      <c r="GW393" s="6"/>
      <c r="GX393" s="6"/>
      <c r="GY393" s="6"/>
      <c r="GZ393" s="6"/>
      <c r="HA393" s="6"/>
      <c r="HB393" s="6"/>
      <c r="HC393" s="6"/>
      <c r="HD393" s="6"/>
      <c r="HE393" s="6"/>
      <c r="HF393" s="6"/>
      <c r="HG393" s="6"/>
      <c r="HH393" s="6"/>
      <c r="HI393" s="6"/>
      <c r="HJ393" s="6"/>
      <c r="HK393" s="6"/>
      <c r="HL393" s="6"/>
      <c r="HM393" s="6"/>
      <c r="HN393" s="6"/>
      <c r="HO393" s="6"/>
      <c r="HP393" s="6"/>
      <c r="HQ393" s="6"/>
      <c r="HR393" s="6"/>
      <c r="HS393" s="6"/>
      <c r="HT393" s="6"/>
      <c r="HU393" s="6"/>
      <c r="HV393" s="6"/>
      <c r="HW393" s="6"/>
      <c r="HX393" s="6"/>
      <c r="HY393" s="6"/>
      <c r="HZ393" s="6"/>
      <c r="IA393" s="6"/>
      <c r="IB393" s="6"/>
      <c r="IC393" s="6"/>
      <c r="ID393" s="6"/>
      <c r="IE393" s="6"/>
      <c r="IF393" s="6"/>
      <c r="IG393" s="6"/>
      <c r="IH393" s="6"/>
      <c r="II393" s="6"/>
      <c r="IJ393" s="6"/>
      <c r="IK393" s="6"/>
      <c r="IL393" s="6"/>
      <c r="IM393" s="6"/>
    </row>
    <row r="394" spans="1:247" s="3" customFormat="1" x14ac:dyDescent="0.2">
      <c r="A394" s="3" t="s">
        <v>406</v>
      </c>
      <c r="B394" s="4">
        <v>45989</v>
      </c>
      <c r="C394" s="3" t="s">
        <v>118</v>
      </c>
      <c r="D394" s="5">
        <v>2673.67</v>
      </c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  <c r="BO394" s="6"/>
      <c r="BP394" s="6"/>
      <c r="BQ394" s="6"/>
      <c r="BR394" s="6"/>
      <c r="BS394" s="6"/>
      <c r="BT394" s="6"/>
      <c r="BU394" s="6"/>
      <c r="BV394" s="6"/>
      <c r="BW394" s="6"/>
      <c r="BX394" s="6"/>
      <c r="BY394" s="6"/>
      <c r="BZ394" s="6"/>
      <c r="CA394" s="6"/>
      <c r="CB394" s="6"/>
      <c r="CC394" s="6"/>
      <c r="CD394" s="6"/>
      <c r="CE394" s="6"/>
      <c r="CF394" s="6"/>
      <c r="CG394" s="6"/>
      <c r="CH394" s="6"/>
      <c r="CI394" s="6"/>
      <c r="CJ394" s="6"/>
      <c r="CK394" s="6"/>
      <c r="CL394" s="6"/>
      <c r="CM394" s="6"/>
      <c r="CN394" s="6"/>
      <c r="CO394" s="6"/>
      <c r="CP394" s="6"/>
      <c r="CQ394" s="6"/>
      <c r="CR394" s="6"/>
      <c r="CS394" s="6"/>
      <c r="CT394" s="6"/>
      <c r="CU394" s="6"/>
      <c r="CV394" s="6"/>
      <c r="CW394" s="6"/>
      <c r="CX394" s="6"/>
      <c r="CY394" s="6"/>
      <c r="CZ394" s="6"/>
      <c r="DA394" s="6"/>
      <c r="DB394" s="6"/>
      <c r="DC394" s="6"/>
      <c r="DD394" s="6"/>
      <c r="DE394" s="6"/>
      <c r="DF394" s="6"/>
      <c r="DG394" s="6"/>
      <c r="DH394" s="6"/>
      <c r="DI394" s="6"/>
      <c r="DJ394" s="6"/>
      <c r="DK394" s="6"/>
      <c r="DL394" s="6"/>
      <c r="DM394" s="6"/>
      <c r="DN394" s="6"/>
      <c r="DO394" s="6"/>
      <c r="DP394" s="6"/>
      <c r="DQ394" s="6"/>
      <c r="DR394" s="6"/>
      <c r="DS394" s="6"/>
      <c r="DT394" s="6"/>
      <c r="DU394" s="6"/>
      <c r="DV394" s="6"/>
      <c r="DW394" s="6"/>
      <c r="DX394" s="6"/>
      <c r="DY394" s="6"/>
      <c r="DZ394" s="6"/>
      <c r="EA394" s="6"/>
      <c r="EB394" s="6"/>
      <c r="EC394" s="6"/>
      <c r="ED394" s="6"/>
      <c r="EE394" s="6"/>
      <c r="EF394" s="6"/>
      <c r="EG394" s="6"/>
      <c r="EH394" s="6"/>
      <c r="EI394" s="6"/>
      <c r="EJ394" s="6"/>
      <c r="EK394" s="6"/>
      <c r="EL394" s="6"/>
      <c r="EM394" s="6"/>
      <c r="EN394" s="6"/>
      <c r="EO394" s="6"/>
      <c r="EP394" s="6"/>
      <c r="EQ394" s="6"/>
      <c r="ER394" s="6"/>
      <c r="ES394" s="6"/>
      <c r="ET394" s="6"/>
      <c r="EU394" s="6"/>
      <c r="EV394" s="6"/>
      <c r="EW394" s="6"/>
      <c r="EX394" s="6"/>
      <c r="EY394" s="6"/>
      <c r="EZ394" s="6"/>
      <c r="FA394" s="6"/>
      <c r="FB394" s="6"/>
      <c r="FC394" s="6"/>
      <c r="FD394" s="6"/>
      <c r="FE394" s="6"/>
      <c r="FF394" s="6"/>
      <c r="FG394" s="6"/>
      <c r="FH394" s="6"/>
      <c r="FI394" s="6"/>
      <c r="FJ394" s="6"/>
      <c r="FK394" s="6"/>
      <c r="FL394" s="6"/>
      <c r="FM394" s="6"/>
      <c r="FN394" s="6"/>
      <c r="FO394" s="6"/>
      <c r="FP394" s="6"/>
      <c r="FQ394" s="6"/>
      <c r="FR394" s="6"/>
      <c r="FS394" s="6"/>
      <c r="FT394" s="6"/>
      <c r="FU394" s="6"/>
      <c r="FV394" s="6"/>
      <c r="FW394" s="6"/>
      <c r="FX394" s="6"/>
      <c r="FY394" s="6"/>
      <c r="FZ394" s="6"/>
      <c r="GA394" s="6"/>
      <c r="GB394" s="6"/>
      <c r="GC394" s="6"/>
      <c r="GD394" s="6"/>
      <c r="GE394" s="6"/>
      <c r="GF394" s="6"/>
      <c r="GG394" s="6"/>
      <c r="GH394" s="6"/>
      <c r="GI394" s="6"/>
      <c r="GJ394" s="6"/>
      <c r="GK394" s="6"/>
      <c r="GL394" s="6"/>
      <c r="GM394" s="6"/>
      <c r="GN394" s="6"/>
      <c r="GO394" s="6"/>
      <c r="GP394" s="6"/>
      <c r="GQ394" s="6"/>
      <c r="GR394" s="6"/>
      <c r="GS394" s="6"/>
      <c r="GT394" s="6"/>
      <c r="GU394" s="6"/>
      <c r="GV394" s="6"/>
      <c r="GW394" s="6"/>
      <c r="GX394" s="6"/>
      <c r="GY394" s="6"/>
      <c r="GZ394" s="6"/>
      <c r="HA394" s="6"/>
      <c r="HB394" s="6"/>
      <c r="HC394" s="6"/>
      <c r="HD394" s="6"/>
      <c r="HE394" s="6"/>
      <c r="HF394" s="6"/>
      <c r="HG394" s="6"/>
      <c r="HH394" s="6"/>
      <c r="HI394" s="6"/>
      <c r="HJ394" s="6"/>
      <c r="HK394" s="6"/>
      <c r="HL394" s="6"/>
      <c r="HM394" s="6"/>
      <c r="HN394" s="6"/>
      <c r="HO394" s="6"/>
      <c r="HP394" s="6"/>
      <c r="HQ394" s="6"/>
      <c r="HR394" s="6"/>
      <c r="HS394" s="6"/>
      <c r="HT394" s="6"/>
      <c r="HU394" s="6"/>
      <c r="HV394" s="6"/>
      <c r="HW394" s="6"/>
      <c r="HX394" s="6"/>
      <c r="HY394" s="6"/>
      <c r="HZ394" s="6"/>
      <c r="IA394" s="6"/>
      <c r="IB394" s="6"/>
      <c r="IC394" s="6"/>
      <c r="ID394" s="6"/>
      <c r="IE394" s="6"/>
      <c r="IF394" s="6"/>
      <c r="IG394" s="6"/>
      <c r="IH394" s="6"/>
      <c r="II394" s="6"/>
      <c r="IJ394" s="6"/>
      <c r="IK394" s="6"/>
      <c r="IL394" s="6"/>
      <c r="IM394" s="6"/>
    </row>
    <row r="395" spans="1:247" s="3" customFormat="1" x14ac:dyDescent="0.2">
      <c r="A395" s="3" t="s">
        <v>88</v>
      </c>
      <c r="B395" s="4">
        <v>45968</v>
      </c>
      <c r="C395" s="3" t="s">
        <v>89</v>
      </c>
      <c r="D395" s="5">
        <v>60030</v>
      </c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  <c r="BO395" s="6"/>
      <c r="BP395" s="6"/>
      <c r="BQ395" s="6"/>
      <c r="BR395" s="6"/>
      <c r="BS395" s="6"/>
      <c r="BT395" s="6"/>
      <c r="BU395" s="6"/>
      <c r="BV395" s="6"/>
      <c r="BW395" s="6"/>
      <c r="BX395" s="6"/>
      <c r="BY395" s="6"/>
      <c r="BZ395" s="6"/>
      <c r="CA395" s="6"/>
      <c r="CB395" s="6"/>
      <c r="CC395" s="6"/>
      <c r="CD395" s="6"/>
      <c r="CE395" s="6"/>
      <c r="CF395" s="6"/>
      <c r="CG395" s="6"/>
      <c r="CH395" s="6"/>
      <c r="CI395" s="6"/>
      <c r="CJ395" s="6"/>
      <c r="CK395" s="6"/>
      <c r="CL395" s="6"/>
      <c r="CM395" s="6"/>
      <c r="CN395" s="6"/>
      <c r="CO395" s="6"/>
      <c r="CP395" s="6"/>
      <c r="CQ395" s="6"/>
      <c r="CR395" s="6"/>
      <c r="CS395" s="6"/>
      <c r="CT395" s="6"/>
      <c r="CU395" s="6"/>
      <c r="CV395" s="6"/>
      <c r="CW395" s="6"/>
      <c r="CX395" s="6"/>
      <c r="CY395" s="6"/>
      <c r="CZ395" s="6"/>
      <c r="DA395" s="6"/>
      <c r="DB395" s="6"/>
      <c r="DC395" s="6"/>
      <c r="DD395" s="6"/>
      <c r="DE395" s="6"/>
      <c r="DF395" s="6"/>
      <c r="DG395" s="6"/>
      <c r="DH395" s="6"/>
      <c r="DI395" s="6"/>
      <c r="DJ395" s="6"/>
      <c r="DK395" s="6"/>
      <c r="DL395" s="6"/>
      <c r="DM395" s="6"/>
      <c r="DN395" s="6"/>
      <c r="DO395" s="6"/>
      <c r="DP395" s="6"/>
      <c r="DQ395" s="6"/>
      <c r="DR395" s="6"/>
      <c r="DS395" s="6"/>
      <c r="DT395" s="6"/>
      <c r="DU395" s="6"/>
      <c r="DV395" s="6"/>
      <c r="DW395" s="6"/>
      <c r="DX395" s="6"/>
      <c r="DY395" s="6"/>
      <c r="DZ395" s="6"/>
      <c r="EA395" s="6"/>
      <c r="EB395" s="6"/>
      <c r="EC395" s="6"/>
      <c r="ED395" s="6"/>
      <c r="EE395" s="6"/>
      <c r="EF395" s="6"/>
      <c r="EG395" s="6"/>
      <c r="EH395" s="6"/>
      <c r="EI395" s="6"/>
      <c r="EJ395" s="6"/>
      <c r="EK395" s="6"/>
      <c r="EL395" s="6"/>
      <c r="EM395" s="6"/>
      <c r="EN395" s="6"/>
      <c r="EO395" s="6"/>
      <c r="EP395" s="6"/>
      <c r="EQ395" s="6"/>
      <c r="ER395" s="6"/>
      <c r="ES395" s="6"/>
      <c r="ET395" s="6"/>
      <c r="EU395" s="6"/>
      <c r="EV395" s="6"/>
      <c r="EW395" s="6"/>
      <c r="EX395" s="6"/>
      <c r="EY395" s="6"/>
      <c r="EZ395" s="6"/>
      <c r="FA395" s="6"/>
      <c r="FB395" s="6"/>
      <c r="FC395" s="6"/>
      <c r="FD395" s="6"/>
      <c r="FE395" s="6"/>
      <c r="FF395" s="6"/>
      <c r="FG395" s="6"/>
      <c r="FH395" s="6"/>
      <c r="FI395" s="6"/>
      <c r="FJ395" s="6"/>
      <c r="FK395" s="6"/>
      <c r="FL395" s="6"/>
      <c r="FM395" s="6"/>
      <c r="FN395" s="6"/>
      <c r="FO395" s="6"/>
      <c r="FP395" s="6"/>
      <c r="FQ395" s="6"/>
      <c r="FR395" s="6"/>
      <c r="FS395" s="6"/>
      <c r="FT395" s="6"/>
      <c r="FU395" s="6"/>
      <c r="FV395" s="6"/>
      <c r="FW395" s="6"/>
      <c r="FX395" s="6"/>
      <c r="FY395" s="6"/>
      <c r="FZ395" s="6"/>
      <c r="GA395" s="6"/>
      <c r="GB395" s="6"/>
      <c r="GC395" s="6"/>
      <c r="GD395" s="6"/>
      <c r="GE395" s="6"/>
      <c r="GF395" s="6"/>
      <c r="GG395" s="6"/>
      <c r="GH395" s="6"/>
      <c r="GI395" s="6"/>
      <c r="GJ395" s="6"/>
      <c r="GK395" s="6"/>
      <c r="GL395" s="6"/>
      <c r="GM395" s="6"/>
      <c r="GN395" s="6"/>
      <c r="GO395" s="6"/>
      <c r="GP395" s="6"/>
      <c r="GQ395" s="6"/>
      <c r="GR395" s="6"/>
      <c r="GS395" s="6"/>
      <c r="GT395" s="6"/>
      <c r="GU395" s="6"/>
      <c r="GV395" s="6"/>
      <c r="GW395" s="6"/>
      <c r="GX395" s="6"/>
      <c r="GY395" s="6"/>
      <c r="GZ395" s="6"/>
      <c r="HA395" s="6"/>
      <c r="HB395" s="6"/>
      <c r="HC395" s="6"/>
      <c r="HD395" s="6"/>
      <c r="HE395" s="6"/>
      <c r="HF395" s="6"/>
      <c r="HG395" s="6"/>
      <c r="HH395" s="6"/>
      <c r="HI395" s="6"/>
      <c r="HJ395" s="6"/>
      <c r="HK395" s="6"/>
      <c r="HL395" s="6"/>
      <c r="HM395" s="6"/>
      <c r="HN395" s="6"/>
      <c r="HO395" s="6"/>
      <c r="HP395" s="6"/>
      <c r="HQ395" s="6"/>
      <c r="HR395" s="6"/>
      <c r="HS395" s="6"/>
      <c r="HT395" s="6"/>
      <c r="HU395" s="6"/>
      <c r="HV395" s="6"/>
      <c r="HW395" s="6"/>
      <c r="HX395" s="6"/>
      <c r="HY395" s="6"/>
      <c r="HZ395" s="6"/>
      <c r="IA395" s="6"/>
      <c r="IB395" s="6"/>
      <c r="IC395" s="6"/>
      <c r="ID395" s="6"/>
      <c r="IE395" s="6"/>
      <c r="IF395" s="6"/>
      <c r="IG395" s="6"/>
      <c r="IH395" s="6"/>
      <c r="II395" s="6"/>
      <c r="IJ395" s="6"/>
      <c r="IK395" s="6"/>
      <c r="IL395" s="6"/>
      <c r="IM395" s="6"/>
    </row>
    <row r="396" spans="1:247" s="3" customFormat="1" x14ac:dyDescent="0.2">
      <c r="A396" s="3" t="s">
        <v>407</v>
      </c>
      <c r="B396" s="4">
        <v>45989</v>
      </c>
      <c r="C396" s="3" t="s">
        <v>17</v>
      </c>
      <c r="D396" s="5">
        <v>26970</v>
      </c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  <c r="BO396" s="6"/>
      <c r="BP396" s="6"/>
      <c r="BQ396" s="6"/>
      <c r="BR396" s="6"/>
      <c r="BS396" s="6"/>
      <c r="BT396" s="6"/>
      <c r="BU396" s="6"/>
      <c r="BV396" s="6"/>
      <c r="BW396" s="6"/>
      <c r="BX396" s="6"/>
      <c r="BY396" s="6"/>
      <c r="BZ396" s="6"/>
      <c r="CA396" s="6"/>
      <c r="CB396" s="6"/>
      <c r="CC396" s="6"/>
      <c r="CD396" s="6"/>
      <c r="CE396" s="6"/>
      <c r="CF396" s="6"/>
      <c r="CG396" s="6"/>
      <c r="CH396" s="6"/>
      <c r="CI396" s="6"/>
      <c r="CJ396" s="6"/>
      <c r="CK396" s="6"/>
      <c r="CL396" s="6"/>
      <c r="CM396" s="6"/>
      <c r="CN396" s="6"/>
      <c r="CO396" s="6"/>
      <c r="CP396" s="6"/>
      <c r="CQ396" s="6"/>
      <c r="CR396" s="6"/>
      <c r="CS396" s="6"/>
      <c r="CT396" s="6"/>
      <c r="CU396" s="6"/>
      <c r="CV396" s="6"/>
      <c r="CW396" s="6"/>
      <c r="CX396" s="6"/>
      <c r="CY396" s="6"/>
      <c r="CZ396" s="6"/>
      <c r="DA396" s="6"/>
      <c r="DB396" s="6"/>
      <c r="DC396" s="6"/>
      <c r="DD396" s="6"/>
      <c r="DE396" s="6"/>
      <c r="DF396" s="6"/>
      <c r="DG396" s="6"/>
      <c r="DH396" s="6"/>
      <c r="DI396" s="6"/>
      <c r="DJ396" s="6"/>
      <c r="DK396" s="6"/>
      <c r="DL396" s="6"/>
      <c r="DM396" s="6"/>
      <c r="DN396" s="6"/>
      <c r="DO396" s="6"/>
      <c r="DP396" s="6"/>
      <c r="DQ396" s="6"/>
      <c r="DR396" s="6"/>
      <c r="DS396" s="6"/>
      <c r="DT396" s="6"/>
      <c r="DU396" s="6"/>
      <c r="DV396" s="6"/>
      <c r="DW396" s="6"/>
      <c r="DX396" s="6"/>
      <c r="DY396" s="6"/>
      <c r="DZ396" s="6"/>
      <c r="EA396" s="6"/>
      <c r="EB396" s="6"/>
      <c r="EC396" s="6"/>
      <c r="ED396" s="6"/>
      <c r="EE396" s="6"/>
      <c r="EF396" s="6"/>
      <c r="EG396" s="6"/>
      <c r="EH396" s="6"/>
      <c r="EI396" s="6"/>
      <c r="EJ396" s="6"/>
      <c r="EK396" s="6"/>
      <c r="EL396" s="6"/>
      <c r="EM396" s="6"/>
      <c r="EN396" s="6"/>
      <c r="EO396" s="6"/>
      <c r="EP396" s="6"/>
      <c r="EQ396" s="6"/>
      <c r="ER396" s="6"/>
      <c r="ES396" s="6"/>
      <c r="ET396" s="6"/>
      <c r="EU396" s="6"/>
      <c r="EV396" s="6"/>
      <c r="EW396" s="6"/>
      <c r="EX396" s="6"/>
      <c r="EY396" s="6"/>
      <c r="EZ396" s="6"/>
      <c r="FA396" s="6"/>
      <c r="FB396" s="6"/>
      <c r="FC396" s="6"/>
      <c r="FD396" s="6"/>
      <c r="FE396" s="6"/>
      <c r="FF396" s="6"/>
      <c r="FG396" s="6"/>
      <c r="FH396" s="6"/>
      <c r="FI396" s="6"/>
      <c r="FJ396" s="6"/>
      <c r="FK396" s="6"/>
      <c r="FL396" s="6"/>
      <c r="FM396" s="6"/>
      <c r="FN396" s="6"/>
      <c r="FO396" s="6"/>
      <c r="FP396" s="6"/>
      <c r="FQ396" s="6"/>
      <c r="FR396" s="6"/>
      <c r="FS396" s="6"/>
      <c r="FT396" s="6"/>
      <c r="FU396" s="6"/>
      <c r="FV396" s="6"/>
      <c r="FW396" s="6"/>
      <c r="FX396" s="6"/>
      <c r="FY396" s="6"/>
      <c r="FZ396" s="6"/>
      <c r="GA396" s="6"/>
      <c r="GB396" s="6"/>
      <c r="GC396" s="6"/>
      <c r="GD396" s="6"/>
      <c r="GE396" s="6"/>
      <c r="GF396" s="6"/>
      <c r="GG396" s="6"/>
      <c r="GH396" s="6"/>
      <c r="GI396" s="6"/>
      <c r="GJ396" s="6"/>
      <c r="GK396" s="6"/>
      <c r="GL396" s="6"/>
      <c r="GM396" s="6"/>
      <c r="GN396" s="6"/>
      <c r="GO396" s="6"/>
      <c r="GP396" s="6"/>
      <c r="GQ396" s="6"/>
      <c r="GR396" s="6"/>
      <c r="GS396" s="6"/>
      <c r="GT396" s="6"/>
      <c r="GU396" s="6"/>
      <c r="GV396" s="6"/>
      <c r="GW396" s="6"/>
      <c r="GX396" s="6"/>
      <c r="GY396" s="6"/>
      <c r="GZ396" s="6"/>
      <c r="HA396" s="6"/>
      <c r="HB396" s="6"/>
      <c r="HC396" s="6"/>
      <c r="HD396" s="6"/>
      <c r="HE396" s="6"/>
      <c r="HF396" s="6"/>
      <c r="HG396" s="6"/>
      <c r="HH396" s="6"/>
      <c r="HI396" s="6"/>
      <c r="HJ396" s="6"/>
      <c r="HK396" s="6"/>
      <c r="HL396" s="6"/>
      <c r="HM396" s="6"/>
      <c r="HN396" s="6"/>
      <c r="HO396" s="6"/>
      <c r="HP396" s="6"/>
      <c r="HQ396" s="6"/>
      <c r="HR396" s="6"/>
      <c r="HS396" s="6"/>
      <c r="HT396" s="6"/>
      <c r="HU396" s="6"/>
      <c r="HV396" s="6"/>
      <c r="HW396" s="6"/>
      <c r="HX396" s="6"/>
      <c r="HY396" s="6"/>
      <c r="HZ396" s="6"/>
      <c r="IA396" s="6"/>
      <c r="IB396" s="6"/>
      <c r="IC396" s="6"/>
      <c r="ID396" s="6"/>
      <c r="IE396" s="6"/>
      <c r="IF396" s="6"/>
      <c r="IG396" s="6"/>
      <c r="IH396" s="6"/>
      <c r="II396" s="6"/>
      <c r="IJ396" s="6"/>
      <c r="IK396" s="6"/>
      <c r="IL396" s="6"/>
      <c r="IM396" s="6"/>
    </row>
    <row r="397" spans="1:247" s="3" customFormat="1" x14ac:dyDescent="0.2">
      <c r="A397" s="3" t="s">
        <v>214</v>
      </c>
      <c r="B397" s="4">
        <v>45974</v>
      </c>
      <c r="C397" s="3" t="s">
        <v>162</v>
      </c>
      <c r="D397" s="5">
        <v>122857.14</v>
      </c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  <c r="BO397" s="6"/>
      <c r="BP397" s="6"/>
      <c r="BQ397" s="6"/>
      <c r="BR397" s="6"/>
      <c r="BS397" s="6"/>
      <c r="BT397" s="6"/>
      <c r="BU397" s="6"/>
      <c r="BV397" s="6"/>
      <c r="BW397" s="6"/>
      <c r="BX397" s="6"/>
      <c r="BY397" s="6"/>
      <c r="BZ397" s="6"/>
      <c r="CA397" s="6"/>
      <c r="CB397" s="6"/>
      <c r="CC397" s="6"/>
      <c r="CD397" s="6"/>
      <c r="CE397" s="6"/>
      <c r="CF397" s="6"/>
      <c r="CG397" s="6"/>
      <c r="CH397" s="6"/>
      <c r="CI397" s="6"/>
      <c r="CJ397" s="6"/>
      <c r="CK397" s="6"/>
      <c r="CL397" s="6"/>
      <c r="CM397" s="6"/>
      <c r="CN397" s="6"/>
      <c r="CO397" s="6"/>
      <c r="CP397" s="6"/>
      <c r="CQ397" s="6"/>
      <c r="CR397" s="6"/>
      <c r="CS397" s="6"/>
      <c r="CT397" s="6"/>
      <c r="CU397" s="6"/>
      <c r="CV397" s="6"/>
      <c r="CW397" s="6"/>
      <c r="CX397" s="6"/>
      <c r="CY397" s="6"/>
      <c r="CZ397" s="6"/>
      <c r="DA397" s="6"/>
      <c r="DB397" s="6"/>
      <c r="DC397" s="6"/>
      <c r="DD397" s="6"/>
      <c r="DE397" s="6"/>
      <c r="DF397" s="6"/>
      <c r="DG397" s="6"/>
      <c r="DH397" s="6"/>
      <c r="DI397" s="6"/>
      <c r="DJ397" s="6"/>
      <c r="DK397" s="6"/>
      <c r="DL397" s="6"/>
      <c r="DM397" s="6"/>
      <c r="DN397" s="6"/>
      <c r="DO397" s="6"/>
      <c r="DP397" s="6"/>
      <c r="DQ397" s="6"/>
      <c r="DR397" s="6"/>
      <c r="DS397" s="6"/>
      <c r="DT397" s="6"/>
      <c r="DU397" s="6"/>
      <c r="DV397" s="6"/>
      <c r="DW397" s="6"/>
      <c r="DX397" s="6"/>
      <c r="DY397" s="6"/>
      <c r="DZ397" s="6"/>
      <c r="EA397" s="6"/>
      <c r="EB397" s="6"/>
      <c r="EC397" s="6"/>
      <c r="ED397" s="6"/>
      <c r="EE397" s="6"/>
      <c r="EF397" s="6"/>
      <c r="EG397" s="6"/>
      <c r="EH397" s="6"/>
      <c r="EI397" s="6"/>
      <c r="EJ397" s="6"/>
      <c r="EK397" s="6"/>
      <c r="EL397" s="6"/>
      <c r="EM397" s="6"/>
      <c r="EN397" s="6"/>
      <c r="EO397" s="6"/>
      <c r="EP397" s="6"/>
      <c r="EQ397" s="6"/>
      <c r="ER397" s="6"/>
      <c r="ES397" s="6"/>
      <c r="ET397" s="6"/>
      <c r="EU397" s="6"/>
      <c r="EV397" s="6"/>
      <c r="EW397" s="6"/>
      <c r="EX397" s="6"/>
      <c r="EY397" s="6"/>
      <c r="EZ397" s="6"/>
      <c r="FA397" s="6"/>
      <c r="FB397" s="6"/>
      <c r="FC397" s="6"/>
      <c r="FD397" s="6"/>
      <c r="FE397" s="6"/>
      <c r="FF397" s="6"/>
      <c r="FG397" s="6"/>
      <c r="FH397" s="6"/>
      <c r="FI397" s="6"/>
      <c r="FJ397" s="6"/>
      <c r="FK397" s="6"/>
      <c r="FL397" s="6"/>
      <c r="FM397" s="6"/>
      <c r="FN397" s="6"/>
      <c r="FO397" s="6"/>
      <c r="FP397" s="6"/>
      <c r="FQ397" s="6"/>
      <c r="FR397" s="6"/>
      <c r="FS397" s="6"/>
      <c r="FT397" s="6"/>
      <c r="FU397" s="6"/>
      <c r="FV397" s="6"/>
      <c r="FW397" s="6"/>
      <c r="FX397" s="6"/>
      <c r="FY397" s="6"/>
      <c r="FZ397" s="6"/>
      <c r="GA397" s="6"/>
      <c r="GB397" s="6"/>
      <c r="GC397" s="6"/>
      <c r="GD397" s="6"/>
      <c r="GE397" s="6"/>
      <c r="GF397" s="6"/>
      <c r="GG397" s="6"/>
      <c r="GH397" s="6"/>
      <c r="GI397" s="6"/>
      <c r="GJ397" s="6"/>
      <c r="GK397" s="6"/>
      <c r="GL397" s="6"/>
      <c r="GM397" s="6"/>
      <c r="GN397" s="6"/>
      <c r="GO397" s="6"/>
      <c r="GP397" s="6"/>
      <c r="GQ397" s="6"/>
      <c r="GR397" s="6"/>
      <c r="GS397" s="6"/>
      <c r="GT397" s="6"/>
      <c r="GU397" s="6"/>
      <c r="GV397" s="6"/>
      <c r="GW397" s="6"/>
      <c r="GX397" s="6"/>
      <c r="GY397" s="6"/>
      <c r="GZ397" s="6"/>
      <c r="HA397" s="6"/>
      <c r="HB397" s="6"/>
      <c r="HC397" s="6"/>
      <c r="HD397" s="6"/>
      <c r="HE397" s="6"/>
      <c r="HF397" s="6"/>
      <c r="HG397" s="6"/>
      <c r="HH397" s="6"/>
      <c r="HI397" s="6"/>
      <c r="HJ397" s="6"/>
      <c r="HK397" s="6"/>
      <c r="HL397" s="6"/>
      <c r="HM397" s="6"/>
      <c r="HN397" s="6"/>
      <c r="HO397" s="6"/>
      <c r="HP397" s="6"/>
      <c r="HQ397" s="6"/>
      <c r="HR397" s="6"/>
      <c r="HS397" s="6"/>
      <c r="HT397" s="6"/>
      <c r="HU397" s="6"/>
      <c r="HV397" s="6"/>
      <c r="HW397" s="6"/>
      <c r="HX397" s="6"/>
      <c r="HY397" s="6"/>
      <c r="HZ397" s="6"/>
      <c r="IA397" s="6"/>
      <c r="IB397" s="6"/>
      <c r="IC397" s="6"/>
      <c r="ID397" s="6"/>
      <c r="IE397" s="6"/>
      <c r="IF397" s="6"/>
      <c r="IG397" s="6"/>
      <c r="IH397" s="6"/>
      <c r="II397" s="6"/>
      <c r="IJ397" s="6"/>
      <c r="IK397" s="6"/>
      <c r="IL397" s="6"/>
      <c r="IM397" s="6"/>
    </row>
    <row r="398" spans="1:247" s="3" customFormat="1" x14ac:dyDescent="0.2">
      <c r="A398" s="3" t="s">
        <v>214</v>
      </c>
      <c r="B398" s="4">
        <v>45974</v>
      </c>
      <c r="C398" s="3" t="s">
        <v>162</v>
      </c>
      <c r="D398" s="5">
        <v>94285.71</v>
      </c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  <c r="BO398" s="6"/>
      <c r="BP398" s="6"/>
      <c r="BQ398" s="6"/>
      <c r="BR398" s="6"/>
      <c r="BS398" s="6"/>
      <c r="BT398" s="6"/>
      <c r="BU398" s="6"/>
      <c r="BV398" s="6"/>
      <c r="BW398" s="6"/>
      <c r="BX398" s="6"/>
      <c r="BY398" s="6"/>
      <c r="BZ398" s="6"/>
      <c r="CA398" s="6"/>
      <c r="CB398" s="6"/>
      <c r="CC398" s="6"/>
      <c r="CD398" s="6"/>
      <c r="CE398" s="6"/>
      <c r="CF398" s="6"/>
      <c r="CG398" s="6"/>
      <c r="CH398" s="6"/>
      <c r="CI398" s="6"/>
      <c r="CJ398" s="6"/>
      <c r="CK398" s="6"/>
      <c r="CL398" s="6"/>
      <c r="CM398" s="6"/>
      <c r="CN398" s="6"/>
      <c r="CO398" s="6"/>
      <c r="CP398" s="6"/>
      <c r="CQ398" s="6"/>
      <c r="CR398" s="6"/>
      <c r="CS398" s="6"/>
      <c r="CT398" s="6"/>
      <c r="CU398" s="6"/>
      <c r="CV398" s="6"/>
      <c r="CW398" s="6"/>
      <c r="CX398" s="6"/>
      <c r="CY398" s="6"/>
      <c r="CZ398" s="6"/>
      <c r="DA398" s="6"/>
      <c r="DB398" s="6"/>
      <c r="DC398" s="6"/>
      <c r="DD398" s="6"/>
      <c r="DE398" s="6"/>
      <c r="DF398" s="6"/>
      <c r="DG398" s="6"/>
      <c r="DH398" s="6"/>
      <c r="DI398" s="6"/>
      <c r="DJ398" s="6"/>
      <c r="DK398" s="6"/>
      <c r="DL398" s="6"/>
      <c r="DM398" s="6"/>
      <c r="DN398" s="6"/>
      <c r="DO398" s="6"/>
      <c r="DP398" s="6"/>
      <c r="DQ398" s="6"/>
      <c r="DR398" s="6"/>
      <c r="DS398" s="6"/>
      <c r="DT398" s="6"/>
      <c r="DU398" s="6"/>
      <c r="DV398" s="6"/>
      <c r="DW398" s="6"/>
      <c r="DX398" s="6"/>
      <c r="DY398" s="6"/>
      <c r="DZ398" s="6"/>
      <c r="EA398" s="6"/>
      <c r="EB398" s="6"/>
      <c r="EC398" s="6"/>
      <c r="ED398" s="6"/>
      <c r="EE398" s="6"/>
      <c r="EF398" s="6"/>
      <c r="EG398" s="6"/>
      <c r="EH398" s="6"/>
      <c r="EI398" s="6"/>
      <c r="EJ398" s="6"/>
      <c r="EK398" s="6"/>
      <c r="EL398" s="6"/>
      <c r="EM398" s="6"/>
      <c r="EN398" s="6"/>
      <c r="EO398" s="6"/>
      <c r="EP398" s="6"/>
      <c r="EQ398" s="6"/>
      <c r="ER398" s="6"/>
      <c r="ES398" s="6"/>
      <c r="ET398" s="6"/>
      <c r="EU398" s="6"/>
      <c r="EV398" s="6"/>
      <c r="EW398" s="6"/>
      <c r="EX398" s="6"/>
      <c r="EY398" s="6"/>
      <c r="EZ398" s="6"/>
      <c r="FA398" s="6"/>
      <c r="FB398" s="6"/>
      <c r="FC398" s="6"/>
      <c r="FD398" s="6"/>
      <c r="FE398" s="6"/>
      <c r="FF398" s="6"/>
      <c r="FG398" s="6"/>
      <c r="FH398" s="6"/>
      <c r="FI398" s="6"/>
      <c r="FJ398" s="6"/>
      <c r="FK398" s="6"/>
      <c r="FL398" s="6"/>
      <c r="FM398" s="6"/>
      <c r="FN398" s="6"/>
      <c r="FO398" s="6"/>
      <c r="FP398" s="6"/>
      <c r="FQ398" s="6"/>
      <c r="FR398" s="6"/>
      <c r="FS398" s="6"/>
      <c r="FT398" s="6"/>
      <c r="FU398" s="6"/>
      <c r="FV398" s="6"/>
      <c r="FW398" s="6"/>
      <c r="FX398" s="6"/>
      <c r="FY398" s="6"/>
      <c r="FZ398" s="6"/>
      <c r="GA398" s="6"/>
      <c r="GB398" s="6"/>
      <c r="GC398" s="6"/>
      <c r="GD398" s="6"/>
      <c r="GE398" s="6"/>
      <c r="GF398" s="6"/>
      <c r="GG398" s="6"/>
      <c r="GH398" s="6"/>
      <c r="GI398" s="6"/>
      <c r="GJ398" s="6"/>
      <c r="GK398" s="6"/>
      <c r="GL398" s="6"/>
      <c r="GM398" s="6"/>
      <c r="GN398" s="6"/>
      <c r="GO398" s="6"/>
      <c r="GP398" s="6"/>
      <c r="GQ398" s="6"/>
      <c r="GR398" s="6"/>
      <c r="GS398" s="6"/>
      <c r="GT398" s="6"/>
      <c r="GU398" s="6"/>
      <c r="GV398" s="6"/>
      <c r="GW398" s="6"/>
      <c r="GX398" s="6"/>
      <c r="GY398" s="6"/>
      <c r="GZ398" s="6"/>
      <c r="HA398" s="6"/>
      <c r="HB398" s="6"/>
      <c r="HC398" s="6"/>
      <c r="HD398" s="6"/>
      <c r="HE398" s="6"/>
      <c r="HF398" s="6"/>
      <c r="HG398" s="6"/>
      <c r="HH398" s="6"/>
      <c r="HI398" s="6"/>
      <c r="HJ398" s="6"/>
      <c r="HK398" s="6"/>
      <c r="HL398" s="6"/>
      <c r="HM398" s="6"/>
      <c r="HN398" s="6"/>
      <c r="HO398" s="6"/>
      <c r="HP398" s="6"/>
      <c r="HQ398" s="6"/>
      <c r="HR398" s="6"/>
      <c r="HS398" s="6"/>
      <c r="HT398" s="6"/>
      <c r="HU398" s="6"/>
      <c r="HV398" s="6"/>
      <c r="HW398" s="6"/>
      <c r="HX398" s="6"/>
      <c r="HY398" s="6"/>
      <c r="HZ398" s="6"/>
      <c r="IA398" s="6"/>
      <c r="IB398" s="6"/>
      <c r="IC398" s="6"/>
      <c r="ID398" s="6"/>
      <c r="IE398" s="6"/>
      <c r="IF398" s="6"/>
      <c r="IG398" s="6"/>
      <c r="IH398" s="6"/>
      <c r="II398" s="6"/>
      <c r="IJ398" s="6"/>
      <c r="IK398" s="6"/>
      <c r="IL398" s="6"/>
      <c r="IM398" s="6"/>
    </row>
    <row r="399" spans="1:247" s="3" customFormat="1" x14ac:dyDescent="0.2">
      <c r="A399" s="3" t="s">
        <v>408</v>
      </c>
      <c r="B399" s="4">
        <v>45989</v>
      </c>
      <c r="C399" s="3" t="s">
        <v>60</v>
      </c>
      <c r="D399" s="5">
        <v>5000</v>
      </c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  <c r="BO399" s="6"/>
      <c r="BP399" s="6"/>
      <c r="BQ399" s="6"/>
      <c r="BR399" s="6"/>
      <c r="BS399" s="6"/>
      <c r="BT399" s="6"/>
      <c r="BU399" s="6"/>
      <c r="BV399" s="6"/>
      <c r="BW399" s="6"/>
      <c r="BX399" s="6"/>
      <c r="BY399" s="6"/>
      <c r="BZ399" s="6"/>
      <c r="CA399" s="6"/>
      <c r="CB399" s="6"/>
      <c r="CC399" s="6"/>
      <c r="CD399" s="6"/>
      <c r="CE399" s="6"/>
      <c r="CF399" s="6"/>
      <c r="CG399" s="6"/>
      <c r="CH399" s="6"/>
      <c r="CI399" s="6"/>
      <c r="CJ399" s="6"/>
      <c r="CK399" s="6"/>
      <c r="CL399" s="6"/>
      <c r="CM399" s="6"/>
      <c r="CN399" s="6"/>
      <c r="CO399" s="6"/>
      <c r="CP399" s="6"/>
      <c r="CQ399" s="6"/>
      <c r="CR399" s="6"/>
      <c r="CS399" s="6"/>
      <c r="CT399" s="6"/>
      <c r="CU399" s="6"/>
      <c r="CV399" s="6"/>
      <c r="CW399" s="6"/>
      <c r="CX399" s="6"/>
      <c r="CY399" s="6"/>
      <c r="CZ399" s="6"/>
      <c r="DA399" s="6"/>
      <c r="DB399" s="6"/>
      <c r="DC399" s="6"/>
      <c r="DD399" s="6"/>
      <c r="DE399" s="6"/>
      <c r="DF399" s="6"/>
      <c r="DG399" s="6"/>
      <c r="DH399" s="6"/>
      <c r="DI399" s="6"/>
      <c r="DJ399" s="6"/>
      <c r="DK399" s="6"/>
      <c r="DL399" s="6"/>
      <c r="DM399" s="6"/>
      <c r="DN399" s="6"/>
      <c r="DO399" s="6"/>
      <c r="DP399" s="6"/>
      <c r="DQ399" s="6"/>
      <c r="DR399" s="6"/>
      <c r="DS399" s="6"/>
      <c r="DT399" s="6"/>
      <c r="DU399" s="6"/>
      <c r="DV399" s="6"/>
      <c r="DW399" s="6"/>
      <c r="DX399" s="6"/>
      <c r="DY399" s="6"/>
      <c r="DZ399" s="6"/>
      <c r="EA399" s="6"/>
      <c r="EB399" s="6"/>
      <c r="EC399" s="6"/>
      <c r="ED399" s="6"/>
      <c r="EE399" s="6"/>
      <c r="EF399" s="6"/>
      <c r="EG399" s="6"/>
      <c r="EH399" s="6"/>
      <c r="EI399" s="6"/>
      <c r="EJ399" s="6"/>
      <c r="EK399" s="6"/>
      <c r="EL399" s="6"/>
      <c r="EM399" s="6"/>
      <c r="EN399" s="6"/>
      <c r="EO399" s="6"/>
      <c r="EP399" s="6"/>
      <c r="EQ399" s="6"/>
      <c r="ER399" s="6"/>
      <c r="ES399" s="6"/>
      <c r="ET399" s="6"/>
      <c r="EU399" s="6"/>
      <c r="EV399" s="6"/>
      <c r="EW399" s="6"/>
      <c r="EX399" s="6"/>
      <c r="EY399" s="6"/>
      <c r="EZ399" s="6"/>
      <c r="FA399" s="6"/>
      <c r="FB399" s="6"/>
      <c r="FC399" s="6"/>
      <c r="FD399" s="6"/>
      <c r="FE399" s="6"/>
      <c r="FF399" s="6"/>
      <c r="FG399" s="6"/>
      <c r="FH399" s="6"/>
      <c r="FI399" s="6"/>
      <c r="FJ399" s="6"/>
      <c r="FK399" s="6"/>
      <c r="FL399" s="6"/>
      <c r="FM399" s="6"/>
      <c r="FN399" s="6"/>
      <c r="FO399" s="6"/>
      <c r="FP399" s="6"/>
      <c r="FQ399" s="6"/>
      <c r="FR399" s="6"/>
      <c r="FS399" s="6"/>
      <c r="FT399" s="6"/>
      <c r="FU399" s="6"/>
      <c r="FV399" s="6"/>
      <c r="FW399" s="6"/>
      <c r="FX399" s="6"/>
      <c r="FY399" s="6"/>
      <c r="FZ399" s="6"/>
      <c r="GA399" s="6"/>
      <c r="GB399" s="6"/>
      <c r="GC399" s="6"/>
      <c r="GD399" s="6"/>
      <c r="GE399" s="6"/>
      <c r="GF399" s="6"/>
      <c r="GG399" s="6"/>
      <c r="GH399" s="6"/>
      <c r="GI399" s="6"/>
      <c r="GJ399" s="6"/>
      <c r="GK399" s="6"/>
      <c r="GL399" s="6"/>
      <c r="GM399" s="6"/>
      <c r="GN399" s="6"/>
      <c r="GO399" s="6"/>
      <c r="GP399" s="6"/>
      <c r="GQ399" s="6"/>
      <c r="GR399" s="6"/>
      <c r="GS399" s="6"/>
      <c r="GT399" s="6"/>
      <c r="GU399" s="6"/>
      <c r="GV399" s="6"/>
      <c r="GW399" s="6"/>
      <c r="GX399" s="6"/>
      <c r="GY399" s="6"/>
      <c r="GZ399" s="6"/>
      <c r="HA399" s="6"/>
      <c r="HB399" s="6"/>
      <c r="HC399" s="6"/>
      <c r="HD399" s="6"/>
      <c r="HE399" s="6"/>
      <c r="HF399" s="6"/>
      <c r="HG399" s="6"/>
      <c r="HH399" s="6"/>
      <c r="HI399" s="6"/>
      <c r="HJ399" s="6"/>
      <c r="HK399" s="6"/>
      <c r="HL399" s="6"/>
      <c r="HM399" s="6"/>
      <c r="HN399" s="6"/>
      <c r="HO399" s="6"/>
      <c r="HP399" s="6"/>
      <c r="HQ399" s="6"/>
      <c r="HR399" s="6"/>
      <c r="HS399" s="6"/>
      <c r="HT399" s="6"/>
      <c r="HU399" s="6"/>
      <c r="HV399" s="6"/>
      <c r="HW399" s="6"/>
      <c r="HX399" s="6"/>
      <c r="HY399" s="6"/>
      <c r="HZ399" s="6"/>
      <c r="IA399" s="6"/>
      <c r="IB399" s="6"/>
      <c r="IC399" s="6"/>
      <c r="ID399" s="6"/>
      <c r="IE399" s="6"/>
      <c r="IF399" s="6"/>
      <c r="IG399" s="6"/>
      <c r="IH399" s="6"/>
      <c r="II399" s="6"/>
      <c r="IJ399" s="6"/>
      <c r="IK399" s="6"/>
      <c r="IL399" s="6"/>
      <c r="IM399" s="6"/>
    </row>
    <row r="400" spans="1:247" s="3" customFormat="1" x14ac:dyDescent="0.2">
      <c r="A400" s="3" t="s">
        <v>2</v>
      </c>
      <c r="B400" s="4">
        <v>45964</v>
      </c>
      <c r="C400" s="3" t="s">
        <v>3</v>
      </c>
      <c r="D400" s="5">
        <v>10783719</v>
      </c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  <c r="BO400" s="6"/>
      <c r="BP400" s="6"/>
      <c r="BQ400" s="6"/>
      <c r="BR400" s="6"/>
      <c r="BS400" s="6"/>
      <c r="BT400" s="6"/>
      <c r="BU400" s="6"/>
      <c r="BV400" s="6"/>
      <c r="BW400" s="6"/>
      <c r="BX400" s="6"/>
      <c r="BY400" s="6"/>
      <c r="BZ400" s="6"/>
      <c r="CA400" s="6"/>
      <c r="CB400" s="6"/>
      <c r="CC400" s="6"/>
      <c r="CD400" s="6"/>
      <c r="CE400" s="6"/>
      <c r="CF400" s="6"/>
      <c r="CG400" s="6"/>
      <c r="CH400" s="6"/>
      <c r="CI400" s="6"/>
      <c r="CJ400" s="6"/>
      <c r="CK400" s="6"/>
      <c r="CL400" s="6"/>
      <c r="CM400" s="6"/>
      <c r="CN400" s="6"/>
      <c r="CO400" s="6"/>
      <c r="CP400" s="6"/>
      <c r="CQ400" s="6"/>
      <c r="CR400" s="6"/>
      <c r="CS400" s="6"/>
      <c r="CT400" s="6"/>
      <c r="CU400" s="6"/>
      <c r="CV400" s="6"/>
      <c r="CW400" s="6"/>
      <c r="CX400" s="6"/>
      <c r="CY400" s="6"/>
      <c r="CZ400" s="6"/>
      <c r="DA400" s="6"/>
      <c r="DB400" s="6"/>
      <c r="DC400" s="6"/>
      <c r="DD400" s="6"/>
      <c r="DE400" s="6"/>
      <c r="DF400" s="6"/>
      <c r="DG400" s="6"/>
      <c r="DH400" s="6"/>
      <c r="DI400" s="6"/>
      <c r="DJ400" s="6"/>
      <c r="DK400" s="6"/>
      <c r="DL400" s="6"/>
      <c r="DM400" s="6"/>
      <c r="DN400" s="6"/>
      <c r="DO400" s="6"/>
      <c r="DP400" s="6"/>
      <c r="DQ400" s="6"/>
      <c r="DR400" s="6"/>
      <c r="DS400" s="6"/>
      <c r="DT400" s="6"/>
      <c r="DU400" s="6"/>
      <c r="DV400" s="6"/>
      <c r="DW400" s="6"/>
      <c r="DX400" s="6"/>
      <c r="DY400" s="6"/>
      <c r="DZ400" s="6"/>
      <c r="EA400" s="6"/>
      <c r="EB400" s="6"/>
      <c r="EC400" s="6"/>
      <c r="ED400" s="6"/>
      <c r="EE400" s="6"/>
      <c r="EF400" s="6"/>
      <c r="EG400" s="6"/>
      <c r="EH400" s="6"/>
      <c r="EI400" s="6"/>
      <c r="EJ400" s="6"/>
      <c r="EK400" s="6"/>
      <c r="EL400" s="6"/>
      <c r="EM400" s="6"/>
      <c r="EN400" s="6"/>
      <c r="EO400" s="6"/>
      <c r="EP400" s="6"/>
      <c r="EQ400" s="6"/>
      <c r="ER400" s="6"/>
      <c r="ES400" s="6"/>
      <c r="ET400" s="6"/>
      <c r="EU400" s="6"/>
      <c r="EV400" s="6"/>
      <c r="EW400" s="6"/>
      <c r="EX400" s="6"/>
      <c r="EY400" s="6"/>
      <c r="EZ400" s="6"/>
      <c r="FA400" s="6"/>
      <c r="FB400" s="6"/>
      <c r="FC400" s="6"/>
      <c r="FD400" s="6"/>
      <c r="FE400" s="6"/>
      <c r="FF400" s="6"/>
      <c r="FG400" s="6"/>
      <c r="FH400" s="6"/>
      <c r="FI400" s="6"/>
      <c r="FJ400" s="6"/>
      <c r="FK400" s="6"/>
      <c r="FL400" s="6"/>
      <c r="FM400" s="6"/>
      <c r="FN400" s="6"/>
      <c r="FO400" s="6"/>
      <c r="FP400" s="6"/>
      <c r="FQ400" s="6"/>
      <c r="FR400" s="6"/>
      <c r="FS400" s="6"/>
      <c r="FT400" s="6"/>
      <c r="FU400" s="6"/>
      <c r="FV400" s="6"/>
      <c r="FW400" s="6"/>
      <c r="FX400" s="6"/>
      <c r="FY400" s="6"/>
      <c r="FZ400" s="6"/>
      <c r="GA400" s="6"/>
      <c r="GB400" s="6"/>
      <c r="GC400" s="6"/>
      <c r="GD400" s="6"/>
      <c r="GE400" s="6"/>
      <c r="GF400" s="6"/>
      <c r="GG400" s="6"/>
      <c r="GH400" s="6"/>
      <c r="GI400" s="6"/>
      <c r="GJ400" s="6"/>
      <c r="GK400" s="6"/>
      <c r="GL400" s="6"/>
      <c r="GM400" s="6"/>
      <c r="GN400" s="6"/>
      <c r="GO400" s="6"/>
      <c r="GP400" s="6"/>
      <c r="GQ400" s="6"/>
      <c r="GR400" s="6"/>
      <c r="GS400" s="6"/>
      <c r="GT400" s="6"/>
      <c r="GU400" s="6"/>
      <c r="GV400" s="6"/>
      <c r="GW400" s="6"/>
      <c r="GX400" s="6"/>
      <c r="GY400" s="6"/>
      <c r="GZ400" s="6"/>
      <c r="HA400" s="6"/>
      <c r="HB400" s="6"/>
      <c r="HC400" s="6"/>
      <c r="HD400" s="6"/>
      <c r="HE400" s="6"/>
      <c r="HF400" s="6"/>
      <c r="HG400" s="6"/>
      <c r="HH400" s="6"/>
      <c r="HI400" s="6"/>
      <c r="HJ400" s="6"/>
      <c r="HK400" s="6"/>
      <c r="HL400" s="6"/>
      <c r="HM400" s="6"/>
      <c r="HN400" s="6"/>
      <c r="HO400" s="6"/>
      <c r="HP400" s="6"/>
      <c r="HQ400" s="6"/>
      <c r="HR400" s="6"/>
      <c r="HS400" s="6"/>
      <c r="HT400" s="6"/>
      <c r="HU400" s="6"/>
      <c r="HV400" s="6"/>
      <c r="HW400" s="6"/>
      <c r="HX400" s="6"/>
      <c r="HY400" s="6"/>
      <c r="HZ400" s="6"/>
      <c r="IA400" s="6"/>
      <c r="IB400" s="6"/>
      <c r="IC400" s="6"/>
      <c r="ID400" s="6"/>
      <c r="IE400" s="6"/>
      <c r="IF400" s="6"/>
      <c r="IG400" s="6"/>
      <c r="IH400" s="6"/>
      <c r="II400" s="6"/>
      <c r="IJ400" s="6"/>
      <c r="IK400" s="6"/>
      <c r="IL400" s="6"/>
      <c r="IM400" s="6"/>
    </row>
    <row r="401" spans="1:247" s="3" customFormat="1" x14ac:dyDescent="0.2">
      <c r="A401" s="3" t="s">
        <v>2</v>
      </c>
      <c r="B401" s="4">
        <v>45964</v>
      </c>
      <c r="C401" s="3" t="s">
        <v>3</v>
      </c>
      <c r="D401" s="5">
        <v>49337.34</v>
      </c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  <c r="BO401" s="6"/>
      <c r="BP401" s="6"/>
      <c r="BQ401" s="6"/>
      <c r="BR401" s="6"/>
      <c r="BS401" s="6"/>
      <c r="BT401" s="6"/>
      <c r="BU401" s="6"/>
      <c r="BV401" s="6"/>
      <c r="BW401" s="6"/>
      <c r="BX401" s="6"/>
      <c r="BY401" s="6"/>
      <c r="BZ401" s="6"/>
      <c r="CA401" s="6"/>
      <c r="CB401" s="6"/>
      <c r="CC401" s="6"/>
      <c r="CD401" s="6"/>
      <c r="CE401" s="6"/>
      <c r="CF401" s="6"/>
      <c r="CG401" s="6"/>
      <c r="CH401" s="6"/>
      <c r="CI401" s="6"/>
      <c r="CJ401" s="6"/>
      <c r="CK401" s="6"/>
      <c r="CL401" s="6"/>
      <c r="CM401" s="6"/>
      <c r="CN401" s="6"/>
      <c r="CO401" s="6"/>
      <c r="CP401" s="6"/>
      <c r="CQ401" s="6"/>
      <c r="CR401" s="6"/>
      <c r="CS401" s="6"/>
      <c r="CT401" s="6"/>
      <c r="CU401" s="6"/>
      <c r="CV401" s="6"/>
      <c r="CW401" s="6"/>
      <c r="CX401" s="6"/>
      <c r="CY401" s="6"/>
      <c r="CZ401" s="6"/>
      <c r="DA401" s="6"/>
      <c r="DB401" s="6"/>
      <c r="DC401" s="6"/>
      <c r="DD401" s="6"/>
      <c r="DE401" s="6"/>
      <c r="DF401" s="6"/>
      <c r="DG401" s="6"/>
      <c r="DH401" s="6"/>
      <c r="DI401" s="6"/>
      <c r="DJ401" s="6"/>
      <c r="DK401" s="6"/>
      <c r="DL401" s="6"/>
      <c r="DM401" s="6"/>
      <c r="DN401" s="6"/>
      <c r="DO401" s="6"/>
      <c r="DP401" s="6"/>
      <c r="DQ401" s="6"/>
      <c r="DR401" s="6"/>
      <c r="DS401" s="6"/>
      <c r="DT401" s="6"/>
      <c r="DU401" s="6"/>
      <c r="DV401" s="6"/>
      <c r="DW401" s="6"/>
      <c r="DX401" s="6"/>
      <c r="DY401" s="6"/>
      <c r="DZ401" s="6"/>
      <c r="EA401" s="6"/>
      <c r="EB401" s="6"/>
      <c r="EC401" s="6"/>
      <c r="ED401" s="6"/>
      <c r="EE401" s="6"/>
      <c r="EF401" s="6"/>
      <c r="EG401" s="6"/>
      <c r="EH401" s="6"/>
      <c r="EI401" s="6"/>
      <c r="EJ401" s="6"/>
      <c r="EK401" s="6"/>
      <c r="EL401" s="6"/>
      <c r="EM401" s="6"/>
      <c r="EN401" s="6"/>
      <c r="EO401" s="6"/>
      <c r="EP401" s="6"/>
      <c r="EQ401" s="6"/>
      <c r="ER401" s="6"/>
      <c r="ES401" s="6"/>
      <c r="ET401" s="6"/>
      <c r="EU401" s="6"/>
      <c r="EV401" s="6"/>
      <c r="EW401" s="6"/>
      <c r="EX401" s="6"/>
      <c r="EY401" s="6"/>
      <c r="EZ401" s="6"/>
      <c r="FA401" s="6"/>
      <c r="FB401" s="6"/>
      <c r="FC401" s="6"/>
      <c r="FD401" s="6"/>
      <c r="FE401" s="6"/>
      <c r="FF401" s="6"/>
      <c r="FG401" s="6"/>
      <c r="FH401" s="6"/>
      <c r="FI401" s="6"/>
      <c r="FJ401" s="6"/>
      <c r="FK401" s="6"/>
      <c r="FL401" s="6"/>
      <c r="FM401" s="6"/>
      <c r="FN401" s="6"/>
      <c r="FO401" s="6"/>
      <c r="FP401" s="6"/>
      <c r="FQ401" s="6"/>
      <c r="FR401" s="6"/>
      <c r="FS401" s="6"/>
      <c r="FT401" s="6"/>
      <c r="FU401" s="6"/>
      <c r="FV401" s="6"/>
      <c r="FW401" s="6"/>
      <c r="FX401" s="6"/>
      <c r="FY401" s="6"/>
      <c r="FZ401" s="6"/>
      <c r="GA401" s="6"/>
      <c r="GB401" s="6"/>
      <c r="GC401" s="6"/>
      <c r="GD401" s="6"/>
      <c r="GE401" s="6"/>
      <c r="GF401" s="6"/>
      <c r="GG401" s="6"/>
      <c r="GH401" s="6"/>
      <c r="GI401" s="6"/>
      <c r="GJ401" s="6"/>
      <c r="GK401" s="6"/>
      <c r="GL401" s="6"/>
      <c r="GM401" s="6"/>
      <c r="GN401" s="6"/>
      <c r="GO401" s="6"/>
      <c r="GP401" s="6"/>
      <c r="GQ401" s="6"/>
      <c r="GR401" s="6"/>
      <c r="GS401" s="6"/>
      <c r="GT401" s="6"/>
      <c r="GU401" s="6"/>
      <c r="GV401" s="6"/>
      <c r="GW401" s="6"/>
      <c r="GX401" s="6"/>
      <c r="GY401" s="6"/>
      <c r="GZ401" s="6"/>
      <c r="HA401" s="6"/>
      <c r="HB401" s="6"/>
      <c r="HC401" s="6"/>
      <c r="HD401" s="6"/>
      <c r="HE401" s="6"/>
      <c r="HF401" s="6"/>
      <c r="HG401" s="6"/>
      <c r="HH401" s="6"/>
      <c r="HI401" s="6"/>
      <c r="HJ401" s="6"/>
      <c r="HK401" s="6"/>
      <c r="HL401" s="6"/>
      <c r="HM401" s="6"/>
      <c r="HN401" s="6"/>
      <c r="HO401" s="6"/>
      <c r="HP401" s="6"/>
      <c r="HQ401" s="6"/>
      <c r="HR401" s="6"/>
      <c r="HS401" s="6"/>
      <c r="HT401" s="6"/>
      <c r="HU401" s="6"/>
      <c r="HV401" s="6"/>
      <c r="HW401" s="6"/>
      <c r="HX401" s="6"/>
      <c r="HY401" s="6"/>
      <c r="HZ401" s="6"/>
      <c r="IA401" s="6"/>
      <c r="IB401" s="6"/>
      <c r="IC401" s="6"/>
      <c r="ID401" s="6"/>
      <c r="IE401" s="6"/>
      <c r="IF401" s="6"/>
      <c r="IG401" s="6"/>
      <c r="IH401" s="6"/>
      <c r="II401" s="6"/>
      <c r="IJ401" s="6"/>
      <c r="IK401" s="6"/>
      <c r="IL401" s="6"/>
      <c r="IM401" s="6"/>
    </row>
    <row r="402" spans="1:247" s="3" customFormat="1" x14ac:dyDescent="0.2">
      <c r="A402" s="3" t="s">
        <v>2</v>
      </c>
      <c r="B402" s="4">
        <v>45989</v>
      </c>
      <c r="C402" s="3" t="s">
        <v>3</v>
      </c>
      <c r="D402" s="5">
        <v>2586884.36</v>
      </c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  <c r="BO402" s="6"/>
      <c r="BP402" s="6"/>
      <c r="BQ402" s="6"/>
      <c r="BR402" s="6"/>
      <c r="BS402" s="6"/>
      <c r="BT402" s="6"/>
      <c r="BU402" s="6"/>
      <c r="BV402" s="6"/>
      <c r="BW402" s="6"/>
      <c r="BX402" s="6"/>
      <c r="BY402" s="6"/>
      <c r="BZ402" s="6"/>
      <c r="CA402" s="6"/>
      <c r="CB402" s="6"/>
      <c r="CC402" s="6"/>
      <c r="CD402" s="6"/>
      <c r="CE402" s="6"/>
      <c r="CF402" s="6"/>
      <c r="CG402" s="6"/>
      <c r="CH402" s="6"/>
      <c r="CI402" s="6"/>
      <c r="CJ402" s="6"/>
      <c r="CK402" s="6"/>
      <c r="CL402" s="6"/>
      <c r="CM402" s="6"/>
      <c r="CN402" s="6"/>
      <c r="CO402" s="6"/>
      <c r="CP402" s="6"/>
      <c r="CQ402" s="6"/>
      <c r="CR402" s="6"/>
      <c r="CS402" s="6"/>
      <c r="CT402" s="6"/>
      <c r="CU402" s="6"/>
      <c r="CV402" s="6"/>
      <c r="CW402" s="6"/>
      <c r="CX402" s="6"/>
      <c r="CY402" s="6"/>
      <c r="CZ402" s="6"/>
      <c r="DA402" s="6"/>
      <c r="DB402" s="6"/>
      <c r="DC402" s="6"/>
      <c r="DD402" s="6"/>
      <c r="DE402" s="6"/>
      <c r="DF402" s="6"/>
      <c r="DG402" s="6"/>
      <c r="DH402" s="6"/>
      <c r="DI402" s="6"/>
      <c r="DJ402" s="6"/>
      <c r="DK402" s="6"/>
      <c r="DL402" s="6"/>
      <c r="DM402" s="6"/>
      <c r="DN402" s="6"/>
      <c r="DO402" s="6"/>
      <c r="DP402" s="6"/>
      <c r="DQ402" s="6"/>
      <c r="DR402" s="6"/>
      <c r="DS402" s="6"/>
      <c r="DT402" s="6"/>
      <c r="DU402" s="6"/>
      <c r="DV402" s="6"/>
      <c r="DW402" s="6"/>
      <c r="DX402" s="6"/>
      <c r="DY402" s="6"/>
      <c r="DZ402" s="6"/>
      <c r="EA402" s="6"/>
      <c r="EB402" s="6"/>
      <c r="EC402" s="6"/>
      <c r="ED402" s="6"/>
      <c r="EE402" s="6"/>
      <c r="EF402" s="6"/>
      <c r="EG402" s="6"/>
      <c r="EH402" s="6"/>
      <c r="EI402" s="6"/>
      <c r="EJ402" s="6"/>
      <c r="EK402" s="6"/>
      <c r="EL402" s="6"/>
      <c r="EM402" s="6"/>
      <c r="EN402" s="6"/>
      <c r="EO402" s="6"/>
      <c r="EP402" s="6"/>
      <c r="EQ402" s="6"/>
      <c r="ER402" s="6"/>
      <c r="ES402" s="6"/>
      <c r="ET402" s="6"/>
      <c r="EU402" s="6"/>
      <c r="EV402" s="6"/>
      <c r="EW402" s="6"/>
      <c r="EX402" s="6"/>
      <c r="EY402" s="6"/>
      <c r="EZ402" s="6"/>
      <c r="FA402" s="6"/>
      <c r="FB402" s="6"/>
      <c r="FC402" s="6"/>
      <c r="FD402" s="6"/>
      <c r="FE402" s="6"/>
      <c r="FF402" s="6"/>
      <c r="FG402" s="6"/>
      <c r="FH402" s="6"/>
      <c r="FI402" s="6"/>
      <c r="FJ402" s="6"/>
      <c r="FK402" s="6"/>
      <c r="FL402" s="6"/>
      <c r="FM402" s="6"/>
      <c r="FN402" s="6"/>
      <c r="FO402" s="6"/>
      <c r="FP402" s="6"/>
      <c r="FQ402" s="6"/>
      <c r="FR402" s="6"/>
      <c r="FS402" s="6"/>
      <c r="FT402" s="6"/>
      <c r="FU402" s="6"/>
      <c r="FV402" s="6"/>
      <c r="FW402" s="6"/>
      <c r="FX402" s="6"/>
      <c r="FY402" s="6"/>
      <c r="FZ402" s="6"/>
      <c r="GA402" s="6"/>
      <c r="GB402" s="6"/>
      <c r="GC402" s="6"/>
      <c r="GD402" s="6"/>
      <c r="GE402" s="6"/>
      <c r="GF402" s="6"/>
      <c r="GG402" s="6"/>
      <c r="GH402" s="6"/>
      <c r="GI402" s="6"/>
      <c r="GJ402" s="6"/>
      <c r="GK402" s="6"/>
      <c r="GL402" s="6"/>
      <c r="GM402" s="6"/>
      <c r="GN402" s="6"/>
      <c r="GO402" s="6"/>
      <c r="GP402" s="6"/>
      <c r="GQ402" s="6"/>
      <c r="GR402" s="6"/>
      <c r="GS402" s="6"/>
      <c r="GT402" s="6"/>
      <c r="GU402" s="6"/>
      <c r="GV402" s="6"/>
      <c r="GW402" s="6"/>
      <c r="GX402" s="6"/>
      <c r="GY402" s="6"/>
      <c r="GZ402" s="6"/>
      <c r="HA402" s="6"/>
      <c r="HB402" s="6"/>
      <c r="HC402" s="6"/>
      <c r="HD402" s="6"/>
      <c r="HE402" s="6"/>
      <c r="HF402" s="6"/>
      <c r="HG402" s="6"/>
      <c r="HH402" s="6"/>
      <c r="HI402" s="6"/>
      <c r="HJ402" s="6"/>
      <c r="HK402" s="6"/>
      <c r="HL402" s="6"/>
      <c r="HM402" s="6"/>
      <c r="HN402" s="6"/>
      <c r="HO402" s="6"/>
      <c r="HP402" s="6"/>
      <c r="HQ402" s="6"/>
      <c r="HR402" s="6"/>
      <c r="HS402" s="6"/>
      <c r="HT402" s="6"/>
      <c r="HU402" s="6"/>
      <c r="HV402" s="6"/>
      <c r="HW402" s="6"/>
      <c r="HX402" s="6"/>
      <c r="HY402" s="6"/>
      <c r="HZ402" s="6"/>
      <c r="IA402" s="6"/>
      <c r="IB402" s="6"/>
      <c r="IC402" s="6"/>
      <c r="ID402" s="6"/>
      <c r="IE402" s="6"/>
      <c r="IF402" s="6"/>
      <c r="IG402" s="6"/>
      <c r="IH402" s="6"/>
      <c r="II402" s="6"/>
      <c r="IJ402" s="6"/>
      <c r="IK402" s="6"/>
      <c r="IL402" s="6"/>
      <c r="IM402" s="6"/>
    </row>
    <row r="403" spans="1:247" s="3" customFormat="1" x14ac:dyDescent="0.2">
      <c r="A403" s="3" t="s">
        <v>90</v>
      </c>
      <c r="B403" s="4">
        <v>45968</v>
      </c>
      <c r="C403" s="3" t="s">
        <v>91</v>
      </c>
      <c r="D403" s="5">
        <v>51249.96</v>
      </c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  <c r="BO403" s="6"/>
      <c r="BP403" s="6"/>
      <c r="BQ403" s="6"/>
      <c r="BR403" s="6"/>
      <c r="BS403" s="6"/>
      <c r="BT403" s="6"/>
      <c r="BU403" s="6"/>
      <c r="BV403" s="6"/>
      <c r="BW403" s="6"/>
      <c r="BX403" s="6"/>
      <c r="BY403" s="6"/>
      <c r="BZ403" s="6"/>
      <c r="CA403" s="6"/>
      <c r="CB403" s="6"/>
      <c r="CC403" s="6"/>
      <c r="CD403" s="6"/>
      <c r="CE403" s="6"/>
      <c r="CF403" s="6"/>
      <c r="CG403" s="6"/>
      <c r="CH403" s="6"/>
      <c r="CI403" s="6"/>
      <c r="CJ403" s="6"/>
      <c r="CK403" s="6"/>
      <c r="CL403" s="6"/>
      <c r="CM403" s="6"/>
      <c r="CN403" s="6"/>
      <c r="CO403" s="6"/>
      <c r="CP403" s="6"/>
      <c r="CQ403" s="6"/>
      <c r="CR403" s="6"/>
      <c r="CS403" s="6"/>
      <c r="CT403" s="6"/>
      <c r="CU403" s="6"/>
      <c r="CV403" s="6"/>
      <c r="CW403" s="6"/>
      <c r="CX403" s="6"/>
      <c r="CY403" s="6"/>
      <c r="CZ403" s="6"/>
      <c r="DA403" s="6"/>
      <c r="DB403" s="6"/>
      <c r="DC403" s="6"/>
      <c r="DD403" s="6"/>
      <c r="DE403" s="6"/>
      <c r="DF403" s="6"/>
      <c r="DG403" s="6"/>
      <c r="DH403" s="6"/>
      <c r="DI403" s="6"/>
      <c r="DJ403" s="6"/>
      <c r="DK403" s="6"/>
      <c r="DL403" s="6"/>
      <c r="DM403" s="6"/>
      <c r="DN403" s="6"/>
      <c r="DO403" s="6"/>
      <c r="DP403" s="6"/>
      <c r="DQ403" s="6"/>
      <c r="DR403" s="6"/>
      <c r="DS403" s="6"/>
      <c r="DT403" s="6"/>
      <c r="DU403" s="6"/>
      <c r="DV403" s="6"/>
      <c r="DW403" s="6"/>
      <c r="DX403" s="6"/>
      <c r="DY403" s="6"/>
      <c r="DZ403" s="6"/>
      <c r="EA403" s="6"/>
      <c r="EB403" s="6"/>
      <c r="EC403" s="6"/>
      <c r="ED403" s="6"/>
      <c r="EE403" s="6"/>
      <c r="EF403" s="6"/>
      <c r="EG403" s="6"/>
      <c r="EH403" s="6"/>
      <c r="EI403" s="6"/>
      <c r="EJ403" s="6"/>
      <c r="EK403" s="6"/>
      <c r="EL403" s="6"/>
      <c r="EM403" s="6"/>
      <c r="EN403" s="6"/>
      <c r="EO403" s="6"/>
      <c r="EP403" s="6"/>
      <c r="EQ403" s="6"/>
      <c r="ER403" s="6"/>
      <c r="ES403" s="6"/>
      <c r="ET403" s="6"/>
      <c r="EU403" s="6"/>
      <c r="EV403" s="6"/>
      <c r="EW403" s="6"/>
      <c r="EX403" s="6"/>
      <c r="EY403" s="6"/>
      <c r="EZ403" s="6"/>
      <c r="FA403" s="6"/>
      <c r="FB403" s="6"/>
      <c r="FC403" s="6"/>
      <c r="FD403" s="6"/>
      <c r="FE403" s="6"/>
      <c r="FF403" s="6"/>
      <c r="FG403" s="6"/>
      <c r="FH403" s="6"/>
      <c r="FI403" s="6"/>
      <c r="FJ403" s="6"/>
      <c r="FK403" s="6"/>
      <c r="FL403" s="6"/>
      <c r="FM403" s="6"/>
      <c r="FN403" s="6"/>
      <c r="FO403" s="6"/>
      <c r="FP403" s="6"/>
      <c r="FQ403" s="6"/>
      <c r="FR403" s="6"/>
      <c r="FS403" s="6"/>
      <c r="FT403" s="6"/>
      <c r="FU403" s="6"/>
      <c r="FV403" s="6"/>
      <c r="FW403" s="6"/>
      <c r="FX403" s="6"/>
      <c r="FY403" s="6"/>
      <c r="FZ403" s="6"/>
      <c r="GA403" s="6"/>
      <c r="GB403" s="6"/>
      <c r="GC403" s="6"/>
      <c r="GD403" s="6"/>
      <c r="GE403" s="6"/>
      <c r="GF403" s="6"/>
      <c r="GG403" s="6"/>
      <c r="GH403" s="6"/>
      <c r="GI403" s="6"/>
      <c r="GJ403" s="6"/>
      <c r="GK403" s="6"/>
      <c r="GL403" s="6"/>
      <c r="GM403" s="6"/>
      <c r="GN403" s="6"/>
      <c r="GO403" s="6"/>
      <c r="GP403" s="6"/>
      <c r="GQ403" s="6"/>
      <c r="GR403" s="6"/>
      <c r="GS403" s="6"/>
      <c r="GT403" s="6"/>
      <c r="GU403" s="6"/>
      <c r="GV403" s="6"/>
      <c r="GW403" s="6"/>
      <c r="GX403" s="6"/>
      <c r="GY403" s="6"/>
      <c r="GZ403" s="6"/>
      <c r="HA403" s="6"/>
      <c r="HB403" s="6"/>
      <c r="HC403" s="6"/>
      <c r="HD403" s="6"/>
      <c r="HE403" s="6"/>
      <c r="HF403" s="6"/>
      <c r="HG403" s="6"/>
      <c r="HH403" s="6"/>
      <c r="HI403" s="6"/>
      <c r="HJ403" s="6"/>
      <c r="HK403" s="6"/>
      <c r="HL403" s="6"/>
      <c r="HM403" s="6"/>
      <c r="HN403" s="6"/>
      <c r="HO403" s="6"/>
      <c r="HP403" s="6"/>
      <c r="HQ403" s="6"/>
      <c r="HR403" s="6"/>
      <c r="HS403" s="6"/>
      <c r="HT403" s="6"/>
      <c r="HU403" s="6"/>
      <c r="HV403" s="6"/>
      <c r="HW403" s="6"/>
      <c r="HX403" s="6"/>
      <c r="HY403" s="6"/>
      <c r="HZ403" s="6"/>
      <c r="IA403" s="6"/>
      <c r="IB403" s="6"/>
      <c r="IC403" s="6"/>
      <c r="ID403" s="6"/>
      <c r="IE403" s="6"/>
      <c r="IF403" s="6"/>
      <c r="IG403" s="6"/>
      <c r="IH403" s="6"/>
      <c r="II403" s="6"/>
      <c r="IJ403" s="6"/>
      <c r="IK403" s="6"/>
      <c r="IL403" s="6"/>
      <c r="IM403" s="6"/>
    </row>
    <row r="404" spans="1:247" s="3" customFormat="1" x14ac:dyDescent="0.2">
      <c r="A404" s="3" t="s">
        <v>215</v>
      </c>
      <c r="B404" s="4">
        <v>45974</v>
      </c>
      <c r="C404" s="3" t="s">
        <v>36</v>
      </c>
      <c r="D404" s="5">
        <v>684</v>
      </c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  <c r="BO404" s="6"/>
      <c r="BP404" s="6"/>
      <c r="BQ404" s="6"/>
      <c r="BR404" s="6"/>
      <c r="BS404" s="6"/>
      <c r="BT404" s="6"/>
      <c r="BU404" s="6"/>
      <c r="BV404" s="6"/>
      <c r="BW404" s="6"/>
      <c r="BX404" s="6"/>
      <c r="BY404" s="6"/>
      <c r="BZ404" s="6"/>
      <c r="CA404" s="6"/>
      <c r="CB404" s="6"/>
      <c r="CC404" s="6"/>
      <c r="CD404" s="6"/>
      <c r="CE404" s="6"/>
      <c r="CF404" s="6"/>
      <c r="CG404" s="6"/>
      <c r="CH404" s="6"/>
      <c r="CI404" s="6"/>
      <c r="CJ404" s="6"/>
      <c r="CK404" s="6"/>
      <c r="CL404" s="6"/>
      <c r="CM404" s="6"/>
      <c r="CN404" s="6"/>
      <c r="CO404" s="6"/>
      <c r="CP404" s="6"/>
      <c r="CQ404" s="6"/>
      <c r="CR404" s="6"/>
      <c r="CS404" s="6"/>
      <c r="CT404" s="6"/>
      <c r="CU404" s="6"/>
      <c r="CV404" s="6"/>
      <c r="CW404" s="6"/>
      <c r="CX404" s="6"/>
      <c r="CY404" s="6"/>
      <c r="CZ404" s="6"/>
      <c r="DA404" s="6"/>
      <c r="DB404" s="6"/>
      <c r="DC404" s="6"/>
      <c r="DD404" s="6"/>
      <c r="DE404" s="6"/>
      <c r="DF404" s="6"/>
      <c r="DG404" s="6"/>
      <c r="DH404" s="6"/>
      <c r="DI404" s="6"/>
      <c r="DJ404" s="6"/>
      <c r="DK404" s="6"/>
      <c r="DL404" s="6"/>
      <c r="DM404" s="6"/>
      <c r="DN404" s="6"/>
      <c r="DO404" s="6"/>
      <c r="DP404" s="6"/>
      <c r="DQ404" s="6"/>
      <c r="DR404" s="6"/>
      <c r="DS404" s="6"/>
      <c r="DT404" s="6"/>
      <c r="DU404" s="6"/>
      <c r="DV404" s="6"/>
      <c r="DW404" s="6"/>
      <c r="DX404" s="6"/>
      <c r="DY404" s="6"/>
      <c r="DZ404" s="6"/>
      <c r="EA404" s="6"/>
      <c r="EB404" s="6"/>
      <c r="EC404" s="6"/>
      <c r="ED404" s="6"/>
      <c r="EE404" s="6"/>
      <c r="EF404" s="6"/>
      <c r="EG404" s="6"/>
      <c r="EH404" s="6"/>
      <c r="EI404" s="6"/>
      <c r="EJ404" s="6"/>
      <c r="EK404" s="6"/>
      <c r="EL404" s="6"/>
      <c r="EM404" s="6"/>
      <c r="EN404" s="6"/>
      <c r="EO404" s="6"/>
      <c r="EP404" s="6"/>
      <c r="EQ404" s="6"/>
      <c r="ER404" s="6"/>
      <c r="ES404" s="6"/>
      <c r="ET404" s="6"/>
      <c r="EU404" s="6"/>
      <c r="EV404" s="6"/>
      <c r="EW404" s="6"/>
      <c r="EX404" s="6"/>
      <c r="EY404" s="6"/>
      <c r="EZ404" s="6"/>
      <c r="FA404" s="6"/>
      <c r="FB404" s="6"/>
      <c r="FC404" s="6"/>
      <c r="FD404" s="6"/>
      <c r="FE404" s="6"/>
      <c r="FF404" s="6"/>
      <c r="FG404" s="6"/>
      <c r="FH404" s="6"/>
      <c r="FI404" s="6"/>
      <c r="FJ404" s="6"/>
      <c r="FK404" s="6"/>
      <c r="FL404" s="6"/>
      <c r="FM404" s="6"/>
      <c r="FN404" s="6"/>
      <c r="FO404" s="6"/>
      <c r="FP404" s="6"/>
      <c r="FQ404" s="6"/>
      <c r="FR404" s="6"/>
      <c r="FS404" s="6"/>
      <c r="FT404" s="6"/>
      <c r="FU404" s="6"/>
      <c r="FV404" s="6"/>
      <c r="FW404" s="6"/>
      <c r="FX404" s="6"/>
      <c r="FY404" s="6"/>
      <c r="FZ404" s="6"/>
      <c r="GA404" s="6"/>
      <c r="GB404" s="6"/>
      <c r="GC404" s="6"/>
      <c r="GD404" s="6"/>
      <c r="GE404" s="6"/>
      <c r="GF404" s="6"/>
      <c r="GG404" s="6"/>
      <c r="GH404" s="6"/>
      <c r="GI404" s="6"/>
      <c r="GJ404" s="6"/>
      <c r="GK404" s="6"/>
      <c r="GL404" s="6"/>
      <c r="GM404" s="6"/>
      <c r="GN404" s="6"/>
      <c r="GO404" s="6"/>
      <c r="GP404" s="6"/>
      <c r="GQ404" s="6"/>
      <c r="GR404" s="6"/>
      <c r="GS404" s="6"/>
      <c r="GT404" s="6"/>
      <c r="GU404" s="6"/>
      <c r="GV404" s="6"/>
      <c r="GW404" s="6"/>
      <c r="GX404" s="6"/>
      <c r="GY404" s="6"/>
      <c r="GZ404" s="6"/>
      <c r="HA404" s="6"/>
      <c r="HB404" s="6"/>
      <c r="HC404" s="6"/>
      <c r="HD404" s="6"/>
      <c r="HE404" s="6"/>
      <c r="HF404" s="6"/>
      <c r="HG404" s="6"/>
      <c r="HH404" s="6"/>
      <c r="HI404" s="6"/>
      <c r="HJ404" s="6"/>
      <c r="HK404" s="6"/>
      <c r="HL404" s="6"/>
      <c r="HM404" s="6"/>
      <c r="HN404" s="6"/>
      <c r="HO404" s="6"/>
      <c r="HP404" s="6"/>
      <c r="HQ404" s="6"/>
      <c r="HR404" s="6"/>
      <c r="HS404" s="6"/>
      <c r="HT404" s="6"/>
      <c r="HU404" s="6"/>
      <c r="HV404" s="6"/>
      <c r="HW404" s="6"/>
      <c r="HX404" s="6"/>
      <c r="HY404" s="6"/>
      <c r="HZ404" s="6"/>
      <c r="IA404" s="6"/>
      <c r="IB404" s="6"/>
      <c r="IC404" s="6"/>
      <c r="ID404" s="6"/>
      <c r="IE404" s="6"/>
      <c r="IF404" s="6"/>
      <c r="IG404" s="6"/>
      <c r="IH404" s="6"/>
      <c r="II404" s="6"/>
      <c r="IJ404" s="6"/>
      <c r="IK404" s="6"/>
      <c r="IL404" s="6"/>
      <c r="IM404" s="6"/>
    </row>
    <row r="405" spans="1:247" s="3" customFormat="1" x14ac:dyDescent="0.2">
      <c r="A405" s="3" t="s">
        <v>216</v>
      </c>
      <c r="B405" s="4">
        <v>45974</v>
      </c>
      <c r="C405" s="3" t="s">
        <v>151</v>
      </c>
      <c r="D405" s="5">
        <v>15000</v>
      </c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  <c r="BO405" s="6"/>
      <c r="BP405" s="6"/>
      <c r="BQ405" s="6"/>
      <c r="BR405" s="6"/>
      <c r="BS405" s="6"/>
      <c r="BT405" s="6"/>
      <c r="BU405" s="6"/>
      <c r="BV405" s="6"/>
      <c r="BW405" s="6"/>
      <c r="BX405" s="6"/>
      <c r="BY405" s="6"/>
      <c r="BZ405" s="6"/>
      <c r="CA405" s="6"/>
      <c r="CB405" s="6"/>
      <c r="CC405" s="6"/>
      <c r="CD405" s="6"/>
      <c r="CE405" s="6"/>
      <c r="CF405" s="6"/>
      <c r="CG405" s="6"/>
      <c r="CH405" s="6"/>
      <c r="CI405" s="6"/>
      <c r="CJ405" s="6"/>
      <c r="CK405" s="6"/>
      <c r="CL405" s="6"/>
      <c r="CM405" s="6"/>
      <c r="CN405" s="6"/>
      <c r="CO405" s="6"/>
      <c r="CP405" s="6"/>
      <c r="CQ405" s="6"/>
      <c r="CR405" s="6"/>
      <c r="CS405" s="6"/>
      <c r="CT405" s="6"/>
      <c r="CU405" s="6"/>
      <c r="CV405" s="6"/>
      <c r="CW405" s="6"/>
      <c r="CX405" s="6"/>
      <c r="CY405" s="6"/>
      <c r="CZ405" s="6"/>
      <c r="DA405" s="6"/>
      <c r="DB405" s="6"/>
      <c r="DC405" s="6"/>
      <c r="DD405" s="6"/>
      <c r="DE405" s="6"/>
      <c r="DF405" s="6"/>
      <c r="DG405" s="6"/>
      <c r="DH405" s="6"/>
      <c r="DI405" s="6"/>
      <c r="DJ405" s="6"/>
      <c r="DK405" s="6"/>
      <c r="DL405" s="6"/>
      <c r="DM405" s="6"/>
      <c r="DN405" s="6"/>
      <c r="DO405" s="6"/>
      <c r="DP405" s="6"/>
      <c r="DQ405" s="6"/>
      <c r="DR405" s="6"/>
      <c r="DS405" s="6"/>
      <c r="DT405" s="6"/>
      <c r="DU405" s="6"/>
      <c r="DV405" s="6"/>
      <c r="DW405" s="6"/>
      <c r="DX405" s="6"/>
      <c r="DY405" s="6"/>
      <c r="DZ405" s="6"/>
      <c r="EA405" s="6"/>
      <c r="EB405" s="6"/>
      <c r="EC405" s="6"/>
      <c r="ED405" s="6"/>
      <c r="EE405" s="6"/>
      <c r="EF405" s="6"/>
      <c r="EG405" s="6"/>
      <c r="EH405" s="6"/>
      <c r="EI405" s="6"/>
      <c r="EJ405" s="6"/>
      <c r="EK405" s="6"/>
      <c r="EL405" s="6"/>
      <c r="EM405" s="6"/>
      <c r="EN405" s="6"/>
      <c r="EO405" s="6"/>
      <c r="EP405" s="6"/>
      <c r="EQ405" s="6"/>
      <c r="ER405" s="6"/>
      <c r="ES405" s="6"/>
      <c r="ET405" s="6"/>
      <c r="EU405" s="6"/>
      <c r="EV405" s="6"/>
      <c r="EW405" s="6"/>
      <c r="EX405" s="6"/>
      <c r="EY405" s="6"/>
      <c r="EZ405" s="6"/>
      <c r="FA405" s="6"/>
      <c r="FB405" s="6"/>
      <c r="FC405" s="6"/>
      <c r="FD405" s="6"/>
      <c r="FE405" s="6"/>
      <c r="FF405" s="6"/>
      <c r="FG405" s="6"/>
      <c r="FH405" s="6"/>
      <c r="FI405" s="6"/>
      <c r="FJ405" s="6"/>
      <c r="FK405" s="6"/>
      <c r="FL405" s="6"/>
      <c r="FM405" s="6"/>
      <c r="FN405" s="6"/>
      <c r="FO405" s="6"/>
      <c r="FP405" s="6"/>
      <c r="FQ405" s="6"/>
      <c r="FR405" s="6"/>
      <c r="FS405" s="6"/>
      <c r="FT405" s="6"/>
      <c r="FU405" s="6"/>
      <c r="FV405" s="6"/>
      <c r="FW405" s="6"/>
      <c r="FX405" s="6"/>
      <c r="FY405" s="6"/>
      <c r="FZ405" s="6"/>
      <c r="GA405" s="6"/>
      <c r="GB405" s="6"/>
      <c r="GC405" s="6"/>
      <c r="GD405" s="6"/>
      <c r="GE405" s="6"/>
      <c r="GF405" s="6"/>
      <c r="GG405" s="6"/>
      <c r="GH405" s="6"/>
      <c r="GI405" s="6"/>
      <c r="GJ405" s="6"/>
      <c r="GK405" s="6"/>
      <c r="GL405" s="6"/>
      <c r="GM405" s="6"/>
      <c r="GN405" s="6"/>
      <c r="GO405" s="6"/>
      <c r="GP405" s="6"/>
      <c r="GQ405" s="6"/>
      <c r="GR405" s="6"/>
      <c r="GS405" s="6"/>
      <c r="GT405" s="6"/>
      <c r="GU405" s="6"/>
      <c r="GV405" s="6"/>
      <c r="GW405" s="6"/>
      <c r="GX405" s="6"/>
      <c r="GY405" s="6"/>
      <c r="GZ405" s="6"/>
      <c r="HA405" s="6"/>
      <c r="HB405" s="6"/>
      <c r="HC405" s="6"/>
      <c r="HD405" s="6"/>
      <c r="HE405" s="6"/>
      <c r="HF405" s="6"/>
      <c r="HG405" s="6"/>
      <c r="HH405" s="6"/>
      <c r="HI405" s="6"/>
      <c r="HJ405" s="6"/>
      <c r="HK405" s="6"/>
      <c r="HL405" s="6"/>
      <c r="HM405" s="6"/>
      <c r="HN405" s="6"/>
      <c r="HO405" s="6"/>
      <c r="HP405" s="6"/>
      <c r="HQ405" s="6"/>
      <c r="HR405" s="6"/>
      <c r="HS405" s="6"/>
      <c r="HT405" s="6"/>
      <c r="HU405" s="6"/>
      <c r="HV405" s="6"/>
      <c r="HW405" s="6"/>
      <c r="HX405" s="6"/>
      <c r="HY405" s="6"/>
      <c r="HZ405" s="6"/>
      <c r="IA405" s="6"/>
      <c r="IB405" s="6"/>
      <c r="IC405" s="6"/>
      <c r="ID405" s="6"/>
      <c r="IE405" s="6"/>
      <c r="IF405" s="6"/>
      <c r="IG405" s="6"/>
      <c r="IH405" s="6"/>
      <c r="II405" s="6"/>
      <c r="IJ405" s="6"/>
      <c r="IK405" s="6"/>
      <c r="IL405" s="6"/>
      <c r="IM405" s="6"/>
    </row>
    <row r="406" spans="1:247" s="3" customFormat="1" x14ac:dyDescent="0.2">
      <c r="A406" s="3" t="s">
        <v>14</v>
      </c>
      <c r="B406" s="4">
        <v>45967</v>
      </c>
      <c r="C406" s="3" t="s">
        <v>15</v>
      </c>
      <c r="D406" s="5">
        <v>14919.67</v>
      </c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  <c r="BO406" s="6"/>
      <c r="BP406" s="6"/>
      <c r="BQ406" s="6"/>
      <c r="BR406" s="6"/>
      <c r="BS406" s="6"/>
      <c r="BT406" s="6"/>
      <c r="BU406" s="6"/>
      <c r="BV406" s="6"/>
      <c r="BW406" s="6"/>
      <c r="BX406" s="6"/>
      <c r="BY406" s="6"/>
      <c r="BZ406" s="6"/>
      <c r="CA406" s="6"/>
      <c r="CB406" s="6"/>
      <c r="CC406" s="6"/>
      <c r="CD406" s="6"/>
      <c r="CE406" s="6"/>
      <c r="CF406" s="6"/>
      <c r="CG406" s="6"/>
      <c r="CH406" s="6"/>
      <c r="CI406" s="6"/>
      <c r="CJ406" s="6"/>
      <c r="CK406" s="6"/>
      <c r="CL406" s="6"/>
      <c r="CM406" s="6"/>
      <c r="CN406" s="6"/>
      <c r="CO406" s="6"/>
      <c r="CP406" s="6"/>
      <c r="CQ406" s="6"/>
      <c r="CR406" s="6"/>
      <c r="CS406" s="6"/>
      <c r="CT406" s="6"/>
      <c r="CU406" s="6"/>
      <c r="CV406" s="6"/>
      <c r="CW406" s="6"/>
      <c r="CX406" s="6"/>
      <c r="CY406" s="6"/>
      <c r="CZ406" s="6"/>
      <c r="DA406" s="6"/>
      <c r="DB406" s="6"/>
      <c r="DC406" s="6"/>
      <c r="DD406" s="6"/>
      <c r="DE406" s="6"/>
      <c r="DF406" s="6"/>
      <c r="DG406" s="6"/>
      <c r="DH406" s="6"/>
      <c r="DI406" s="6"/>
      <c r="DJ406" s="6"/>
      <c r="DK406" s="6"/>
      <c r="DL406" s="6"/>
      <c r="DM406" s="6"/>
      <c r="DN406" s="6"/>
      <c r="DO406" s="6"/>
      <c r="DP406" s="6"/>
      <c r="DQ406" s="6"/>
      <c r="DR406" s="6"/>
      <c r="DS406" s="6"/>
      <c r="DT406" s="6"/>
      <c r="DU406" s="6"/>
      <c r="DV406" s="6"/>
      <c r="DW406" s="6"/>
      <c r="DX406" s="6"/>
      <c r="DY406" s="6"/>
      <c r="DZ406" s="6"/>
      <c r="EA406" s="6"/>
      <c r="EB406" s="6"/>
      <c r="EC406" s="6"/>
      <c r="ED406" s="6"/>
      <c r="EE406" s="6"/>
      <c r="EF406" s="6"/>
      <c r="EG406" s="6"/>
      <c r="EH406" s="6"/>
      <c r="EI406" s="6"/>
      <c r="EJ406" s="6"/>
      <c r="EK406" s="6"/>
      <c r="EL406" s="6"/>
      <c r="EM406" s="6"/>
      <c r="EN406" s="6"/>
      <c r="EO406" s="6"/>
      <c r="EP406" s="6"/>
      <c r="EQ406" s="6"/>
      <c r="ER406" s="6"/>
      <c r="ES406" s="6"/>
      <c r="ET406" s="6"/>
      <c r="EU406" s="6"/>
      <c r="EV406" s="6"/>
      <c r="EW406" s="6"/>
      <c r="EX406" s="6"/>
      <c r="EY406" s="6"/>
      <c r="EZ406" s="6"/>
      <c r="FA406" s="6"/>
      <c r="FB406" s="6"/>
      <c r="FC406" s="6"/>
      <c r="FD406" s="6"/>
      <c r="FE406" s="6"/>
      <c r="FF406" s="6"/>
      <c r="FG406" s="6"/>
      <c r="FH406" s="6"/>
      <c r="FI406" s="6"/>
      <c r="FJ406" s="6"/>
      <c r="FK406" s="6"/>
      <c r="FL406" s="6"/>
      <c r="FM406" s="6"/>
      <c r="FN406" s="6"/>
      <c r="FO406" s="6"/>
      <c r="FP406" s="6"/>
      <c r="FQ406" s="6"/>
      <c r="FR406" s="6"/>
      <c r="FS406" s="6"/>
      <c r="FT406" s="6"/>
      <c r="FU406" s="6"/>
      <c r="FV406" s="6"/>
      <c r="FW406" s="6"/>
      <c r="FX406" s="6"/>
      <c r="FY406" s="6"/>
      <c r="FZ406" s="6"/>
      <c r="GA406" s="6"/>
      <c r="GB406" s="6"/>
      <c r="GC406" s="6"/>
      <c r="GD406" s="6"/>
      <c r="GE406" s="6"/>
      <c r="GF406" s="6"/>
      <c r="GG406" s="6"/>
      <c r="GH406" s="6"/>
      <c r="GI406" s="6"/>
      <c r="GJ406" s="6"/>
      <c r="GK406" s="6"/>
      <c r="GL406" s="6"/>
      <c r="GM406" s="6"/>
      <c r="GN406" s="6"/>
      <c r="GO406" s="6"/>
      <c r="GP406" s="6"/>
      <c r="GQ406" s="6"/>
      <c r="GR406" s="6"/>
      <c r="GS406" s="6"/>
      <c r="GT406" s="6"/>
      <c r="GU406" s="6"/>
      <c r="GV406" s="6"/>
      <c r="GW406" s="6"/>
      <c r="GX406" s="6"/>
      <c r="GY406" s="6"/>
      <c r="GZ406" s="6"/>
      <c r="HA406" s="6"/>
      <c r="HB406" s="6"/>
      <c r="HC406" s="6"/>
      <c r="HD406" s="6"/>
      <c r="HE406" s="6"/>
      <c r="HF406" s="6"/>
      <c r="HG406" s="6"/>
      <c r="HH406" s="6"/>
      <c r="HI406" s="6"/>
      <c r="HJ406" s="6"/>
      <c r="HK406" s="6"/>
      <c r="HL406" s="6"/>
      <c r="HM406" s="6"/>
      <c r="HN406" s="6"/>
      <c r="HO406" s="6"/>
      <c r="HP406" s="6"/>
      <c r="HQ406" s="6"/>
      <c r="HR406" s="6"/>
      <c r="HS406" s="6"/>
      <c r="HT406" s="6"/>
      <c r="HU406" s="6"/>
      <c r="HV406" s="6"/>
      <c r="HW406" s="6"/>
      <c r="HX406" s="6"/>
      <c r="HY406" s="6"/>
      <c r="HZ406" s="6"/>
      <c r="IA406" s="6"/>
      <c r="IB406" s="6"/>
      <c r="IC406" s="6"/>
      <c r="ID406" s="6"/>
      <c r="IE406" s="6"/>
      <c r="IF406" s="6"/>
      <c r="IG406" s="6"/>
      <c r="IH406" s="6"/>
      <c r="II406" s="6"/>
      <c r="IJ406" s="6"/>
      <c r="IK406" s="6"/>
      <c r="IL406" s="6"/>
      <c r="IM406" s="6"/>
    </row>
    <row r="407" spans="1:247" s="3" customFormat="1" x14ac:dyDescent="0.2">
      <c r="A407" s="3" t="s">
        <v>14</v>
      </c>
      <c r="B407" s="4">
        <v>45968</v>
      </c>
      <c r="C407" s="3" t="s">
        <v>92</v>
      </c>
      <c r="D407" s="5">
        <v>1972</v>
      </c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  <c r="BO407" s="6"/>
      <c r="BP407" s="6"/>
      <c r="BQ407" s="6"/>
      <c r="BR407" s="6"/>
      <c r="BS407" s="6"/>
      <c r="BT407" s="6"/>
      <c r="BU407" s="6"/>
      <c r="BV407" s="6"/>
      <c r="BW407" s="6"/>
      <c r="BX407" s="6"/>
      <c r="BY407" s="6"/>
      <c r="BZ407" s="6"/>
      <c r="CA407" s="6"/>
      <c r="CB407" s="6"/>
      <c r="CC407" s="6"/>
      <c r="CD407" s="6"/>
      <c r="CE407" s="6"/>
      <c r="CF407" s="6"/>
      <c r="CG407" s="6"/>
      <c r="CH407" s="6"/>
      <c r="CI407" s="6"/>
      <c r="CJ407" s="6"/>
      <c r="CK407" s="6"/>
      <c r="CL407" s="6"/>
      <c r="CM407" s="6"/>
      <c r="CN407" s="6"/>
      <c r="CO407" s="6"/>
      <c r="CP407" s="6"/>
      <c r="CQ407" s="6"/>
      <c r="CR407" s="6"/>
      <c r="CS407" s="6"/>
      <c r="CT407" s="6"/>
      <c r="CU407" s="6"/>
      <c r="CV407" s="6"/>
      <c r="CW407" s="6"/>
      <c r="CX407" s="6"/>
      <c r="CY407" s="6"/>
      <c r="CZ407" s="6"/>
      <c r="DA407" s="6"/>
      <c r="DB407" s="6"/>
      <c r="DC407" s="6"/>
      <c r="DD407" s="6"/>
      <c r="DE407" s="6"/>
      <c r="DF407" s="6"/>
      <c r="DG407" s="6"/>
      <c r="DH407" s="6"/>
      <c r="DI407" s="6"/>
      <c r="DJ407" s="6"/>
      <c r="DK407" s="6"/>
      <c r="DL407" s="6"/>
      <c r="DM407" s="6"/>
      <c r="DN407" s="6"/>
      <c r="DO407" s="6"/>
      <c r="DP407" s="6"/>
      <c r="DQ407" s="6"/>
      <c r="DR407" s="6"/>
      <c r="DS407" s="6"/>
      <c r="DT407" s="6"/>
      <c r="DU407" s="6"/>
      <c r="DV407" s="6"/>
      <c r="DW407" s="6"/>
      <c r="DX407" s="6"/>
      <c r="DY407" s="6"/>
      <c r="DZ407" s="6"/>
      <c r="EA407" s="6"/>
      <c r="EB407" s="6"/>
      <c r="EC407" s="6"/>
      <c r="ED407" s="6"/>
      <c r="EE407" s="6"/>
      <c r="EF407" s="6"/>
      <c r="EG407" s="6"/>
      <c r="EH407" s="6"/>
      <c r="EI407" s="6"/>
      <c r="EJ407" s="6"/>
      <c r="EK407" s="6"/>
      <c r="EL407" s="6"/>
      <c r="EM407" s="6"/>
      <c r="EN407" s="6"/>
      <c r="EO407" s="6"/>
      <c r="EP407" s="6"/>
      <c r="EQ407" s="6"/>
      <c r="ER407" s="6"/>
      <c r="ES407" s="6"/>
      <c r="ET407" s="6"/>
      <c r="EU407" s="6"/>
      <c r="EV407" s="6"/>
      <c r="EW407" s="6"/>
      <c r="EX407" s="6"/>
      <c r="EY407" s="6"/>
      <c r="EZ407" s="6"/>
      <c r="FA407" s="6"/>
      <c r="FB407" s="6"/>
      <c r="FC407" s="6"/>
      <c r="FD407" s="6"/>
      <c r="FE407" s="6"/>
      <c r="FF407" s="6"/>
      <c r="FG407" s="6"/>
      <c r="FH407" s="6"/>
      <c r="FI407" s="6"/>
      <c r="FJ407" s="6"/>
      <c r="FK407" s="6"/>
      <c r="FL407" s="6"/>
      <c r="FM407" s="6"/>
      <c r="FN407" s="6"/>
      <c r="FO407" s="6"/>
      <c r="FP407" s="6"/>
      <c r="FQ407" s="6"/>
      <c r="FR407" s="6"/>
      <c r="FS407" s="6"/>
      <c r="FT407" s="6"/>
      <c r="FU407" s="6"/>
      <c r="FV407" s="6"/>
      <c r="FW407" s="6"/>
      <c r="FX407" s="6"/>
      <c r="FY407" s="6"/>
      <c r="FZ407" s="6"/>
      <c r="GA407" s="6"/>
      <c r="GB407" s="6"/>
      <c r="GC407" s="6"/>
      <c r="GD407" s="6"/>
      <c r="GE407" s="6"/>
      <c r="GF407" s="6"/>
      <c r="GG407" s="6"/>
      <c r="GH407" s="6"/>
      <c r="GI407" s="6"/>
      <c r="GJ407" s="6"/>
      <c r="GK407" s="6"/>
      <c r="GL407" s="6"/>
      <c r="GM407" s="6"/>
      <c r="GN407" s="6"/>
      <c r="GO407" s="6"/>
      <c r="GP407" s="6"/>
      <c r="GQ407" s="6"/>
      <c r="GR407" s="6"/>
      <c r="GS407" s="6"/>
      <c r="GT407" s="6"/>
      <c r="GU407" s="6"/>
      <c r="GV407" s="6"/>
      <c r="GW407" s="6"/>
      <c r="GX407" s="6"/>
      <c r="GY407" s="6"/>
      <c r="GZ407" s="6"/>
      <c r="HA407" s="6"/>
      <c r="HB407" s="6"/>
      <c r="HC407" s="6"/>
      <c r="HD407" s="6"/>
      <c r="HE407" s="6"/>
      <c r="HF407" s="6"/>
      <c r="HG407" s="6"/>
      <c r="HH407" s="6"/>
      <c r="HI407" s="6"/>
      <c r="HJ407" s="6"/>
      <c r="HK407" s="6"/>
      <c r="HL407" s="6"/>
      <c r="HM407" s="6"/>
      <c r="HN407" s="6"/>
      <c r="HO407" s="6"/>
      <c r="HP407" s="6"/>
      <c r="HQ407" s="6"/>
      <c r="HR407" s="6"/>
      <c r="HS407" s="6"/>
      <c r="HT407" s="6"/>
      <c r="HU407" s="6"/>
      <c r="HV407" s="6"/>
      <c r="HW407" s="6"/>
      <c r="HX407" s="6"/>
      <c r="HY407" s="6"/>
      <c r="HZ407" s="6"/>
      <c r="IA407" s="6"/>
      <c r="IB407" s="6"/>
      <c r="IC407" s="6"/>
      <c r="ID407" s="6"/>
      <c r="IE407" s="6"/>
      <c r="IF407" s="6"/>
      <c r="IG407" s="6"/>
      <c r="IH407" s="6"/>
      <c r="II407" s="6"/>
      <c r="IJ407" s="6"/>
      <c r="IK407" s="6"/>
      <c r="IL407" s="6"/>
      <c r="IM407" s="6"/>
    </row>
    <row r="408" spans="1:247" s="3" customFormat="1" x14ac:dyDescent="0.2">
      <c r="A408" s="3" t="s">
        <v>14</v>
      </c>
      <c r="B408" s="4">
        <v>45968</v>
      </c>
      <c r="C408" s="3" t="s">
        <v>92</v>
      </c>
      <c r="D408" s="5">
        <v>1972</v>
      </c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  <c r="BO408" s="6"/>
      <c r="BP408" s="6"/>
      <c r="BQ408" s="6"/>
      <c r="BR408" s="6"/>
      <c r="BS408" s="6"/>
      <c r="BT408" s="6"/>
      <c r="BU408" s="6"/>
      <c r="BV408" s="6"/>
      <c r="BW408" s="6"/>
      <c r="BX408" s="6"/>
      <c r="BY408" s="6"/>
      <c r="BZ408" s="6"/>
      <c r="CA408" s="6"/>
      <c r="CB408" s="6"/>
      <c r="CC408" s="6"/>
      <c r="CD408" s="6"/>
      <c r="CE408" s="6"/>
      <c r="CF408" s="6"/>
      <c r="CG408" s="6"/>
      <c r="CH408" s="6"/>
      <c r="CI408" s="6"/>
      <c r="CJ408" s="6"/>
      <c r="CK408" s="6"/>
      <c r="CL408" s="6"/>
      <c r="CM408" s="6"/>
      <c r="CN408" s="6"/>
      <c r="CO408" s="6"/>
      <c r="CP408" s="6"/>
      <c r="CQ408" s="6"/>
      <c r="CR408" s="6"/>
      <c r="CS408" s="6"/>
      <c r="CT408" s="6"/>
      <c r="CU408" s="6"/>
      <c r="CV408" s="6"/>
      <c r="CW408" s="6"/>
      <c r="CX408" s="6"/>
      <c r="CY408" s="6"/>
      <c r="CZ408" s="6"/>
      <c r="DA408" s="6"/>
      <c r="DB408" s="6"/>
      <c r="DC408" s="6"/>
      <c r="DD408" s="6"/>
      <c r="DE408" s="6"/>
      <c r="DF408" s="6"/>
      <c r="DG408" s="6"/>
      <c r="DH408" s="6"/>
      <c r="DI408" s="6"/>
      <c r="DJ408" s="6"/>
      <c r="DK408" s="6"/>
      <c r="DL408" s="6"/>
      <c r="DM408" s="6"/>
      <c r="DN408" s="6"/>
      <c r="DO408" s="6"/>
      <c r="DP408" s="6"/>
      <c r="DQ408" s="6"/>
      <c r="DR408" s="6"/>
      <c r="DS408" s="6"/>
      <c r="DT408" s="6"/>
      <c r="DU408" s="6"/>
      <c r="DV408" s="6"/>
      <c r="DW408" s="6"/>
      <c r="DX408" s="6"/>
      <c r="DY408" s="6"/>
      <c r="DZ408" s="6"/>
      <c r="EA408" s="6"/>
      <c r="EB408" s="6"/>
      <c r="EC408" s="6"/>
      <c r="ED408" s="6"/>
      <c r="EE408" s="6"/>
      <c r="EF408" s="6"/>
      <c r="EG408" s="6"/>
      <c r="EH408" s="6"/>
      <c r="EI408" s="6"/>
      <c r="EJ408" s="6"/>
      <c r="EK408" s="6"/>
      <c r="EL408" s="6"/>
      <c r="EM408" s="6"/>
      <c r="EN408" s="6"/>
      <c r="EO408" s="6"/>
      <c r="EP408" s="6"/>
      <c r="EQ408" s="6"/>
      <c r="ER408" s="6"/>
      <c r="ES408" s="6"/>
      <c r="ET408" s="6"/>
      <c r="EU408" s="6"/>
      <c r="EV408" s="6"/>
      <c r="EW408" s="6"/>
      <c r="EX408" s="6"/>
      <c r="EY408" s="6"/>
      <c r="EZ408" s="6"/>
      <c r="FA408" s="6"/>
      <c r="FB408" s="6"/>
      <c r="FC408" s="6"/>
      <c r="FD408" s="6"/>
      <c r="FE408" s="6"/>
      <c r="FF408" s="6"/>
      <c r="FG408" s="6"/>
      <c r="FH408" s="6"/>
      <c r="FI408" s="6"/>
      <c r="FJ408" s="6"/>
      <c r="FK408" s="6"/>
      <c r="FL408" s="6"/>
      <c r="FM408" s="6"/>
      <c r="FN408" s="6"/>
      <c r="FO408" s="6"/>
      <c r="FP408" s="6"/>
      <c r="FQ408" s="6"/>
      <c r="FR408" s="6"/>
      <c r="FS408" s="6"/>
      <c r="FT408" s="6"/>
      <c r="FU408" s="6"/>
      <c r="FV408" s="6"/>
      <c r="FW408" s="6"/>
      <c r="FX408" s="6"/>
      <c r="FY408" s="6"/>
      <c r="FZ408" s="6"/>
      <c r="GA408" s="6"/>
      <c r="GB408" s="6"/>
      <c r="GC408" s="6"/>
      <c r="GD408" s="6"/>
      <c r="GE408" s="6"/>
      <c r="GF408" s="6"/>
      <c r="GG408" s="6"/>
      <c r="GH408" s="6"/>
      <c r="GI408" s="6"/>
      <c r="GJ408" s="6"/>
      <c r="GK408" s="6"/>
      <c r="GL408" s="6"/>
      <c r="GM408" s="6"/>
      <c r="GN408" s="6"/>
      <c r="GO408" s="6"/>
      <c r="GP408" s="6"/>
      <c r="GQ408" s="6"/>
      <c r="GR408" s="6"/>
      <c r="GS408" s="6"/>
      <c r="GT408" s="6"/>
      <c r="GU408" s="6"/>
      <c r="GV408" s="6"/>
      <c r="GW408" s="6"/>
      <c r="GX408" s="6"/>
      <c r="GY408" s="6"/>
      <c r="GZ408" s="6"/>
      <c r="HA408" s="6"/>
      <c r="HB408" s="6"/>
      <c r="HC408" s="6"/>
      <c r="HD408" s="6"/>
      <c r="HE408" s="6"/>
      <c r="HF408" s="6"/>
      <c r="HG408" s="6"/>
      <c r="HH408" s="6"/>
      <c r="HI408" s="6"/>
      <c r="HJ408" s="6"/>
      <c r="HK408" s="6"/>
      <c r="HL408" s="6"/>
      <c r="HM408" s="6"/>
      <c r="HN408" s="6"/>
      <c r="HO408" s="6"/>
      <c r="HP408" s="6"/>
      <c r="HQ408" s="6"/>
      <c r="HR408" s="6"/>
      <c r="HS408" s="6"/>
      <c r="HT408" s="6"/>
      <c r="HU408" s="6"/>
      <c r="HV408" s="6"/>
      <c r="HW408" s="6"/>
      <c r="HX408" s="6"/>
      <c r="HY408" s="6"/>
      <c r="HZ408" s="6"/>
      <c r="IA408" s="6"/>
      <c r="IB408" s="6"/>
      <c r="IC408" s="6"/>
      <c r="ID408" s="6"/>
      <c r="IE408" s="6"/>
      <c r="IF408" s="6"/>
      <c r="IG408" s="6"/>
      <c r="IH408" s="6"/>
      <c r="II408" s="6"/>
      <c r="IJ408" s="6"/>
      <c r="IK408" s="6"/>
      <c r="IL408" s="6"/>
      <c r="IM408" s="6"/>
    </row>
    <row r="409" spans="1:247" s="3" customFormat="1" x14ac:dyDescent="0.2">
      <c r="A409" s="3" t="s">
        <v>14</v>
      </c>
      <c r="B409" s="4">
        <v>45974</v>
      </c>
      <c r="C409" s="3" t="s">
        <v>92</v>
      </c>
      <c r="D409" s="5">
        <v>638</v>
      </c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  <c r="BO409" s="6"/>
      <c r="BP409" s="6"/>
      <c r="BQ409" s="6"/>
      <c r="BR409" s="6"/>
      <c r="BS409" s="6"/>
      <c r="BT409" s="6"/>
      <c r="BU409" s="6"/>
      <c r="BV409" s="6"/>
      <c r="BW409" s="6"/>
      <c r="BX409" s="6"/>
      <c r="BY409" s="6"/>
      <c r="BZ409" s="6"/>
      <c r="CA409" s="6"/>
      <c r="CB409" s="6"/>
      <c r="CC409" s="6"/>
      <c r="CD409" s="6"/>
      <c r="CE409" s="6"/>
      <c r="CF409" s="6"/>
      <c r="CG409" s="6"/>
      <c r="CH409" s="6"/>
      <c r="CI409" s="6"/>
      <c r="CJ409" s="6"/>
      <c r="CK409" s="6"/>
      <c r="CL409" s="6"/>
      <c r="CM409" s="6"/>
      <c r="CN409" s="6"/>
      <c r="CO409" s="6"/>
      <c r="CP409" s="6"/>
      <c r="CQ409" s="6"/>
      <c r="CR409" s="6"/>
      <c r="CS409" s="6"/>
      <c r="CT409" s="6"/>
      <c r="CU409" s="6"/>
      <c r="CV409" s="6"/>
      <c r="CW409" s="6"/>
      <c r="CX409" s="6"/>
      <c r="CY409" s="6"/>
      <c r="CZ409" s="6"/>
      <c r="DA409" s="6"/>
      <c r="DB409" s="6"/>
      <c r="DC409" s="6"/>
      <c r="DD409" s="6"/>
      <c r="DE409" s="6"/>
      <c r="DF409" s="6"/>
      <c r="DG409" s="6"/>
      <c r="DH409" s="6"/>
      <c r="DI409" s="6"/>
      <c r="DJ409" s="6"/>
      <c r="DK409" s="6"/>
      <c r="DL409" s="6"/>
      <c r="DM409" s="6"/>
      <c r="DN409" s="6"/>
      <c r="DO409" s="6"/>
      <c r="DP409" s="6"/>
      <c r="DQ409" s="6"/>
      <c r="DR409" s="6"/>
      <c r="DS409" s="6"/>
      <c r="DT409" s="6"/>
      <c r="DU409" s="6"/>
      <c r="DV409" s="6"/>
      <c r="DW409" s="6"/>
      <c r="DX409" s="6"/>
      <c r="DY409" s="6"/>
      <c r="DZ409" s="6"/>
      <c r="EA409" s="6"/>
      <c r="EB409" s="6"/>
      <c r="EC409" s="6"/>
      <c r="ED409" s="6"/>
      <c r="EE409" s="6"/>
      <c r="EF409" s="6"/>
      <c r="EG409" s="6"/>
      <c r="EH409" s="6"/>
      <c r="EI409" s="6"/>
      <c r="EJ409" s="6"/>
      <c r="EK409" s="6"/>
      <c r="EL409" s="6"/>
      <c r="EM409" s="6"/>
      <c r="EN409" s="6"/>
      <c r="EO409" s="6"/>
      <c r="EP409" s="6"/>
      <c r="EQ409" s="6"/>
      <c r="ER409" s="6"/>
      <c r="ES409" s="6"/>
      <c r="ET409" s="6"/>
      <c r="EU409" s="6"/>
      <c r="EV409" s="6"/>
      <c r="EW409" s="6"/>
      <c r="EX409" s="6"/>
      <c r="EY409" s="6"/>
      <c r="EZ409" s="6"/>
      <c r="FA409" s="6"/>
      <c r="FB409" s="6"/>
      <c r="FC409" s="6"/>
      <c r="FD409" s="6"/>
      <c r="FE409" s="6"/>
      <c r="FF409" s="6"/>
      <c r="FG409" s="6"/>
      <c r="FH409" s="6"/>
      <c r="FI409" s="6"/>
      <c r="FJ409" s="6"/>
      <c r="FK409" s="6"/>
      <c r="FL409" s="6"/>
      <c r="FM409" s="6"/>
      <c r="FN409" s="6"/>
      <c r="FO409" s="6"/>
      <c r="FP409" s="6"/>
      <c r="FQ409" s="6"/>
      <c r="FR409" s="6"/>
      <c r="FS409" s="6"/>
      <c r="FT409" s="6"/>
      <c r="FU409" s="6"/>
      <c r="FV409" s="6"/>
      <c r="FW409" s="6"/>
      <c r="FX409" s="6"/>
      <c r="FY409" s="6"/>
      <c r="FZ409" s="6"/>
      <c r="GA409" s="6"/>
      <c r="GB409" s="6"/>
      <c r="GC409" s="6"/>
      <c r="GD409" s="6"/>
      <c r="GE409" s="6"/>
      <c r="GF409" s="6"/>
      <c r="GG409" s="6"/>
      <c r="GH409" s="6"/>
      <c r="GI409" s="6"/>
      <c r="GJ409" s="6"/>
      <c r="GK409" s="6"/>
      <c r="GL409" s="6"/>
      <c r="GM409" s="6"/>
      <c r="GN409" s="6"/>
      <c r="GO409" s="6"/>
      <c r="GP409" s="6"/>
      <c r="GQ409" s="6"/>
      <c r="GR409" s="6"/>
      <c r="GS409" s="6"/>
      <c r="GT409" s="6"/>
      <c r="GU409" s="6"/>
      <c r="GV409" s="6"/>
      <c r="GW409" s="6"/>
      <c r="GX409" s="6"/>
      <c r="GY409" s="6"/>
      <c r="GZ409" s="6"/>
      <c r="HA409" s="6"/>
      <c r="HB409" s="6"/>
      <c r="HC409" s="6"/>
      <c r="HD409" s="6"/>
      <c r="HE409" s="6"/>
      <c r="HF409" s="6"/>
      <c r="HG409" s="6"/>
      <c r="HH409" s="6"/>
      <c r="HI409" s="6"/>
      <c r="HJ409" s="6"/>
      <c r="HK409" s="6"/>
      <c r="HL409" s="6"/>
      <c r="HM409" s="6"/>
      <c r="HN409" s="6"/>
      <c r="HO409" s="6"/>
      <c r="HP409" s="6"/>
      <c r="HQ409" s="6"/>
      <c r="HR409" s="6"/>
      <c r="HS409" s="6"/>
      <c r="HT409" s="6"/>
      <c r="HU409" s="6"/>
      <c r="HV409" s="6"/>
      <c r="HW409" s="6"/>
      <c r="HX409" s="6"/>
      <c r="HY409" s="6"/>
      <c r="HZ409" s="6"/>
      <c r="IA409" s="6"/>
      <c r="IB409" s="6"/>
      <c r="IC409" s="6"/>
      <c r="ID409" s="6"/>
      <c r="IE409" s="6"/>
      <c r="IF409" s="6"/>
      <c r="IG409" s="6"/>
      <c r="IH409" s="6"/>
      <c r="II409" s="6"/>
      <c r="IJ409" s="6"/>
      <c r="IK409" s="6"/>
      <c r="IL409" s="6"/>
      <c r="IM409" s="6"/>
    </row>
    <row r="410" spans="1:247" s="3" customFormat="1" x14ac:dyDescent="0.2">
      <c r="A410" s="3" t="s">
        <v>14</v>
      </c>
      <c r="B410" s="4">
        <v>45974</v>
      </c>
      <c r="C410" s="3" t="s">
        <v>92</v>
      </c>
      <c r="D410" s="5">
        <v>1450</v>
      </c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  <c r="BO410" s="6"/>
      <c r="BP410" s="6"/>
      <c r="BQ410" s="6"/>
      <c r="BR410" s="6"/>
      <c r="BS410" s="6"/>
      <c r="BT410" s="6"/>
      <c r="BU410" s="6"/>
      <c r="BV410" s="6"/>
      <c r="BW410" s="6"/>
      <c r="BX410" s="6"/>
      <c r="BY410" s="6"/>
      <c r="BZ410" s="6"/>
      <c r="CA410" s="6"/>
      <c r="CB410" s="6"/>
      <c r="CC410" s="6"/>
      <c r="CD410" s="6"/>
      <c r="CE410" s="6"/>
      <c r="CF410" s="6"/>
      <c r="CG410" s="6"/>
      <c r="CH410" s="6"/>
      <c r="CI410" s="6"/>
      <c r="CJ410" s="6"/>
      <c r="CK410" s="6"/>
      <c r="CL410" s="6"/>
      <c r="CM410" s="6"/>
      <c r="CN410" s="6"/>
      <c r="CO410" s="6"/>
      <c r="CP410" s="6"/>
      <c r="CQ410" s="6"/>
      <c r="CR410" s="6"/>
      <c r="CS410" s="6"/>
      <c r="CT410" s="6"/>
      <c r="CU410" s="6"/>
      <c r="CV410" s="6"/>
      <c r="CW410" s="6"/>
      <c r="CX410" s="6"/>
      <c r="CY410" s="6"/>
      <c r="CZ410" s="6"/>
      <c r="DA410" s="6"/>
      <c r="DB410" s="6"/>
      <c r="DC410" s="6"/>
      <c r="DD410" s="6"/>
      <c r="DE410" s="6"/>
      <c r="DF410" s="6"/>
      <c r="DG410" s="6"/>
      <c r="DH410" s="6"/>
      <c r="DI410" s="6"/>
      <c r="DJ410" s="6"/>
      <c r="DK410" s="6"/>
      <c r="DL410" s="6"/>
      <c r="DM410" s="6"/>
      <c r="DN410" s="6"/>
      <c r="DO410" s="6"/>
      <c r="DP410" s="6"/>
      <c r="DQ410" s="6"/>
      <c r="DR410" s="6"/>
      <c r="DS410" s="6"/>
      <c r="DT410" s="6"/>
      <c r="DU410" s="6"/>
      <c r="DV410" s="6"/>
      <c r="DW410" s="6"/>
      <c r="DX410" s="6"/>
      <c r="DY410" s="6"/>
      <c r="DZ410" s="6"/>
      <c r="EA410" s="6"/>
      <c r="EB410" s="6"/>
      <c r="EC410" s="6"/>
      <c r="ED410" s="6"/>
      <c r="EE410" s="6"/>
      <c r="EF410" s="6"/>
      <c r="EG410" s="6"/>
      <c r="EH410" s="6"/>
      <c r="EI410" s="6"/>
      <c r="EJ410" s="6"/>
      <c r="EK410" s="6"/>
      <c r="EL410" s="6"/>
      <c r="EM410" s="6"/>
      <c r="EN410" s="6"/>
      <c r="EO410" s="6"/>
      <c r="EP410" s="6"/>
      <c r="EQ410" s="6"/>
      <c r="ER410" s="6"/>
      <c r="ES410" s="6"/>
      <c r="ET410" s="6"/>
      <c r="EU410" s="6"/>
      <c r="EV410" s="6"/>
      <c r="EW410" s="6"/>
      <c r="EX410" s="6"/>
      <c r="EY410" s="6"/>
      <c r="EZ410" s="6"/>
      <c r="FA410" s="6"/>
      <c r="FB410" s="6"/>
      <c r="FC410" s="6"/>
      <c r="FD410" s="6"/>
      <c r="FE410" s="6"/>
      <c r="FF410" s="6"/>
      <c r="FG410" s="6"/>
      <c r="FH410" s="6"/>
      <c r="FI410" s="6"/>
      <c r="FJ410" s="6"/>
      <c r="FK410" s="6"/>
      <c r="FL410" s="6"/>
      <c r="FM410" s="6"/>
      <c r="FN410" s="6"/>
      <c r="FO410" s="6"/>
      <c r="FP410" s="6"/>
      <c r="FQ410" s="6"/>
      <c r="FR410" s="6"/>
      <c r="FS410" s="6"/>
      <c r="FT410" s="6"/>
      <c r="FU410" s="6"/>
      <c r="FV410" s="6"/>
      <c r="FW410" s="6"/>
      <c r="FX410" s="6"/>
      <c r="FY410" s="6"/>
      <c r="FZ410" s="6"/>
      <c r="GA410" s="6"/>
      <c r="GB410" s="6"/>
      <c r="GC410" s="6"/>
      <c r="GD410" s="6"/>
      <c r="GE410" s="6"/>
      <c r="GF410" s="6"/>
      <c r="GG410" s="6"/>
      <c r="GH410" s="6"/>
      <c r="GI410" s="6"/>
      <c r="GJ410" s="6"/>
      <c r="GK410" s="6"/>
      <c r="GL410" s="6"/>
      <c r="GM410" s="6"/>
      <c r="GN410" s="6"/>
      <c r="GO410" s="6"/>
      <c r="GP410" s="6"/>
      <c r="GQ410" s="6"/>
      <c r="GR410" s="6"/>
      <c r="GS410" s="6"/>
      <c r="GT410" s="6"/>
      <c r="GU410" s="6"/>
      <c r="GV410" s="6"/>
      <c r="GW410" s="6"/>
      <c r="GX410" s="6"/>
      <c r="GY410" s="6"/>
      <c r="GZ410" s="6"/>
      <c r="HA410" s="6"/>
      <c r="HB410" s="6"/>
      <c r="HC410" s="6"/>
      <c r="HD410" s="6"/>
      <c r="HE410" s="6"/>
      <c r="HF410" s="6"/>
      <c r="HG410" s="6"/>
      <c r="HH410" s="6"/>
      <c r="HI410" s="6"/>
      <c r="HJ410" s="6"/>
      <c r="HK410" s="6"/>
      <c r="HL410" s="6"/>
      <c r="HM410" s="6"/>
      <c r="HN410" s="6"/>
      <c r="HO410" s="6"/>
      <c r="HP410" s="6"/>
      <c r="HQ410" s="6"/>
      <c r="HR410" s="6"/>
      <c r="HS410" s="6"/>
      <c r="HT410" s="6"/>
      <c r="HU410" s="6"/>
      <c r="HV410" s="6"/>
      <c r="HW410" s="6"/>
      <c r="HX410" s="6"/>
      <c r="HY410" s="6"/>
      <c r="HZ410" s="6"/>
      <c r="IA410" s="6"/>
      <c r="IB410" s="6"/>
      <c r="IC410" s="6"/>
      <c r="ID410" s="6"/>
      <c r="IE410" s="6"/>
      <c r="IF410" s="6"/>
      <c r="IG410" s="6"/>
      <c r="IH410" s="6"/>
      <c r="II410" s="6"/>
      <c r="IJ410" s="6"/>
      <c r="IK410" s="6"/>
      <c r="IL410" s="6"/>
      <c r="IM410" s="6"/>
    </row>
    <row r="411" spans="1:247" s="3" customFormat="1" x14ac:dyDescent="0.2">
      <c r="A411" s="3" t="s">
        <v>93</v>
      </c>
      <c r="B411" s="4">
        <v>45968</v>
      </c>
      <c r="C411" s="3" t="s">
        <v>5</v>
      </c>
      <c r="D411" s="5">
        <v>865</v>
      </c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  <c r="BO411" s="6"/>
      <c r="BP411" s="6"/>
      <c r="BQ411" s="6"/>
      <c r="BR411" s="6"/>
      <c r="BS411" s="6"/>
      <c r="BT411" s="6"/>
      <c r="BU411" s="6"/>
      <c r="BV411" s="6"/>
      <c r="BW411" s="6"/>
      <c r="BX411" s="6"/>
      <c r="BY411" s="6"/>
      <c r="BZ411" s="6"/>
      <c r="CA411" s="6"/>
      <c r="CB411" s="6"/>
      <c r="CC411" s="6"/>
      <c r="CD411" s="6"/>
      <c r="CE411" s="6"/>
      <c r="CF411" s="6"/>
      <c r="CG411" s="6"/>
      <c r="CH411" s="6"/>
      <c r="CI411" s="6"/>
      <c r="CJ411" s="6"/>
      <c r="CK411" s="6"/>
      <c r="CL411" s="6"/>
      <c r="CM411" s="6"/>
      <c r="CN411" s="6"/>
      <c r="CO411" s="6"/>
      <c r="CP411" s="6"/>
      <c r="CQ411" s="6"/>
      <c r="CR411" s="6"/>
      <c r="CS411" s="6"/>
      <c r="CT411" s="6"/>
      <c r="CU411" s="6"/>
      <c r="CV411" s="6"/>
      <c r="CW411" s="6"/>
      <c r="CX411" s="6"/>
      <c r="CY411" s="6"/>
      <c r="CZ411" s="6"/>
      <c r="DA411" s="6"/>
      <c r="DB411" s="6"/>
      <c r="DC411" s="6"/>
      <c r="DD411" s="6"/>
      <c r="DE411" s="6"/>
      <c r="DF411" s="6"/>
      <c r="DG411" s="6"/>
      <c r="DH411" s="6"/>
      <c r="DI411" s="6"/>
      <c r="DJ411" s="6"/>
      <c r="DK411" s="6"/>
      <c r="DL411" s="6"/>
      <c r="DM411" s="6"/>
      <c r="DN411" s="6"/>
      <c r="DO411" s="6"/>
      <c r="DP411" s="6"/>
      <c r="DQ411" s="6"/>
      <c r="DR411" s="6"/>
      <c r="DS411" s="6"/>
      <c r="DT411" s="6"/>
      <c r="DU411" s="6"/>
      <c r="DV411" s="6"/>
      <c r="DW411" s="6"/>
      <c r="DX411" s="6"/>
      <c r="DY411" s="6"/>
      <c r="DZ411" s="6"/>
      <c r="EA411" s="6"/>
      <c r="EB411" s="6"/>
      <c r="EC411" s="6"/>
      <c r="ED411" s="6"/>
      <c r="EE411" s="6"/>
      <c r="EF411" s="6"/>
      <c r="EG411" s="6"/>
      <c r="EH411" s="6"/>
      <c r="EI411" s="6"/>
      <c r="EJ411" s="6"/>
      <c r="EK411" s="6"/>
      <c r="EL411" s="6"/>
      <c r="EM411" s="6"/>
      <c r="EN411" s="6"/>
      <c r="EO411" s="6"/>
      <c r="EP411" s="6"/>
      <c r="EQ411" s="6"/>
      <c r="ER411" s="6"/>
      <c r="ES411" s="6"/>
      <c r="ET411" s="6"/>
      <c r="EU411" s="6"/>
      <c r="EV411" s="6"/>
      <c r="EW411" s="6"/>
      <c r="EX411" s="6"/>
      <c r="EY411" s="6"/>
      <c r="EZ411" s="6"/>
      <c r="FA411" s="6"/>
      <c r="FB411" s="6"/>
      <c r="FC411" s="6"/>
      <c r="FD411" s="6"/>
      <c r="FE411" s="6"/>
      <c r="FF411" s="6"/>
      <c r="FG411" s="6"/>
      <c r="FH411" s="6"/>
      <c r="FI411" s="6"/>
      <c r="FJ411" s="6"/>
      <c r="FK411" s="6"/>
      <c r="FL411" s="6"/>
      <c r="FM411" s="6"/>
      <c r="FN411" s="6"/>
      <c r="FO411" s="6"/>
      <c r="FP411" s="6"/>
      <c r="FQ411" s="6"/>
      <c r="FR411" s="6"/>
      <c r="FS411" s="6"/>
      <c r="FT411" s="6"/>
      <c r="FU411" s="6"/>
      <c r="FV411" s="6"/>
      <c r="FW411" s="6"/>
      <c r="FX411" s="6"/>
      <c r="FY411" s="6"/>
      <c r="FZ411" s="6"/>
      <c r="GA411" s="6"/>
      <c r="GB411" s="6"/>
      <c r="GC411" s="6"/>
      <c r="GD411" s="6"/>
      <c r="GE411" s="6"/>
      <c r="GF411" s="6"/>
      <c r="GG411" s="6"/>
      <c r="GH411" s="6"/>
      <c r="GI411" s="6"/>
      <c r="GJ411" s="6"/>
      <c r="GK411" s="6"/>
      <c r="GL411" s="6"/>
      <c r="GM411" s="6"/>
      <c r="GN411" s="6"/>
      <c r="GO411" s="6"/>
      <c r="GP411" s="6"/>
      <c r="GQ411" s="6"/>
      <c r="GR411" s="6"/>
      <c r="GS411" s="6"/>
      <c r="GT411" s="6"/>
      <c r="GU411" s="6"/>
      <c r="GV411" s="6"/>
      <c r="GW411" s="6"/>
      <c r="GX411" s="6"/>
      <c r="GY411" s="6"/>
      <c r="GZ411" s="6"/>
      <c r="HA411" s="6"/>
      <c r="HB411" s="6"/>
      <c r="HC411" s="6"/>
      <c r="HD411" s="6"/>
      <c r="HE411" s="6"/>
      <c r="HF411" s="6"/>
      <c r="HG411" s="6"/>
      <c r="HH411" s="6"/>
      <c r="HI411" s="6"/>
      <c r="HJ411" s="6"/>
      <c r="HK411" s="6"/>
      <c r="HL411" s="6"/>
      <c r="HM411" s="6"/>
      <c r="HN411" s="6"/>
      <c r="HO411" s="6"/>
      <c r="HP411" s="6"/>
      <c r="HQ411" s="6"/>
      <c r="HR411" s="6"/>
      <c r="HS411" s="6"/>
      <c r="HT411" s="6"/>
      <c r="HU411" s="6"/>
      <c r="HV411" s="6"/>
      <c r="HW411" s="6"/>
      <c r="HX411" s="6"/>
      <c r="HY411" s="6"/>
      <c r="HZ411" s="6"/>
      <c r="IA411" s="6"/>
      <c r="IB411" s="6"/>
      <c r="IC411" s="6"/>
      <c r="ID411" s="6"/>
      <c r="IE411" s="6"/>
      <c r="IF411" s="6"/>
      <c r="IG411" s="6"/>
      <c r="IH411" s="6"/>
      <c r="II411" s="6"/>
      <c r="IJ411" s="6"/>
      <c r="IK411" s="6"/>
      <c r="IL411" s="6"/>
      <c r="IM411" s="6"/>
    </row>
    <row r="412" spans="1:247" s="3" customFormat="1" x14ac:dyDescent="0.2">
      <c r="A412" s="3" t="s">
        <v>93</v>
      </c>
      <c r="B412" s="4">
        <v>45968</v>
      </c>
      <c r="C412" s="3" t="s">
        <v>5</v>
      </c>
      <c r="D412" s="5">
        <v>777</v>
      </c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  <c r="BO412" s="6"/>
      <c r="BP412" s="6"/>
      <c r="BQ412" s="6"/>
      <c r="BR412" s="6"/>
      <c r="BS412" s="6"/>
      <c r="BT412" s="6"/>
      <c r="BU412" s="6"/>
      <c r="BV412" s="6"/>
      <c r="BW412" s="6"/>
      <c r="BX412" s="6"/>
      <c r="BY412" s="6"/>
      <c r="BZ412" s="6"/>
      <c r="CA412" s="6"/>
      <c r="CB412" s="6"/>
      <c r="CC412" s="6"/>
      <c r="CD412" s="6"/>
      <c r="CE412" s="6"/>
      <c r="CF412" s="6"/>
      <c r="CG412" s="6"/>
      <c r="CH412" s="6"/>
      <c r="CI412" s="6"/>
      <c r="CJ412" s="6"/>
      <c r="CK412" s="6"/>
      <c r="CL412" s="6"/>
      <c r="CM412" s="6"/>
      <c r="CN412" s="6"/>
      <c r="CO412" s="6"/>
      <c r="CP412" s="6"/>
      <c r="CQ412" s="6"/>
      <c r="CR412" s="6"/>
      <c r="CS412" s="6"/>
      <c r="CT412" s="6"/>
      <c r="CU412" s="6"/>
      <c r="CV412" s="6"/>
      <c r="CW412" s="6"/>
      <c r="CX412" s="6"/>
      <c r="CY412" s="6"/>
      <c r="CZ412" s="6"/>
      <c r="DA412" s="6"/>
      <c r="DB412" s="6"/>
      <c r="DC412" s="6"/>
      <c r="DD412" s="6"/>
      <c r="DE412" s="6"/>
      <c r="DF412" s="6"/>
      <c r="DG412" s="6"/>
      <c r="DH412" s="6"/>
      <c r="DI412" s="6"/>
      <c r="DJ412" s="6"/>
      <c r="DK412" s="6"/>
      <c r="DL412" s="6"/>
      <c r="DM412" s="6"/>
      <c r="DN412" s="6"/>
      <c r="DO412" s="6"/>
      <c r="DP412" s="6"/>
      <c r="DQ412" s="6"/>
      <c r="DR412" s="6"/>
      <c r="DS412" s="6"/>
      <c r="DT412" s="6"/>
      <c r="DU412" s="6"/>
      <c r="DV412" s="6"/>
      <c r="DW412" s="6"/>
      <c r="DX412" s="6"/>
      <c r="DY412" s="6"/>
      <c r="DZ412" s="6"/>
      <c r="EA412" s="6"/>
      <c r="EB412" s="6"/>
      <c r="EC412" s="6"/>
      <c r="ED412" s="6"/>
      <c r="EE412" s="6"/>
      <c r="EF412" s="6"/>
      <c r="EG412" s="6"/>
      <c r="EH412" s="6"/>
      <c r="EI412" s="6"/>
      <c r="EJ412" s="6"/>
      <c r="EK412" s="6"/>
      <c r="EL412" s="6"/>
      <c r="EM412" s="6"/>
      <c r="EN412" s="6"/>
      <c r="EO412" s="6"/>
      <c r="EP412" s="6"/>
      <c r="EQ412" s="6"/>
      <c r="ER412" s="6"/>
      <c r="ES412" s="6"/>
      <c r="ET412" s="6"/>
      <c r="EU412" s="6"/>
      <c r="EV412" s="6"/>
      <c r="EW412" s="6"/>
      <c r="EX412" s="6"/>
      <c r="EY412" s="6"/>
      <c r="EZ412" s="6"/>
      <c r="FA412" s="6"/>
      <c r="FB412" s="6"/>
      <c r="FC412" s="6"/>
      <c r="FD412" s="6"/>
      <c r="FE412" s="6"/>
      <c r="FF412" s="6"/>
      <c r="FG412" s="6"/>
      <c r="FH412" s="6"/>
      <c r="FI412" s="6"/>
      <c r="FJ412" s="6"/>
      <c r="FK412" s="6"/>
      <c r="FL412" s="6"/>
      <c r="FM412" s="6"/>
      <c r="FN412" s="6"/>
      <c r="FO412" s="6"/>
      <c r="FP412" s="6"/>
      <c r="FQ412" s="6"/>
      <c r="FR412" s="6"/>
      <c r="FS412" s="6"/>
      <c r="FT412" s="6"/>
      <c r="FU412" s="6"/>
      <c r="FV412" s="6"/>
      <c r="FW412" s="6"/>
      <c r="FX412" s="6"/>
      <c r="FY412" s="6"/>
      <c r="FZ412" s="6"/>
      <c r="GA412" s="6"/>
      <c r="GB412" s="6"/>
      <c r="GC412" s="6"/>
      <c r="GD412" s="6"/>
      <c r="GE412" s="6"/>
      <c r="GF412" s="6"/>
      <c r="GG412" s="6"/>
      <c r="GH412" s="6"/>
      <c r="GI412" s="6"/>
      <c r="GJ412" s="6"/>
      <c r="GK412" s="6"/>
      <c r="GL412" s="6"/>
      <c r="GM412" s="6"/>
      <c r="GN412" s="6"/>
      <c r="GO412" s="6"/>
      <c r="GP412" s="6"/>
      <c r="GQ412" s="6"/>
      <c r="GR412" s="6"/>
      <c r="GS412" s="6"/>
      <c r="GT412" s="6"/>
      <c r="GU412" s="6"/>
      <c r="GV412" s="6"/>
      <c r="GW412" s="6"/>
      <c r="GX412" s="6"/>
      <c r="GY412" s="6"/>
      <c r="GZ412" s="6"/>
      <c r="HA412" s="6"/>
      <c r="HB412" s="6"/>
      <c r="HC412" s="6"/>
      <c r="HD412" s="6"/>
      <c r="HE412" s="6"/>
      <c r="HF412" s="6"/>
      <c r="HG412" s="6"/>
      <c r="HH412" s="6"/>
      <c r="HI412" s="6"/>
      <c r="HJ412" s="6"/>
      <c r="HK412" s="6"/>
      <c r="HL412" s="6"/>
      <c r="HM412" s="6"/>
      <c r="HN412" s="6"/>
      <c r="HO412" s="6"/>
      <c r="HP412" s="6"/>
      <c r="HQ412" s="6"/>
      <c r="HR412" s="6"/>
      <c r="HS412" s="6"/>
      <c r="HT412" s="6"/>
      <c r="HU412" s="6"/>
      <c r="HV412" s="6"/>
      <c r="HW412" s="6"/>
      <c r="HX412" s="6"/>
      <c r="HY412" s="6"/>
      <c r="HZ412" s="6"/>
      <c r="IA412" s="6"/>
      <c r="IB412" s="6"/>
      <c r="IC412" s="6"/>
      <c r="ID412" s="6"/>
      <c r="IE412" s="6"/>
      <c r="IF412" s="6"/>
      <c r="IG412" s="6"/>
      <c r="IH412" s="6"/>
      <c r="II412" s="6"/>
      <c r="IJ412" s="6"/>
      <c r="IK412" s="6"/>
      <c r="IL412" s="6"/>
      <c r="IM412" s="6"/>
    </row>
    <row r="413" spans="1:247" s="3" customFormat="1" x14ac:dyDescent="0.2">
      <c r="A413" s="3" t="s">
        <v>217</v>
      </c>
      <c r="B413" s="4">
        <v>45974</v>
      </c>
      <c r="C413" s="3" t="s">
        <v>15</v>
      </c>
      <c r="D413" s="5">
        <v>15000</v>
      </c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  <c r="BO413" s="6"/>
      <c r="BP413" s="6"/>
      <c r="BQ413" s="6"/>
      <c r="BR413" s="6"/>
      <c r="BS413" s="6"/>
      <c r="BT413" s="6"/>
      <c r="BU413" s="6"/>
      <c r="BV413" s="6"/>
      <c r="BW413" s="6"/>
      <c r="BX413" s="6"/>
      <c r="BY413" s="6"/>
      <c r="BZ413" s="6"/>
      <c r="CA413" s="6"/>
      <c r="CB413" s="6"/>
      <c r="CC413" s="6"/>
      <c r="CD413" s="6"/>
      <c r="CE413" s="6"/>
      <c r="CF413" s="6"/>
      <c r="CG413" s="6"/>
      <c r="CH413" s="6"/>
      <c r="CI413" s="6"/>
      <c r="CJ413" s="6"/>
      <c r="CK413" s="6"/>
      <c r="CL413" s="6"/>
      <c r="CM413" s="6"/>
      <c r="CN413" s="6"/>
      <c r="CO413" s="6"/>
      <c r="CP413" s="6"/>
      <c r="CQ413" s="6"/>
      <c r="CR413" s="6"/>
      <c r="CS413" s="6"/>
      <c r="CT413" s="6"/>
      <c r="CU413" s="6"/>
      <c r="CV413" s="6"/>
      <c r="CW413" s="6"/>
      <c r="CX413" s="6"/>
      <c r="CY413" s="6"/>
      <c r="CZ413" s="6"/>
      <c r="DA413" s="6"/>
      <c r="DB413" s="6"/>
      <c r="DC413" s="6"/>
      <c r="DD413" s="6"/>
      <c r="DE413" s="6"/>
      <c r="DF413" s="6"/>
      <c r="DG413" s="6"/>
      <c r="DH413" s="6"/>
      <c r="DI413" s="6"/>
      <c r="DJ413" s="6"/>
      <c r="DK413" s="6"/>
      <c r="DL413" s="6"/>
      <c r="DM413" s="6"/>
      <c r="DN413" s="6"/>
      <c r="DO413" s="6"/>
      <c r="DP413" s="6"/>
      <c r="DQ413" s="6"/>
      <c r="DR413" s="6"/>
      <c r="DS413" s="6"/>
      <c r="DT413" s="6"/>
      <c r="DU413" s="6"/>
      <c r="DV413" s="6"/>
      <c r="DW413" s="6"/>
      <c r="DX413" s="6"/>
      <c r="DY413" s="6"/>
      <c r="DZ413" s="6"/>
      <c r="EA413" s="6"/>
      <c r="EB413" s="6"/>
      <c r="EC413" s="6"/>
      <c r="ED413" s="6"/>
      <c r="EE413" s="6"/>
      <c r="EF413" s="6"/>
      <c r="EG413" s="6"/>
      <c r="EH413" s="6"/>
      <c r="EI413" s="6"/>
      <c r="EJ413" s="6"/>
      <c r="EK413" s="6"/>
      <c r="EL413" s="6"/>
      <c r="EM413" s="6"/>
      <c r="EN413" s="6"/>
      <c r="EO413" s="6"/>
      <c r="EP413" s="6"/>
      <c r="EQ413" s="6"/>
      <c r="ER413" s="6"/>
      <c r="ES413" s="6"/>
      <c r="ET413" s="6"/>
      <c r="EU413" s="6"/>
      <c r="EV413" s="6"/>
      <c r="EW413" s="6"/>
      <c r="EX413" s="6"/>
      <c r="EY413" s="6"/>
      <c r="EZ413" s="6"/>
      <c r="FA413" s="6"/>
      <c r="FB413" s="6"/>
      <c r="FC413" s="6"/>
      <c r="FD413" s="6"/>
      <c r="FE413" s="6"/>
      <c r="FF413" s="6"/>
      <c r="FG413" s="6"/>
      <c r="FH413" s="6"/>
      <c r="FI413" s="6"/>
      <c r="FJ413" s="6"/>
      <c r="FK413" s="6"/>
      <c r="FL413" s="6"/>
      <c r="FM413" s="6"/>
      <c r="FN413" s="6"/>
      <c r="FO413" s="6"/>
      <c r="FP413" s="6"/>
      <c r="FQ413" s="6"/>
      <c r="FR413" s="6"/>
      <c r="FS413" s="6"/>
      <c r="FT413" s="6"/>
      <c r="FU413" s="6"/>
      <c r="FV413" s="6"/>
      <c r="FW413" s="6"/>
      <c r="FX413" s="6"/>
      <c r="FY413" s="6"/>
      <c r="FZ413" s="6"/>
      <c r="GA413" s="6"/>
      <c r="GB413" s="6"/>
      <c r="GC413" s="6"/>
      <c r="GD413" s="6"/>
      <c r="GE413" s="6"/>
      <c r="GF413" s="6"/>
      <c r="GG413" s="6"/>
      <c r="GH413" s="6"/>
      <c r="GI413" s="6"/>
      <c r="GJ413" s="6"/>
      <c r="GK413" s="6"/>
      <c r="GL413" s="6"/>
      <c r="GM413" s="6"/>
      <c r="GN413" s="6"/>
      <c r="GO413" s="6"/>
      <c r="GP413" s="6"/>
      <c r="GQ413" s="6"/>
      <c r="GR413" s="6"/>
      <c r="GS413" s="6"/>
      <c r="GT413" s="6"/>
      <c r="GU413" s="6"/>
      <c r="GV413" s="6"/>
      <c r="GW413" s="6"/>
      <c r="GX413" s="6"/>
      <c r="GY413" s="6"/>
      <c r="GZ413" s="6"/>
      <c r="HA413" s="6"/>
      <c r="HB413" s="6"/>
      <c r="HC413" s="6"/>
      <c r="HD413" s="6"/>
      <c r="HE413" s="6"/>
      <c r="HF413" s="6"/>
      <c r="HG413" s="6"/>
      <c r="HH413" s="6"/>
      <c r="HI413" s="6"/>
      <c r="HJ413" s="6"/>
      <c r="HK413" s="6"/>
      <c r="HL413" s="6"/>
      <c r="HM413" s="6"/>
      <c r="HN413" s="6"/>
      <c r="HO413" s="6"/>
      <c r="HP413" s="6"/>
      <c r="HQ413" s="6"/>
      <c r="HR413" s="6"/>
      <c r="HS413" s="6"/>
      <c r="HT413" s="6"/>
      <c r="HU413" s="6"/>
      <c r="HV413" s="6"/>
      <c r="HW413" s="6"/>
      <c r="HX413" s="6"/>
      <c r="HY413" s="6"/>
      <c r="HZ413" s="6"/>
      <c r="IA413" s="6"/>
      <c r="IB413" s="6"/>
      <c r="IC413" s="6"/>
      <c r="ID413" s="6"/>
      <c r="IE413" s="6"/>
      <c r="IF413" s="6"/>
      <c r="IG413" s="6"/>
      <c r="IH413" s="6"/>
      <c r="II413" s="6"/>
      <c r="IJ413" s="6"/>
      <c r="IK413" s="6"/>
      <c r="IL413" s="6"/>
      <c r="IM413" s="6"/>
    </row>
    <row r="414" spans="1:247" s="3" customFormat="1" x14ac:dyDescent="0.2">
      <c r="A414" s="3" t="s">
        <v>218</v>
      </c>
      <c r="B414" s="4">
        <v>45974</v>
      </c>
      <c r="C414" s="3" t="s">
        <v>106</v>
      </c>
      <c r="D414" s="5">
        <v>147182.94</v>
      </c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  <c r="BO414" s="6"/>
      <c r="BP414" s="6"/>
      <c r="BQ414" s="6"/>
      <c r="BR414" s="6"/>
      <c r="BS414" s="6"/>
      <c r="BT414" s="6"/>
      <c r="BU414" s="6"/>
      <c r="BV414" s="6"/>
      <c r="BW414" s="6"/>
      <c r="BX414" s="6"/>
      <c r="BY414" s="6"/>
      <c r="BZ414" s="6"/>
      <c r="CA414" s="6"/>
      <c r="CB414" s="6"/>
      <c r="CC414" s="6"/>
      <c r="CD414" s="6"/>
      <c r="CE414" s="6"/>
      <c r="CF414" s="6"/>
      <c r="CG414" s="6"/>
      <c r="CH414" s="6"/>
      <c r="CI414" s="6"/>
      <c r="CJ414" s="6"/>
      <c r="CK414" s="6"/>
      <c r="CL414" s="6"/>
      <c r="CM414" s="6"/>
      <c r="CN414" s="6"/>
      <c r="CO414" s="6"/>
      <c r="CP414" s="6"/>
      <c r="CQ414" s="6"/>
      <c r="CR414" s="6"/>
      <c r="CS414" s="6"/>
      <c r="CT414" s="6"/>
      <c r="CU414" s="6"/>
      <c r="CV414" s="6"/>
      <c r="CW414" s="6"/>
      <c r="CX414" s="6"/>
      <c r="CY414" s="6"/>
      <c r="CZ414" s="6"/>
      <c r="DA414" s="6"/>
      <c r="DB414" s="6"/>
      <c r="DC414" s="6"/>
      <c r="DD414" s="6"/>
      <c r="DE414" s="6"/>
      <c r="DF414" s="6"/>
      <c r="DG414" s="6"/>
      <c r="DH414" s="6"/>
      <c r="DI414" s="6"/>
      <c r="DJ414" s="6"/>
      <c r="DK414" s="6"/>
      <c r="DL414" s="6"/>
      <c r="DM414" s="6"/>
      <c r="DN414" s="6"/>
      <c r="DO414" s="6"/>
      <c r="DP414" s="6"/>
      <c r="DQ414" s="6"/>
      <c r="DR414" s="6"/>
      <c r="DS414" s="6"/>
      <c r="DT414" s="6"/>
      <c r="DU414" s="6"/>
      <c r="DV414" s="6"/>
      <c r="DW414" s="6"/>
      <c r="DX414" s="6"/>
      <c r="DY414" s="6"/>
      <c r="DZ414" s="6"/>
      <c r="EA414" s="6"/>
      <c r="EB414" s="6"/>
      <c r="EC414" s="6"/>
      <c r="ED414" s="6"/>
      <c r="EE414" s="6"/>
      <c r="EF414" s="6"/>
      <c r="EG414" s="6"/>
      <c r="EH414" s="6"/>
      <c r="EI414" s="6"/>
      <c r="EJ414" s="6"/>
      <c r="EK414" s="6"/>
      <c r="EL414" s="6"/>
      <c r="EM414" s="6"/>
      <c r="EN414" s="6"/>
      <c r="EO414" s="6"/>
      <c r="EP414" s="6"/>
      <c r="EQ414" s="6"/>
      <c r="ER414" s="6"/>
      <c r="ES414" s="6"/>
      <c r="ET414" s="6"/>
      <c r="EU414" s="6"/>
      <c r="EV414" s="6"/>
      <c r="EW414" s="6"/>
      <c r="EX414" s="6"/>
      <c r="EY414" s="6"/>
      <c r="EZ414" s="6"/>
      <c r="FA414" s="6"/>
      <c r="FB414" s="6"/>
      <c r="FC414" s="6"/>
      <c r="FD414" s="6"/>
      <c r="FE414" s="6"/>
      <c r="FF414" s="6"/>
      <c r="FG414" s="6"/>
      <c r="FH414" s="6"/>
      <c r="FI414" s="6"/>
      <c r="FJ414" s="6"/>
      <c r="FK414" s="6"/>
      <c r="FL414" s="6"/>
      <c r="FM414" s="6"/>
      <c r="FN414" s="6"/>
      <c r="FO414" s="6"/>
      <c r="FP414" s="6"/>
      <c r="FQ414" s="6"/>
      <c r="FR414" s="6"/>
      <c r="FS414" s="6"/>
      <c r="FT414" s="6"/>
      <c r="FU414" s="6"/>
      <c r="FV414" s="6"/>
      <c r="FW414" s="6"/>
      <c r="FX414" s="6"/>
      <c r="FY414" s="6"/>
      <c r="FZ414" s="6"/>
      <c r="GA414" s="6"/>
      <c r="GB414" s="6"/>
      <c r="GC414" s="6"/>
      <c r="GD414" s="6"/>
      <c r="GE414" s="6"/>
      <c r="GF414" s="6"/>
      <c r="GG414" s="6"/>
      <c r="GH414" s="6"/>
      <c r="GI414" s="6"/>
      <c r="GJ414" s="6"/>
      <c r="GK414" s="6"/>
      <c r="GL414" s="6"/>
      <c r="GM414" s="6"/>
      <c r="GN414" s="6"/>
      <c r="GO414" s="6"/>
      <c r="GP414" s="6"/>
      <c r="GQ414" s="6"/>
      <c r="GR414" s="6"/>
      <c r="GS414" s="6"/>
      <c r="GT414" s="6"/>
      <c r="GU414" s="6"/>
      <c r="GV414" s="6"/>
      <c r="GW414" s="6"/>
      <c r="GX414" s="6"/>
      <c r="GY414" s="6"/>
      <c r="GZ414" s="6"/>
      <c r="HA414" s="6"/>
      <c r="HB414" s="6"/>
      <c r="HC414" s="6"/>
      <c r="HD414" s="6"/>
      <c r="HE414" s="6"/>
      <c r="HF414" s="6"/>
      <c r="HG414" s="6"/>
      <c r="HH414" s="6"/>
      <c r="HI414" s="6"/>
      <c r="HJ414" s="6"/>
      <c r="HK414" s="6"/>
      <c r="HL414" s="6"/>
      <c r="HM414" s="6"/>
      <c r="HN414" s="6"/>
      <c r="HO414" s="6"/>
      <c r="HP414" s="6"/>
      <c r="HQ414" s="6"/>
      <c r="HR414" s="6"/>
      <c r="HS414" s="6"/>
      <c r="HT414" s="6"/>
      <c r="HU414" s="6"/>
      <c r="HV414" s="6"/>
      <c r="HW414" s="6"/>
      <c r="HX414" s="6"/>
      <c r="HY414" s="6"/>
      <c r="HZ414" s="6"/>
      <c r="IA414" s="6"/>
      <c r="IB414" s="6"/>
      <c r="IC414" s="6"/>
      <c r="ID414" s="6"/>
      <c r="IE414" s="6"/>
      <c r="IF414" s="6"/>
      <c r="IG414" s="6"/>
      <c r="IH414" s="6"/>
      <c r="II414" s="6"/>
      <c r="IJ414" s="6"/>
      <c r="IK414" s="6"/>
      <c r="IL414" s="6"/>
      <c r="IM414" s="6"/>
    </row>
    <row r="415" spans="1:247" s="3" customFormat="1" x14ac:dyDescent="0.2">
      <c r="A415" s="3" t="s">
        <v>218</v>
      </c>
      <c r="B415" s="4">
        <v>45989</v>
      </c>
      <c r="C415" s="3" t="s">
        <v>106</v>
      </c>
      <c r="D415" s="5">
        <v>11188.13</v>
      </c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  <c r="BO415" s="6"/>
      <c r="BP415" s="6"/>
      <c r="BQ415" s="6"/>
      <c r="BR415" s="6"/>
      <c r="BS415" s="6"/>
      <c r="BT415" s="6"/>
      <c r="BU415" s="6"/>
      <c r="BV415" s="6"/>
      <c r="BW415" s="6"/>
      <c r="BX415" s="6"/>
      <c r="BY415" s="6"/>
      <c r="BZ415" s="6"/>
      <c r="CA415" s="6"/>
      <c r="CB415" s="6"/>
      <c r="CC415" s="6"/>
      <c r="CD415" s="6"/>
      <c r="CE415" s="6"/>
      <c r="CF415" s="6"/>
      <c r="CG415" s="6"/>
      <c r="CH415" s="6"/>
      <c r="CI415" s="6"/>
      <c r="CJ415" s="6"/>
      <c r="CK415" s="6"/>
      <c r="CL415" s="6"/>
      <c r="CM415" s="6"/>
      <c r="CN415" s="6"/>
      <c r="CO415" s="6"/>
      <c r="CP415" s="6"/>
      <c r="CQ415" s="6"/>
      <c r="CR415" s="6"/>
      <c r="CS415" s="6"/>
      <c r="CT415" s="6"/>
      <c r="CU415" s="6"/>
      <c r="CV415" s="6"/>
      <c r="CW415" s="6"/>
      <c r="CX415" s="6"/>
      <c r="CY415" s="6"/>
      <c r="CZ415" s="6"/>
      <c r="DA415" s="6"/>
      <c r="DB415" s="6"/>
      <c r="DC415" s="6"/>
      <c r="DD415" s="6"/>
      <c r="DE415" s="6"/>
      <c r="DF415" s="6"/>
      <c r="DG415" s="6"/>
      <c r="DH415" s="6"/>
      <c r="DI415" s="6"/>
      <c r="DJ415" s="6"/>
      <c r="DK415" s="6"/>
      <c r="DL415" s="6"/>
      <c r="DM415" s="6"/>
      <c r="DN415" s="6"/>
      <c r="DO415" s="6"/>
      <c r="DP415" s="6"/>
      <c r="DQ415" s="6"/>
      <c r="DR415" s="6"/>
      <c r="DS415" s="6"/>
      <c r="DT415" s="6"/>
      <c r="DU415" s="6"/>
      <c r="DV415" s="6"/>
      <c r="DW415" s="6"/>
      <c r="DX415" s="6"/>
      <c r="DY415" s="6"/>
      <c r="DZ415" s="6"/>
      <c r="EA415" s="6"/>
      <c r="EB415" s="6"/>
      <c r="EC415" s="6"/>
      <c r="ED415" s="6"/>
      <c r="EE415" s="6"/>
      <c r="EF415" s="6"/>
      <c r="EG415" s="6"/>
      <c r="EH415" s="6"/>
      <c r="EI415" s="6"/>
      <c r="EJ415" s="6"/>
      <c r="EK415" s="6"/>
      <c r="EL415" s="6"/>
      <c r="EM415" s="6"/>
      <c r="EN415" s="6"/>
      <c r="EO415" s="6"/>
      <c r="EP415" s="6"/>
      <c r="EQ415" s="6"/>
      <c r="ER415" s="6"/>
      <c r="ES415" s="6"/>
      <c r="ET415" s="6"/>
      <c r="EU415" s="6"/>
      <c r="EV415" s="6"/>
      <c r="EW415" s="6"/>
      <c r="EX415" s="6"/>
      <c r="EY415" s="6"/>
      <c r="EZ415" s="6"/>
      <c r="FA415" s="6"/>
      <c r="FB415" s="6"/>
      <c r="FC415" s="6"/>
      <c r="FD415" s="6"/>
      <c r="FE415" s="6"/>
      <c r="FF415" s="6"/>
      <c r="FG415" s="6"/>
      <c r="FH415" s="6"/>
      <c r="FI415" s="6"/>
      <c r="FJ415" s="6"/>
      <c r="FK415" s="6"/>
      <c r="FL415" s="6"/>
      <c r="FM415" s="6"/>
      <c r="FN415" s="6"/>
      <c r="FO415" s="6"/>
      <c r="FP415" s="6"/>
      <c r="FQ415" s="6"/>
      <c r="FR415" s="6"/>
      <c r="FS415" s="6"/>
      <c r="FT415" s="6"/>
      <c r="FU415" s="6"/>
      <c r="FV415" s="6"/>
      <c r="FW415" s="6"/>
      <c r="FX415" s="6"/>
      <c r="FY415" s="6"/>
      <c r="FZ415" s="6"/>
      <c r="GA415" s="6"/>
      <c r="GB415" s="6"/>
      <c r="GC415" s="6"/>
      <c r="GD415" s="6"/>
      <c r="GE415" s="6"/>
      <c r="GF415" s="6"/>
      <c r="GG415" s="6"/>
      <c r="GH415" s="6"/>
      <c r="GI415" s="6"/>
      <c r="GJ415" s="6"/>
      <c r="GK415" s="6"/>
      <c r="GL415" s="6"/>
      <c r="GM415" s="6"/>
      <c r="GN415" s="6"/>
      <c r="GO415" s="6"/>
      <c r="GP415" s="6"/>
      <c r="GQ415" s="6"/>
      <c r="GR415" s="6"/>
      <c r="GS415" s="6"/>
      <c r="GT415" s="6"/>
      <c r="GU415" s="6"/>
      <c r="GV415" s="6"/>
      <c r="GW415" s="6"/>
      <c r="GX415" s="6"/>
      <c r="GY415" s="6"/>
      <c r="GZ415" s="6"/>
      <c r="HA415" s="6"/>
      <c r="HB415" s="6"/>
      <c r="HC415" s="6"/>
      <c r="HD415" s="6"/>
      <c r="HE415" s="6"/>
      <c r="HF415" s="6"/>
      <c r="HG415" s="6"/>
      <c r="HH415" s="6"/>
      <c r="HI415" s="6"/>
      <c r="HJ415" s="6"/>
      <c r="HK415" s="6"/>
      <c r="HL415" s="6"/>
      <c r="HM415" s="6"/>
      <c r="HN415" s="6"/>
      <c r="HO415" s="6"/>
      <c r="HP415" s="6"/>
      <c r="HQ415" s="6"/>
      <c r="HR415" s="6"/>
      <c r="HS415" s="6"/>
      <c r="HT415" s="6"/>
      <c r="HU415" s="6"/>
      <c r="HV415" s="6"/>
      <c r="HW415" s="6"/>
      <c r="HX415" s="6"/>
      <c r="HY415" s="6"/>
      <c r="HZ415" s="6"/>
      <c r="IA415" s="6"/>
      <c r="IB415" s="6"/>
      <c r="IC415" s="6"/>
      <c r="ID415" s="6"/>
      <c r="IE415" s="6"/>
      <c r="IF415" s="6"/>
      <c r="IG415" s="6"/>
      <c r="IH415" s="6"/>
      <c r="II415" s="6"/>
      <c r="IJ415" s="6"/>
      <c r="IK415" s="6"/>
      <c r="IL415" s="6"/>
      <c r="IM415" s="6"/>
    </row>
    <row r="416" spans="1:247" s="3" customFormat="1" x14ac:dyDescent="0.2">
      <c r="A416" s="3" t="s">
        <v>94</v>
      </c>
      <c r="B416" s="4">
        <v>45968</v>
      </c>
      <c r="C416" s="3" t="s">
        <v>95</v>
      </c>
      <c r="D416" s="5">
        <v>250000</v>
      </c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  <c r="BO416" s="6"/>
      <c r="BP416" s="6"/>
      <c r="BQ416" s="6"/>
      <c r="BR416" s="6"/>
      <c r="BS416" s="6"/>
      <c r="BT416" s="6"/>
      <c r="BU416" s="6"/>
      <c r="BV416" s="6"/>
      <c r="BW416" s="6"/>
      <c r="BX416" s="6"/>
      <c r="BY416" s="6"/>
      <c r="BZ416" s="6"/>
      <c r="CA416" s="6"/>
      <c r="CB416" s="6"/>
      <c r="CC416" s="6"/>
      <c r="CD416" s="6"/>
      <c r="CE416" s="6"/>
      <c r="CF416" s="6"/>
      <c r="CG416" s="6"/>
      <c r="CH416" s="6"/>
      <c r="CI416" s="6"/>
      <c r="CJ416" s="6"/>
      <c r="CK416" s="6"/>
      <c r="CL416" s="6"/>
      <c r="CM416" s="6"/>
      <c r="CN416" s="6"/>
      <c r="CO416" s="6"/>
      <c r="CP416" s="6"/>
      <c r="CQ416" s="6"/>
      <c r="CR416" s="6"/>
      <c r="CS416" s="6"/>
      <c r="CT416" s="6"/>
      <c r="CU416" s="6"/>
      <c r="CV416" s="6"/>
      <c r="CW416" s="6"/>
      <c r="CX416" s="6"/>
      <c r="CY416" s="6"/>
      <c r="CZ416" s="6"/>
      <c r="DA416" s="6"/>
      <c r="DB416" s="6"/>
      <c r="DC416" s="6"/>
      <c r="DD416" s="6"/>
      <c r="DE416" s="6"/>
      <c r="DF416" s="6"/>
      <c r="DG416" s="6"/>
      <c r="DH416" s="6"/>
      <c r="DI416" s="6"/>
      <c r="DJ416" s="6"/>
      <c r="DK416" s="6"/>
      <c r="DL416" s="6"/>
      <c r="DM416" s="6"/>
      <c r="DN416" s="6"/>
      <c r="DO416" s="6"/>
      <c r="DP416" s="6"/>
      <c r="DQ416" s="6"/>
      <c r="DR416" s="6"/>
      <c r="DS416" s="6"/>
      <c r="DT416" s="6"/>
      <c r="DU416" s="6"/>
      <c r="DV416" s="6"/>
      <c r="DW416" s="6"/>
      <c r="DX416" s="6"/>
      <c r="DY416" s="6"/>
      <c r="DZ416" s="6"/>
      <c r="EA416" s="6"/>
      <c r="EB416" s="6"/>
      <c r="EC416" s="6"/>
      <c r="ED416" s="6"/>
      <c r="EE416" s="6"/>
      <c r="EF416" s="6"/>
      <c r="EG416" s="6"/>
      <c r="EH416" s="6"/>
      <c r="EI416" s="6"/>
      <c r="EJ416" s="6"/>
      <c r="EK416" s="6"/>
      <c r="EL416" s="6"/>
      <c r="EM416" s="6"/>
      <c r="EN416" s="6"/>
      <c r="EO416" s="6"/>
      <c r="EP416" s="6"/>
      <c r="EQ416" s="6"/>
      <c r="ER416" s="6"/>
      <c r="ES416" s="6"/>
      <c r="ET416" s="6"/>
      <c r="EU416" s="6"/>
      <c r="EV416" s="6"/>
      <c r="EW416" s="6"/>
      <c r="EX416" s="6"/>
      <c r="EY416" s="6"/>
      <c r="EZ416" s="6"/>
      <c r="FA416" s="6"/>
      <c r="FB416" s="6"/>
      <c r="FC416" s="6"/>
      <c r="FD416" s="6"/>
      <c r="FE416" s="6"/>
      <c r="FF416" s="6"/>
      <c r="FG416" s="6"/>
      <c r="FH416" s="6"/>
      <c r="FI416" s="6"/>
      <c r="FJ416" s="6"/>
      <c r="FK416" s="6"/>
      <c r="FL416" s="6"/>
      <c r="FM416" s="6"/>
      <c r="FN416" s="6"/>
      <c r="FO416" s="6"/>
      <c r="FP416" s="6"/>
      <c r="FQ416" s="6"/>
      <c r="FR416" s="6"/>
      <c r="FS416" s="6"/>
      <c r="FT416" s="6"/>
      <c r="FU416" s="6"/>
      <c r="FV416" s="6"/>
      <c r="FW416" s="6"/>
      <c r="FX416" s="6"/>
      <c r="FY416" s="6"/>
      <c r="FZ416" s="6"/>
      <c r="GA416" s="6"/>
      <c r="GB416" s="6"/>
      <c r="GC416" s="6"/>
      <c r="GD416" s="6"/>
      <c r="GE416" s="6"/>
      <c r="GF416" s="6"/>
      <c r="GG416" s="6"/>
      <c r="GH416" s="6"/>
      <c r="GI416" s="6"/>
      <c r="GJ416" s="6"/>
      <c r="GK416" s="6"/>
      <c r="GL416" s="6"/>
      <c r="GM416" s="6"/>
      <c r="GN416" s="6"/>
      <c r="GO416" s="6"/>
      <c r="GP416" s="6"/>
      <c r="GQ416" s="6"/>
      <c r="GR416" s="6"/>
      <c r="GS416" s="6"/>
      <c r="GT416" s="6"/>
      <c r="GU416" s="6"/>
      <c r="GV416" s="6"/>
      <c r="GW416" s="6"/>
      <c r="GX416" s="6"/>
      <c r="GY416" s="6"/>
      <c r="GZ416" s="6"/>
      <c r="HA416" s="6"/>
      <c r="HB416" s="6"/>
      <c r="HC416" s="6"/>
      <c r="HD416" s="6"/>
      <c r="HE416" s="6"/>
      <c r="HF416" s="6"/>
      <c r="HG416" s="6"/>
      <c r="HH416" s="6"/>
      <c r="HI416" s="6"/>
      <c r="HJ416" s="6"/>
      <c r="HK416" s="6"/>
      <c r="HL416" s="6"/>
      <c r="HM416" s="6"/>
      <c r="HN416" s="6"/>
      <c r="HO416" s="6"/>
      <c r="HP416" s="6"/>
      <c r="HQ416" s="6"/>
      <c r="HR416" s="6"/>
      <c r="HS416" s="6"/>
      <c r="HT416" s="6"/>
      <c r="HU416" s="6"/>
      <c r="HV416" s="6"/>
      <c r="HW416" s="6"/>
      <c r="HX416" s="6"/>
      <c r="HY416" s="6"/>
      <c r="HZ416" s="6"/>
      <c r="IA416" s="6"/>
      <c r="IB416" s="6"/>
      <c r="IC416" s="6"/>
      <c r="ID416" s="6"/>
      <c r="IE416" s="6"/>
      <c r="IF416" s="6"/>
      <c r="IG416" s="6"/>
      <c r="IH416" s="6"/>
      <c r="II416" s="6"/>
      <c r="IJ416" s="6"/>
      <c r="IK416" s="6"/>
      <c r="IL416" s="6"/>
      <c r="IM416" s="6"/>
    </row>
    <row r="417" spans="1:247" s="3" customFormat="1" x14ac:dyDescent="0.2">
      <c r="A417" s="3" t="s">
        <v>94</v>
      </c>
      <c r="B417" s="4">
        <v>45989</v>
      </c>
      <c r="C417" s="3" t="s">
        <v>95</v>
      </c>
      <c r="D417" s="5">
        <v>260000</v>
      </c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  <c r="BO417" s="6"/>
      <c r="BP417" s="6"/>
      <c r="BQ417" s="6"/>
      <c r="BR417" s="6"/>
      <c r="BS417" s="6"/>
      <c r="BT417" s="6"/>
      <c r="BU417" s="6"/>
      <c r="BV417" s="6"/>
      <c r="BW417" s="6"/>
      <c r="BX417" s="6"/>
      <c r="BY417" s="6"/>
      <c r="BZ417" s="6"/>
      <c r="CA417" s="6"/>
      <c r="CB417" s="6"/>
      <c r="CC417" s="6"/>
      <c r="CD417" s="6"/>
      <c r="CE417" s="6"/>
      <c r="CF417" s="6"/>
      <c r="CG417" s="6"/>
      <c r="CH417" s="6"/>
      <c r="CI417" s="6"/>
      <c r="CJ417" s="6"/>
      <c r="CK417" s="6"/>
      <c r="CL417" s="6"/>
      <c r="CM417" s="6"/>
      <c r="CN417" s="6"/>
      <c r="CO417" s="6"/>
      <c r="CP417" s="6"/>
      <c r="CQ417" s="6"/>
      <c r="CR417" s="6"/>
      <c r="CS417" s="6"/>
      <c r="CT417" s="6"/>
      <c r="CU417" s="6"/>
      <c r="CV417" s="6"/>
      <c r="CW417" s="6"/>
      <c r="CX417" s="6"/>
      <c r="CY417" s="6"/>
      <c r="CZ417" s="6"/>
      <c r="DA417" s="6"/>
      <c r="DB417" s="6"/>
      <c r="DC417" s="6"/>
      <c r="DD417" s="6"/>
      <c r="DE417" s="6"/>
      <c r="DF417" s="6"/>
      <c r="DG417" s="6"/>
      <c r="DH417" s="6"/>
      <c r="DI417" s="6"/>
      <c r="DJ417" s="6"/>
      <c r="DK417" s="6"/>
      <c r="DL417" s="6"/>
      <c r="DM417" s="6"/>
      <c r="DN417" s="6"/>
      <c r="DO417" s="6"/>
      <c r="DP417" s="6"/>
      <c r="DQ417" s="6"/>
      <c r="DR417" s="6"/>
      <c r="DS417" s="6"/>
      <c r="DT417" s="6"/>
      <c r="DU417" s="6"/>
      <c r="DV417" s="6"/>
      <c r="DW417" s="6"/>
      <c r="DX417" s="6"/>
      <c r="DY417" s="6"/>
      <c r="DZ417" s="6"/>
      <c r="EA417" s="6"/>
      <c r="EB417" s="6"/>
      <c r="EC417" s="6"/>
      <c r="ED417" s="6"/>
      <c r="EE417" s="6"/>
      <c r="EF417" s="6"/>
      <c r="EG417" s="6"/>
      <c r="EH417" s="6"/>
      <c r="EI417" s="6"/>
      <c r="EJ417" s="6"/>
      <c r="EK417" s="6"/>
      <c r="EL417" s="6"/>
      <c r="EM417" s="6"/>
      <c r="EN417" s="6"/>
      <c r="EO417" s="6"/>
      <c r="EP417" s="6"/>
      <c r="EQ417" s="6"/>
      <c r="ER417" s="6"/>
      <c r="ES417" s="6"/>
      <c r="ET417" s="6"/>
      <c r="EU417" s="6"/>
      <c r="EV417" s="6"/>
      <c r="EW417" s="6"/>
      <c r="EX417" s="6"/>
      <c r="EY417" s="6"/>
      <c r="EZ417" s="6"/>
      <c r="FA417" s="6"/>
      <c r="FB417" s="6"/>
      <c r="FC417" s="6"/>
      <c r="FD417" s="6"/>
      <c r="FE417" s="6"/>
      <c r="FF417" s="6"/>
      <c r="FG417" s="6"/>
      <c r="FH417" s="6"/>
      <c r="FI417" s="6"/>
      <c r="FJ417" s="6"/>
      <c r="FK417" s="6"/>
      <c r="FL417" s="6"/>
      <c r="FM417" s="6"/>
      <c r="FN417" s="6"/>
      <c r="FO417" s="6"/>
      <c r="FP417" s="6"/>
      <c r="FQ417" s="6"/>
      <c r="FR417" s="6"/>
      <c r="FS417" s="6"/>
      <c r="FT417" s="6"/>
      <c r="FU417" s="6"/>
      <c r="FV417" s="6"/>
      <c r="FW417" s="6"/>
      <c r="FX417" s="6"/>
      <c r="FY417" s="6"/>
      <c r="FZ417" s="6"/>
      <c r="GA417" s="6"/>
      <c r="GB417" s="6"/>
      <c r="GC417" s="6"/>
      <c r="GD417" s="6"/>
      <c r="GE417" s="6"/>
      <c r="GF417" s="6"/>
      <c r="GG417" s="6"/>
      <c r="GH417" s="6"/>
      <c r="GI417" s="6"/>
      <c r="GJ417" s="6"/>
      <c r="GK417" s="6"/>
      <c r="GL417" s="6"/>
      <c r="GM417" s="6"/>
      <c r="GN417" s="6"/>
      <c r="GO417" s="6"/>
      <c r="GP417" s="6"/>
      <c r="GQ417" s="6"/>
      <c r="GR417" s="6"/>
      <c r="GS417" s="6"/>
      <c r="GT417" s="6"/>
      <c r="GU417" s="6"/>
      <c r="GV417" s="6"/>
      <c r="GW417" s="6"/>
      <c r="GX417" s="6"/>
      <c r="GY417" s="6"/>
      <c r="GZ417" s="6"/>
      <c r="HA417" s="6"/>
      <c r="HB417" s="6"/>
      <c r="HC417" s="6"/>
      <c r="HD417" s="6"/>
      <c r="HE417" s="6"/>
      <c r="HF417" s="6"/>
      <c r="HG417" s="6"/>
      <c r="HH417" s="6"/>
      <c r="HI417" s="6"/>
      <c r="HJ417" s="6"/>
      <c r="HK417" s="6"/>
      <c r="HL417" s="6"/>
      <c r="HM417" s="6"/>
      <c r="HN417" s="6"/>
      <c r="HO417" s="6"/>
      <c r="HP417" s="6"/>
      <c r="HQ417" s="6"/>
      <c r="HR417" s="6"/>
      <c r="HS417" s="6"/>
      <c r="HT417" s="6"/>
      <c r="HU417" s="6"/>
      <c r="HV417" s="6"/>
      <c r="HW417" s="6"/>
      <c r="HX417" s="6"/>
      <c r="HY417" s="6"/>
      <c r="HZ417" s="6"/>
      <c r="IA417" s="6"/>
      <c r="IB417" s="6"/>
      <c r="IC417" s="6"/>
      <c r="ID417" s="6"/>
      <c r="IE417" s="6"/>
      <c r="IF417" s="6"/>
      <c r="IG417" s="6"/>
      <c r="IH417" s="6"/>
      <c r="II417" s="6"/>
      <c r="IJ417" s="6"/>
      <c r="IK417" s="6"/>
      <c r="IL417" s="6"/>
      <c r="IM417" s="6"/>
    </row>
    <row r="418" spans="1:247" s="3" customFormat="1" x14ac:dyDescent="0.2">
      <c r="A418" s="3" t="s">
        <v>331</v>
      </c>
      <c r="B418" s="4">
        <v>45982</v>
      </c>
      <c r="C418" s="3" t="s">
        <v>332</v>
      </c>
      <c r="D418" s="5">
        <v>130299.77</v>
      </c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  <c r="BO418" s="6"/>
      <c r="BP418" s="6"/>
      <c r="BQ418" s="6"/>
      <c r="BR418" s="6"/>
      <c r="BS418" s="6"/>
      <c r="BT418" s="6"/>
      <c r="BU418" s="6"/>
      <c r="BV418" s="6"/>
      <c r="BW418" s="6"/>
      <c r="BX418" s="6"/>
      <c r="BY418" s="6"/>
      <c r="BZ418" s="6"/>
      <c r="CA418" s="6"/>
      <c r="CB418" s="6"/>
      <c r="CC418" s="6"/>
      <c r="CD418" s="6"/>
      <c r="CE418" s="6"/>
      <c r="CF418" s="6"/>
      <c r="CG418" s="6"/>
      <c r="CH418" s="6"/>
      <c r="CI418" s="6"/>
      <c r="CJ418" s="6"/>
      <c r="CK418" s="6"/>
      <c r="CL418" s="6"/>
      <c r="CM418" s="6"/>
      <c r="CN418" s="6"/>
      <c r="CO418" s="6"/>
      <c r="CP418" s="6"/>
      <c r="CQ418" s="6"/>
      <c r="CR418" s="6"/>
      <c r="CS418" s="6"/>
      <c r="CT418" s="6"/>
      <c r="CU418" s="6"/>
      <c r="CV418" s="6"/>
      <c r="CW418" s="6"/>
      <c r="CX418" s="6"/>
      <c r="CY418" s="6"/>
      <c r="CZ418" s="6"/>
      <c r="DA418" s="6"/>
      <c r="DB418" s="6"/>
      <c r="DC418" s="6"/>
      <c r="DD418" s="6"/>
      <c r="DE418" s="6"/>
      <c r="DF418" s="6"/>
      <c r="DG418" s="6"/>
      <c r="DH418" s="6"/>
      <c r="DI418" s="6"/>
      <c r="DJ418" s="6"/>
      <c r="DK418" s="6"/>
      <c r="DL418" s="6"/>
      <c r="DM418" s="6"/>
      <c r="DN418" s="6"/>
      <c r="DO418" s="6"/>
      <c r="DP418" s="6"/>
      <c r="DQ418" s="6"/>
      <c r="DR418" s="6"/>
      <c r="DS418" s="6"/>
      <c r="DT418" s="6"/>
      <c r="DU418" s="6"/>
      <c r="DV418" s="6"/>
      <c r="DW418" s="6"/>
      <c r="DX418" s="6"/>
      <c r="DY418" s="6"/>
      <c r="DZ418" s="6"/>
      <c r="EA418" s="6"/>
      <c r="EB418" s="6"/>
      <c r="EC418" s="6"/>
      <c r="ED418" s="6"/>
      <c r="EE418" s="6"/>
      <c r="EF418" s="6"/>
      <c r="EG418" s="6"/>
      <c r="EH418" s="6"/>
      <c r="EI418" s="6"/>
      <c r="EJ418" s="6"/>
      <c r="EK418" s="6"/>
      <c r="EL418" s="6"/>
      <c r="EM418" s="6"/>
      <c r="EN418" s="6"/>
      <c r="EO418" s="6"/>
      <c r="EP418" s="6"/>
      <c r="EQ418" s="6"/>
      <c r="ER418" s="6"/>
      <c r="ES418" s="6"/>
      <c r="ET418" s="6"/>
      <c r="EU418" s="6"/>
      <c r="EV418" s="6"/>
      <c r="EW418" s="6"/>
      <c r="EX418" s="6"/>
      <c r="EY418" s="6"/>
      <c r="EZ418" s="6"/>
      <c r="FA418" s="6"/>
      <c r="FB418" s="6"/>
      <c r="FC418" s="6"/>
      <c r="FD418" s="6"/>
      <c r="FE418" s="6"/>
      <c r="FF418" s="6"/>
      <c r="FG418" s="6"/>
      <c r="FH418" s="6"/>
      <c r="FI418" s="6"/>
      <c r="FJ418" s="6"/>
      <c r="FK418" s="6"/>
      <c r="FL418" s="6"/>
      <c r="FM418" s="6"/>
      <c r="FN418" s="6"/>
      <c r="FO418" s="6"/>
      <c r="FP418" s="6"/>
      <c r="FQ418" s="6"/>
      <c r="FR418" s="6"/>
      <c r="FS418" s="6"/>
      <c r="FT418" s="6"/>
      <c r="FU418" s="6"/>
      <c r="FV418" s="6"/>
      <c r="FW418" s="6"/>
      <c r="FX418" s="6"/>
      <c r="FY418" s="6"/>
      <c r="FZ418" s="6"/>
      <c r="GA418" s="6"/>
      <c r="GB418" s="6"/>
      <c r="GC418" s="6"/>
      <c r="GD418" s="6"/>
      <c r="GE418" s="6"/>
      <c r="GF418" s="6"/>
      <c r="GG418" s="6"/>
      <c r="GH418" s="6"/>
      <c r="GI418" s="6"/>
      <c r="GJ418" s="6"/>
      <c r="GK418" s="6"/>
      <c r="GL418" s="6"/>
      <c r="GM418" s="6"/>
      <c r="GN418" s="6"/>
      <c r="GO418" s="6"/>
      <c r="GP418" s="6"/>
      <c r="GQ418" s="6"/>
      <c r="GR418" s="6"/>
      <c r="GS418" s="6"/>
      <c r="GT418" s="6"/>
      <c r="GU418" s="6"/>
      <c r="GV418" s="6"/>
      <c r="GW418" s="6"/>
      <c r="GX418" s="6"/>
      <c r="GY418" s="6"/>
      <c r="GZ418" s="6"/>
      <c r="HA418" s="6"/>
      <c r="HB418" s="6"/>
      <c r="HC418" s="6"/>
      <c r="HD418" s="6"/>
      <c r="HE418" s="6"/>
      <c r="HF418" s="6"/>
      <c r="HG418" s="6"/>
      <c r="HH418" s="6"/>
      <c r="HI418" s="6"/>
      <c r="HJ418" s="6"/>
      <c r="HK418" s="6"/>
      <c r="HL418" s="6"/>
      <c r="HM418" s="6"/>
      <c r="HN418" s="6"/>
      <c r="HO418" s="6"/>
      <c r="HP418" s="6"/>
      <c r="HQ418" s="6"/>
      <c r="HR418" s="6"/>
      <c r="HS418" s="6"/>
      <c r="HT418" s="6"/>
      <c r="HU418" s="6"/>
      <c r="HV418" s="6"/>
      <c r="HW418" s="6"/>
      <c r="HX418" s="6"/>
      <c r="HY418" s="6"/>
      <c r="HZ418" s="6"/>
      <c r="IA418" s="6"/>
      <c r="IB418" s="6"/>
      <c r="IC418" s="6"/>
      <c r="ID418" s="6"/>
      <c r="IE418" s="6"/>
      <c r="IF418" s="6"/>
      <c r="IG418" s="6"/>
      <c r="IH418" s="6"/>
      <c r="II418" s="6"/>
      <c r="IJ418" s="6"/>
      <c r="IK418" s="6"/>
      <c r="IL418" s="6"/>
      <c r="IM418" s="6"/>
    </row>
    <row r="419" spans="1:247" s="3" customFormat="1" x14ac:dyDescent="0.2">
      <c r="A419" s="3" t="s">
        <v>333</v>
      </c>
      <c r="B419" s="4">
        <v>45982</v>
      </c>
      <c r="C419" s="3" t="s">
        <v>162</v>
      </c>
      <c r="D419" s="5">
        <v>5424.2</v>
      </c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  <c r="BO419" s="6"/>
      <c r="BP419" s="6"/>
      <c r="BQ419" s="6"/>
      <c r="BR419" s="6"/>
      <c r="BS419" s="6"/>
      <c r="BT419" s="6"/>
      <c r="BU419" s="6"/>
      <c r="BV419" s="6"/>
      <c r="BW419" s="6"/>
      <c r="BX419" s="6"/>
      <c r="BY419" s="6"/>
      <c r="BZ419" s="6"/>
      <c r="CA419" s="6"/>
      <c r="CB419" s="6"/>
      <c r="CC419" s="6"/>
      <c r="CD419" s="6"/>
      <c r="CE419" s="6"/>
      <c r="CF419" s="6"/>
      <c r="CG419" s="6"/>
      <c r="CH419" s="6"/>
      <c r="CI419" s="6"/>
      <c r="CJ419" s="6"/>
      <c r="CK419" s="6"/>
      <c r="CL419" s="6"/>
      <c r="CM419" s="6"/>
      <c r="CN419" s="6"/>
      <c r="CO419" s="6"/>
      <c r="CP419" s="6"/>
      <c r="CQ419" s="6"/>
      <c r="CR419" s="6"/>
      <c r="CS419" s="6"/>
      <c r="CT419" s="6"/>
      <c r="CU419" s="6"/>
      <c r="CV419" s="6"/>
      <c r="CW419" s="6"/>
      <c r="CX419" s="6"/>
      <c r="CY419" s="6"/>
      <c r="CZ419" s="6"/>
      <c r="DA419" s="6"/>
      <c r="DB419" s="6"/>
      <c r="DC419" s="6"/>
      <c r="DD419" s="6"/>
      <c r="DE419" s="6"/>
      <c r="DF419" s="6"/>
      <c r="DG419" s="6"/>
      <c r="DH419" s="6"/>
      <c r="DI419" s="6"/>
      <c r="DJ419" s="6"/>
      <c r="DK419" s="6"/>
      <c r="DL419" s="6"/>
      <c r="DM419" s="6"/>
      <c r="DN419" s="6"/>
      <c r="DO419" s="6"/>
      <c r="DP419" s="6"/>
      <c r="DQ419" s="6"/>
      <c r="DR419" s="6"/>
      <c r="DS419" s="6"/>
      <c r="DT419" s="6"/>
      <c r="DU419" s="6"/>
      <c r="DV419" s="6"/>
      <c r="DW419" s="6"/>
      <c r="DX419" s="6"/>
      <c r="DY419" s="6"/>
      <c r="DZ419" s="6"/>
      <c r="EA419" s="6"/>
      <c r="EB419" s="6"/>
      <c r="EC419" s="6"/>
      <c r="ED419" s="6"/>
      <c r="EE419" s="6"/>
      <c r="EF419" s="6"/>
      <c r="EG419" s="6"/>
      <c r="EH419" s="6"/>
      <c r="EI419" s="6"/>
      <c r="EJ419" s="6"/>
      <c r="EK419" s="6"/>
      <c r="EL419" s="6"/>
      <c r="EM419" s="6"/>
      <c r="EN419" s="6"/>
      <c r="EO419" s="6"/>
      <c r="EP419" s="6"/>
      <c r="EQ419" s="6"/>
      <c r="ER419" s="6"/>
      <c r="ES419" s="6"/>
      <c r="ET419" s="6"/>
      <c r="EU419" s="6"/>
      <c r="EV419" s="6"/>
      <c r="EW419" s="6"/>
      <c r="EX419" s="6"/>
      <c r="EY419" s="6"/>
      <c r="EZ419" s="6"/>
      <c r="FA419" s="6"/>
      <c r="FB419" s="6"/>
      <c r="FC419" s="6"/>
      <c r="FD419" s="6"/>
      <c r="FE419" s="6"/>
      <c r="FF419" s="6"/>
      <c r="FG419" s="6"/>
      <c r="FH419" s="6"/>
      <c r="FI419" s="6"/>
      <c r="FJ419" s="6"/>
      <c r="FK419" s="6"/>
      <c r="FL419" s="6"/>
      <c r="FM419" s="6"/>
      <c r="FN419" s="6"/>
      <c r="FO419" s="6"/>
      <c r="FP419" s="6"/>
      <c r="FQ419" s="6"/>
      <c r="FR419" s="6"/>
      <c r="FS419" s="6"/>
      <c r="FT419" s="6"/>
      <c r="FU419" s="6"/>
      <c r="FV419" s="6"/>
      <c r="FW419" s="6"/>
      <c r="FX419" s="6"/>
      <c r="FY419" s="6"/>
      <c r="FZ419" s="6"/>
      <c r="GA419" s="6"/>
      <c r="GB419" s="6"/>
      <c r="GC419" s="6"/>
      <c r="GD419" s="6"/>
      <c r="GE419" s="6"/>
      <c r="GF419" s="6"/>
      <c r="GG419" s="6"/>
      <c r="GH419" s="6"/>
      <c r="GI419" s="6"/>
      <c r="GJ419" s="6"/>
      <c r="GK419" s="6"/>
      <c r="GL419" s="6"/>
      <c r="GM419" s="6"/>
      <c r="GN419" s="6"/>
      <c r="GO419" s="6"/>
      <c r="GP419" s="6"/>
      <c r="GQ419" s="6"/>
      <c r="GR419" s="6"/>
      <c r="GS419" s="6"/>
      <c r="GT419" s="6"/>
      <c r="GU419" s="6"/>
      <c r="GV419" s="6"/>
      <c r="GW419" s="6"/>
      <c r="GX419" s="6"/>
      <c r="GY419" s="6"/>
      <c r="GZ419" s="6"/>
      <c r="HA419" s="6"/>
      <c r="HB419" s="6"/>
      <c r="HC419" s="6"/>
      <c r="HD419" s="6"/>
      <c r="HE419" s="6"/>
      <c r="HF419" s="6"/>
      <c r="HG419" s="6"/>
      <c r="HH419" s="6"/>
      <c r="HI419" s="6"/>
      <c r="HJ419" s="6"/>
      <c r="HK419" s="6"/>
      <c r="HL419" s="6"/>
      <c r="HM419" s="6"/>
      <c r="HN419" s="6"/>
      <c r="HO419" s="6"/>
      <c r="HP419" s="6"/>
      <c r="HQ419" s="6"/>
      <c r="HR419" s="6"/>
      <c r="HS419" s="6"/>
      <c r="HT419" s="6"/>
      <c r="HU419" s="6"/>
      <c r="HV419" s="6"/>
      <c r="HW419" s="6"/>
      <c r="HX419" s="6"/>
      <c r="HY419" s="6"/>
      <c r="HZ419" s="6"/>
      <c r="IA419" s="6"/>
      <c r="IB419" s="6"/>
      <c r="IC419" s="6"/>
      <c r="ID419" s="6"/>
      <c r="IE419" s="6"/>
      <c r="IF419" s="6"/>
      <c r="IG419" s="6"/>
      <c r="IH419" s="6"/>
      <c r="II419" s="6"/>
      <c r="IJ419" s="6"/>
      <c r="IK419" s="6"/>
      <c r="IL419" s="6"/>
      <c r="IM419" s="6"/>
    </row>
    <row r="420" spans="1:247" s="3" customFormat="1" x14ac:dyDescent="0.2">
      <c r="A420" s="3" t="s">
        <v>4</v>
      </c>
      <c r="B420" s="4">
        <v>45964</v>
      </c>
      <c r="C420" s="3" t="s">
        <v>5</v>
      </c>
      <c r="D420" s="5">
        <v>1300</v>
      </c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  <c r="BO420" s="6"/>
      <c r="BP420" s="6"/>
      <c r="BQ420" s="6"/>
      <c r="BR420" s="6"/>
      <c r="BS420" s="6"/>
      <c r="BT420" s="6"/>
      <c r="BU420" s="6"/>
      <c r="BV420" s="6"/>
      <c r="BW420" s="6"/>
      <c r="BX420" s="6"/>
      <c r="BY420" s="6"/>
      <c r="BZ420" s="6"/>
      <c r="CA420" s="6"/>
      <c r="CB420" s="6"/>
      <c r="CC420" s="6"/>
      <c r="CD420" s="6"/>
      <c r="CE420" s="6"/>
      <c r="CF420" s="6"/>
      <c r="CG420" s="6"/>
      <c r="CH420" s="6"/>
      <c r="CI420" s="6"/>
      <c r="CJ420" s="6"/>
      <c r="CK420" s="6"/>
      <c r="CL420" s="6"/>
      <c r="CM420" s="6"/>
      <c r="CN420" s="6"/>
      <c r="CO420" s="6"/>
      <c r="CP420" s="6"/>
      <c r="CQ420" s="6"/>
      <c r="CR420" s="6"/>
      <c r="CS420" s="6"/>
      <c r="CT420" s="6"/>
      <c r="CU420" s="6"/>
      <c r="CV420" s="6"/>
      <c r="CW420" s="6"/>
      <c r="CX420" s="6"/>
      <c r="CY420" s="6"/>
      <c r="CZ420" s="6"/>
      <c r="DA420" s="6"/>
      <c r="DB420" s="6"/>
      <c r="DC420" s="6"/>
      <c r="DD420" s="6"/>
      <c r="DE420" s="6"/>
      <c r="DF420" s="6"/>
      <c r="DG420" s="6"/>
      <c r="DH420" s="6"/>
      <c r="DI420" s="6"/>
      <c r="DJ420" s="6"/>
      <c r="DK420" s="6"/>
      <c r="DL420" s="6"/>
      <c r="DM420" s="6"/>
      <c r="DN420" s="6"/>
      <c r="DO420" s="6"/>
      <c r="DP420" s="6"/>
      <c r="DQ420" s="6"/>
      <c r="DR420" s="6"/>
      <c r="DS420" s="6"/>
      <c r="DT420" s="6"/>
      <c r="DU420" s="6"/>
      <c r="DV420" s="6"/>
      <c r="DW420" s="6"/>
      <c r="DX420" s="6"/>
      <c r="DY420" s="6"/>
      <c r="DZ420" s="6"/>
      <c r="EA420" s="6"/>
      <c r="EB420" s="6"/>
      <c r="EC420" s="6"/>
      <c r="ED420" s="6"/>
      <c r="EE420" s="6"/>
      <c r="EF420" s="6"/>
      <c r="EG420" s="6"/>
      <c r="EH420" s="6"/>
      <c r="EI420" s="6"/>
      <c r="EJ420" s="6"/>
      <c r="EK420" s="6"/>
      <c r="EL420" s="6"/>
      <c r="EM420" s="6"/>
      <c r="EN420" s="6"/>
      <c r="EO420" s="6"/>
      <c r="EP420" s="6"/>
      <c r="EQ420" s="6"/>
      <c r="ER420" s="6"/>
      <c r="ES420" s="6"/>
      <c r="ET420" s="6"/>
      <c r="EU420" s="6"/>
      <c r="EV420" s="6"/>
      <c r="EW420" s="6"/>
      <c r="EX420" s="6"/>
      <c r="EY420" s="6"/>
      <c r="EZ420" s="6"/>
      <c r="FA420" s="6"/>
      <c r="FB420" s="6"/>
      <c r="FC420" s="6"/>
      <c r="FD420" s="6"/>
      <c r="FE420" s="6"/>
      <c r="FF420" s="6"/>
      <c r="FG420" s="6"/>
      <c r="FH420" s="6"/>
      <c r="FI420" s="6"/>
      <c r="FJ420" s="6"/>
      <c r="FK420" s="6"/>
      <c r="FL420" s="6"/>
      <c r="FM420" s="6"/>
      <c r="FN420" s="6"/>
      <c r="FO420" s="6"/>
      <c r="FP420" s="6"/>
      <c r="FQ420" s="6"/>
      <c r="FR420" s="6"/>
      <c r="FS420" s="6"/>
      <c r="FT420" s="6"/>
      <c r="FU420" s="6"/>
      <c r="FV420" s="6"/>
      <c r="FW420" s="6"/>
      <c r="FX420" s="6"/>
      <c r="FY420" s="6"/>
      <c r="FZ420" s="6"/>
      <c r="GA420" s="6"/>
      <c r="GB420" s="6"/>
      <c r="GC420" s="6"/>
      <c r="GD420" s="6"/>
      <c r="GE420" s="6"/>
      <c r="GF420" s="6"/>
      <c r="GG420" s="6"/>
      <c r="GH420" s="6"/>
      <c r="GI420" s="6"/>
      <c r="GJ420" s="6"/>
      <c r="GK420" s="6"/>
      <c r="GL420" s="6"/>
      <c r="GM420" s="6"/>
      <c r="GN420" s="6"/>
      <c r="GO420" s="6"/>
      <c r="GP420" s="6"/>
      <c r="GQ420" s="6"/>
      <c r="GR420" s="6"/>
      <c r="GS420" s="6"/>
      <c r="GT420" s="6"/>
      <c r="GU420" s="6"/>
      <c r="GV420" s="6"/>
      <c r="GW420" s="6"/>
      <c r="GX420" s="6"/>
      <c r="GY420" s="6"/>
      <c r="GZ420" s="6"/>
      <c r="HA420" s="6"/>
      <c r="HB420" s="6"/>
      <c r="HC420" s="6"/>
      <c r="HD420" s="6"/>
      <c r="HE420" s="6"/>
      <c r="HF420" s="6"/>
      <c r="HG420" s="6"/>
      <c r="HH420" s="6"/>
      <c r="HI420" s="6"/>
      <c r="HJ420" s="6"/>
      <c r="HK420" s="6"/>
      <c r="HL420" s="6"/>
      <c r="HM420" s="6"/>
      <c r="HN420" s="6"/>
      <c r="HO420" s="6"/>
      <c r="HP420" s="6"/>
      <c r="HQ420" s="6"/>
      <c r="HR420" s="6"/>
      <c r="HS420" s="6"/>
      <c r="HT420" s="6"/>
      <c r="HU420" s="6"/>
      <c r="HV420" s="6"/>
      <c r="HW420" s="6"/>
      <c r="HX420" s="6"/>
      <c r="HY420" s="6"/>
      <c r="HZ420" s="6"/>
      <c r="IA420" s="6"/>
      <c r="IB420" s="6"/>
      <c r="IC420" s="6"/>
      <c r="ID420" s="6"/>
      <c r="IE420" s="6"/>
      <c r="IF420" s="6"/>
      <c r="IG420" s="6"/>
      <c r="IH420" s="6"/>
      <c r="II420" s="6"/>
      <c r="IJ420" s="6"/>
      <c r="IK420" s="6"/>
      <c r="IL420" s="6"/>
      <c r="IM420" s="6"/>
    </row>
    <row r="421" spans="1:247" s="3" customFormat="1" x14ac:dyDescent="0.2">
      <c r="A421" s="3" t="s">
        <v>4</v>
      </c>
      <c r="B421" s="4">
        <v>45968</v>
      </c>
      <c r="C421" s="3" t="s">
        <v>15</v>
      </c>
      <c r="D421" s="5">
        <v>1930.76</v>
      </c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  <c r="BO421" s="6"/>
      <c r="BP421" s="6"/>
      <c r="BQ421" s="6"/>
      <c r="BR421" s="6"/>
      <c r="BS421" s="6"/>
      <c r="BT421" s="6"/>
      <c r="BU421" s="6"/>
      <c r="BV421" s="6"/>
      <c r="BW421" s="6"/>
      <c r="BX421" s="6"/>
      <c r="BY421" s="6"/>
      <c r="BZ421" s="6"/>
      <c r="CA421" s="6"/>
      <c r="CB421" s="6"/>
      <c r="CC421" s="6"/>
      <c r="CD421" s="6"/>
      <c r="CE421" s="6"/>
      <c r="CF421" s="6"/>
      <c r="CG421" s="6"/>
      <c r="CH421" s="6"/>
      <c r="CI421" s="6"/>
      <c r="CJ421" s="6"/>
      <c r="CK421" s="6"/>
      <c r="CL421" s="6"/>
      <c r="CM421" s="6"/>
      <c r="CN421" s="6"/>
      <c r="CO421" s="6"/>
      <c r="CP421" s="6"/>
      <c r="CQ421" s="6"/>
      <c r="CR421" s="6"/>
      <c r="CS421" s="6"/>
      <c r="CT421" s="6"/>
      <c r="CU421" s="6"/>
      <c r="CV421" s="6"/>
      <c r="CW421" s="6"/>
      <c r="CX421" s="6"/>
      <c r="CY421" s="6"/>
      <c r="CZ421" s="6"/>
      <c r="DA421" s="6"/>
      <c r="DB421" s="6"/>
      <c r="DC421" s="6"/>
      <c r="DD421" s="6"/>
      <c r="DE421" s="6"/>
      <c r="DF421" s="6"/>
      <c r="DG421" s="6"/>
      <c r="DH421" s="6"/>
      <c r="DI421" s="6"/>
      <c r="DJ421" s="6"/>
      <c r="DK421" s="6"/>
      <c r="DL421" s="6"/>
      <c r="DM421" s="6"/>
      <c r="DN421" s="6"/>
      <c r="DO421" s="6"/>
      <c r="DP421" s="6"/>
      <c r="DQ421" s="6"/>
      <c r="DR421" s="6"/>
      <c r="DS421" s="6"/>
      <c r="DT421" s="6"/>
      <c r="DU421" s="6"/>
      <c r="DV421" s="6"/>
      <c r="DW421" s="6"/>
      <c r="DX421" s="6"/>
      <c r="DY421" s="6"/>
      <c r="DZ421" s="6"/>
      <c r="EA421" s="6"/>
      <c r="EB421" s="6"/>
      <c r="EC421" s="6"/>
      <c r="ED421" s="6"/>
      <c r="EE421" s="6"/>
      <c r="EF421" s="6"/>
      <c r="EG421" s="6"/>
      <c r="EH421" s="6"/>
      <c r="EI421" s="6"/>
      <c r="EJ421" s="6"/>
      <c r="EK421" s="6"/>
      <c r="EL421" s="6"/>
      <c r="EM421" s="6"/>
      <c r="EN421" s="6"/>
      <c r="EO421" s="6"/>
      <c r="EP421" s="6"/>
      <c r="EQ421" s="6"/>
      <c r="ER421" s="6"/>
      <c r="ES421" s="6"/>
      <c r="ET421" s="6"/>
      <c r="EU421" s="6"/>
      <c r="EV421" s="6"/>
      <c r="EW421" s="6"/>
      <c r="EX421" s="6"/>
      <c r="EY421" s="6"/>
      <c r="EZ421" s="6"/>
      <c r="FA421" s="6"/>
      <c r="FB421" s="6"/>
      <c r="FC421" s="6"/>
      <c r="FD421" s="6"/>
      <c r="FE421" s="6"/>
      <c r="FF421" s="6"/>
      <c r="FG421" s="6"/>
      <c r="FH421" s="6"/>
      <c r="FI421" s="6"/>
      <c r="FJ421" s="6"/>
      <c r="FK421" s="6"/>
      <c r="FL421" s="6"/>
      <c r="FM421" s="6"/>
      <c r="FN421" s="6"/>
      <c r="FO421" s="6"/>
      <c r="FP421" s="6"/>
      <c r="FQ421" s="6"/>
      <c r="FR421" s="6"/>
      <c r="FS421" s="6"/>
      <c r="FT421" s="6"/>
      <c r="FU421" s="6"/>
      <c r="FV421" s="6"/>
      <c r="FW421" s="6"/>
      <c r="FX421" s="6"/>
      <c r="FY421" s="6"/>
      <c r="FZ421" s="6"/>
      <c r="GA421" s="6"/>
      <c r="GB421" s="6"/>
      <c r="GC421" s="6"/>
      <c r="GD421" s="6"/>
      <c r="GE421" s="6"/>
      <c r="GF421" s="6"/>
      <c r="GG421" s="6"/>
      <c r="GH421" s="6"/>
      <c r="GI421" s="6"/>
      <c r="GJ421" s="6"/>
      <c r="GK421" s="6"/>
      <c r="GL421" s="6"/>
      <c r="GM421" s="6"/>
      <c r="GN421" s="6"/>
      <c r="GO421" s="6"/>
      <c r="GP421" s="6"/>
      <c r="GQ421" s="6"/>
      <c r="GR421" s="6"/>
      <c r="GS421" s="6"/>
      <c r="GT421" s="6"/>
      <c r="GU421" s="6"/>
      <c r="GV421" s="6"/>
      <c r="GW421" s="6"/>
      <c r="GX421" s="6"/>
      <c r="GY421" s="6"/>
      <c r="GZ421" s="6"/>
      <c r="HA421" s="6"/>
      <c r="HB421" s="6"/>
      <c r="HC421" s="6"/>
      <c r="HD421" s="6"/>
      <c r="HE421" s="6"/>
      <c r="HF421" s="6"/>
      <c r="HG421" s="6"/>
      <c r="HH421" s="6"/>
      <c r="HI421" s="6"/>
      <c r="HJ421" s="6"/>
      <c r="HK421" s="6"/>
      <c r="HL421" s="6"/>
      <c r="HM421" s="6"/>
      <c r="HN421" s="6"/>
      <c r="HO421" s="6"/>
      <c r="HP421" s="6"/>
      <c r="HQ421" s="6"/>
      <c r="HR421" s="6"/>
      <c r="HS421" s="6"/>
      <c r="HT421" s="6"/>
      <c r="HU421" s="6"/>
      <c r="HV421" s="6"/>
      <c r="HW421" s="6"/>
      <c r="HX421" s="6"/>
      <c r="HY421" s="6"/>
      <c r="HZ421" s="6"/>
      <c r="IA421" s="6"/>
      <c r="IB421" s="6"/>
      <c r="IC421" s="6"/>
      <c r="ID421" s="6"/>
      <c r="IE421" s="6"/>
      <c r="IF421" s="6"/>
      <c r="IG421" s="6"/>
      <c r="IH421" s="6"/>
      <c r="II421" s="6"/>
      <c r="IJ421" s="6"/>
      <c r="IK421" s="6"/>
      <c r="IL421" s="6"/>
      <c r="IM421" s="6"/>
    </row>
    <row r="422" spans="1:247" s="3" customFormat="1" x14ac:dyDescent="0.2">
      <c r="A422" s="3" t="s">
        <v>4</v>
      </c>
      <c r="B422" s="4">
        <v>45974</v>
      </c>
      <c r="C422" s="3" t="s">
        <v>118</v>
      </c>
      <c r="D422" s="5">
        <v>747.81</v>
      </c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  <c r="BO422" s="6"/>
      <c r="BP422" s="6"/>
      <c r="BQ422" s="6"/>
      <c r="BR422" s="6"/>
      <c r="BS422" s="6"/>
      <c r="BT422" s="6"/>
      <c r="BU422" s="6"/>
      <c r="BV422" s="6"/>
      <c r="BW422" s="6"/>
      <c r="BX422" s="6"/>
      <c r="BY422" s="6"/>
      <c r="BZ422" s="6"/>
      <c r="CA422" s="6"/>
      <c r="CB422" s="6"/>
      <c r="CC422" s="6"/>
      <c r="CD422" s="6"/>
      <c r="CE422" s="6"/>
      <c r="CF422" s="6"/>
      <c r="CG422" s="6"/>
      <c r="CH422" s="6"/>
      <c r="CI422" s="6"/>
      <c r="CJ422" s="6"/>
      <c r="CK422" s="6"/>
      <c r="CL422" s="6"/>
      <c r="CM422" s="6"/>
      <c r="CN422" s="6"/>
      <c r="CO422" s="6"/>
      <c r="CP422" s="6"/>
      <c r="CQ422" s="6"/>
      <c r="CR422" s="6"/>
      <c r="CS422" s="6"/>
      <c r="CT422" s="6"/>
      <c r="CU422" s="6"/>
      <c r="CV422" s="6"/>
      <c r="CW422" s="6"/>
      <c r="CX422" s="6"/>
      <c r="CY422" s="6"/>
      <c r="CZ422" s="6"/>
      <c r="DA422" s="6"/>
      <c r="DB422" s="6"/>
      <c r="DC422" s="6"/>
      <c r="DD422" s="6"/>
      <c r="DE422" s="6"/>
      <c r="DF422" s="6"/>
      <c r="DG422" s="6"/>
      <c r="DH422" s="6"/>
      <c r="DI422" s="6"/>
      <c r="DJ422" s="6"/>
      <c r="DK422" s="6"/>
      <c r="DL422" s="6"/>
      <c r="DM422" s="6"/>
      <c r="DN422" s="6"/>
      <c r="DO422" s="6"/>
      <c r="DP422" s="6"/>
      <c r="DQ422" s="6"/>
      <c r="DR422" s="6"/>
      <c r="DS422" s="6"/>
      <c r="DT422" s="6"/>
      <c r="DU422" s="6"/>
      <c r="DV422" s="6"/>
      <c r="DW422" s="6"/>
      <c r="DX422" s="6"/>
      <c r="DY422" s="6"/>
      <c r="DZ422" s="6"/>
      <c r="EA422" s="6"/>
      <c r="EB422" s="6"/>
      <c r="EC422" s="6"/>
      <c r="ED422" s="6"/>
      <c r="EE422" s="6"/>
      <c r="EF422" s="6"/>
      <c r="EG422" s="6"/>
      <c r="EH422" s="6"/>
      <c r="EI422" s="6"/>
      <c r="EJ422" s="6"/>
      <c r="EK422" s="6"/>
      <c r="EL422" s="6"/>
      <c r="EM422" s="6"/>
      <c r="EN422" s="6"/>
      <c r="EO422" s="6"/>
      <c r="EP422" s="6"/>
      <c r="EQ422" s="6"/>
      <c r="ER422" s="6"/>
      <c r="ES422" s="6"/>
      <c r="ET422" s="6"/>
      <c r="EU422" s="6"/>
      <c r="EV422" s="6"/>
      <c r="EW422" s="6"/>
      <c r="EX422" s="6"/>
      <c r="EY422" s="6"/>
      <c r="EZ422" s="6"/>
      <c r="FA422" s="6"/>
      <c r="FB422" s="6"/>
      <c r="FC422" s="6"/>
      <c r="FD422" s="6"/>
      <c r="FE422" s="6"/>
      <c r="FF422" s="6"/>
      <c r="FG422" s="6"/>
      <c r="FH422" s="6"/>
      <c r="FI422" s="6"/>
      <c r="FJ422" s="6"/>
      <c r="FK422" s="6"/>
      <c r="FL422" s="6"/>
      <c r="FM422" s="6"/>
      <c r="FN422" s="6"/>
      <c r="FO422" s="6"/>
      <c r="FP422" s="6"/>
      <c r="FQ422" s="6"/>
      <c r="FR422" s="6"/>
      <c r="FS422" s="6"/>
      <c r="FT422" s="6"/>
      <c r="FU422" s="6"/>
      <c r="FV422" s="6"/>
      <c r="FW422" s="6"/>
      <c r="FX422" s="6"/>
      <c r="FY422" s="6"/>
      <c r="FZ422" s="6"/>
      <c r="GA422" s="6"/>
      <c r="GB422" s="6"/>
      <c r="GC422" s="6"/>
      <c r="GD422" s="6"/>
      <c r="GE422" s="6"/>
      <c r="GF422" s="6"/>
      <c r="GG422" s="6"/>
      <c r="GH422" s="6"/>
      <c r="GI422" s="6"/>
      <c r="GJ422" s="6"/>
      <c r="GK422" s="6"/>
      <c r="GL422" s="6"/>
      <c r="GM422" s="6"/>
      <c r="GN422" s="6"/>
      <c r="GO422" s="6"/>
      <c r="GP422" s="6"/>
      <c r="GQ422" s="6"/>
      <c r="GR422" s="6"/>
      <c r="GS422" s="6"/>
      <c r="GT422" s="6"/>
      <c r="GU422" s="6"/>
      <c r="GV422" s="6"/>
      <c r="GW422" s="6"/>
      <c r="GX422" s="6"/>
      <c r="GY422" s="6"/>
      <c r="GZ422" s="6"/>
      <c r="HA422" s="6"/>
      <c r="HB422" s="6"/>
      <c r="HC422" s="6"/>
      <c r="HD422" s="6"/>
      <c r="HE422" s="6"/>
      <c r="HF422" s="6"/>
      <c r="HG422" s="6"/>
      <c r="HH422" s="6"/>
      <c r="HI422" s="6"/>
      <c r="HJ422" s="6"/>
      <c r="HK422" s="6"/>
      <c r="HL422" s="6"/>
      <c r="HM422" s="6"/>
      <c r="HN422" s="6"/>
      <c r="HO422" s="6"/>
      <c r="HP422" s="6"/>
      <c r="HQ422" s="6"/>
      <c r="HR422" s="6"/>
      <c r="HS422" s="6"/>
      <c r="HT422" s="6"/>
      <c r="HU422" s="6"/>
      <c r="HV422" s="6"/>
      <c r="HW422" s="6"/>
      <c r="HX422" s="6"/>
      <c r="HY422" s="6"/>
      <c r="HZ422" s="6"/>
      <c r="IA422" s="6"/>
      <c r="IB422" s="6"/>
      <c r="IC422" s="6"/>
      <c r="ID422" s="6"/>
      <c r="IE422" s="6"/>
      <c r="IF422" s="6"/>
      <c r="IG422" s="6"/>
      <c r="IH422" s="6"/>
      <c r="II422" s="6"/>
      <c r="IJ422" s="6"/>
      <c r="IK422" s="6"/>
      <c r="IL422" s="6"/>
      <c r="IM422" s="6"/>
    </row>
    <row r="423" spans="1:247" s="3" customFormat="1" x14ac:dyDescent="0.2">
      <c r="A423" s="3" t="s">
        <v>4</v>
      </c>
      <c r="B423" s="4">
        <v>45989</v>
      </c>
      <c r="C423" s="3" t="s">
        <v>409</v>
      </c>
      <c r="D423" s="5">
        <v>1300</v>
      </c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  <c r="BO423" s="6"/>
      <c r="BP423" s="6"/>
      <c r="BQ423" s="6"/>
      <c r="BR423" s="6"/>
      <c r="BS423" s="6"/>
      <c r="BT423" s="6"/>
      <c r="BU423" s="6"/>
      <c r="BV423" s="6"/>
      <c r="BW423" s="6"/>
      <c r="BX423" s="6"/>
      <c r="BY423" s="6"/>
      <c r="BZ423" s="6"/>
      <c r="CA423" s="6"/>
      <c r="CB423" s="6"/>
      <c r="CC423" s="6"/>
      <c r="CD423" s="6"/>
      <c r="CE423" s="6"/>
      <c r="CF423" s="6"/>
      <c r="CG423" s="6"/>
      <c r="CH423" s="6"/>
      <c r="CI423" s="6"/>
      <c r="CJ423" s="6"/>
      <c r="CK423" s="6"/>
      <c r="CL423" s="6"/>
      <c r="CM423" s="6"/>
      <c r="CN423" s="6"/>
      <c r="CO423" s="6"/>
      <c r="CP423" s="6"/>
      <c r="CQ423" s="6"/>
      <c r="CR423" s="6"/>
      <c r="CS423" s="6"/>
      <c r="CT423" s="6"/>
      <c r="CU423" s="6"/>
      <c r="CV423" s="6"/>
      <c r="CW423" s="6"/>
      <c r="CX423" s="6"/>
      <c r="CY423" s="6"/>
      <c r="CZ423" s="6"/>
      <c r="DA423" s="6"/>
      <c r="DB423" s="6"/>
      <c r="DC423" s="6"/>
      <c r="DD423" s="6"/>
      <c r="DE423" s="6"/>
      <c r="DF423" s="6"/>
      <c r="DG423" s="6"/>
      <c r="DH423" s="6"/>
      <c r="DI423" s="6"/>
      <c r="DJ423" s="6"/>
      <c r="DK423" s="6"/>
      <c r="DL423" s="6"/>
      <c r="DM423" s="6"/>
      <c r="DN423" s="6"/>
      <c r="DO423" s="6"/>
      <c r="DP423" s="6"/>
      <c r="DQ423" s="6"/>
      <c r="DR423" s="6"/>
      <c r="DS423" s="6"/>
      <c r="DT423" s="6"/>
      <c r="DU423" s="6"/>
      <c r="DV423" s="6"/>
      <c r="DW423" s="6"/>
      <c r="DX423" s="6"/>
      <c r="DY423" s="6"/>
      <c r="DZ423" s="6"/>
      <c r="EA423" s="6"/>
      <c r="EB423" s="6"/>
      <c r="EC423" s="6"/>
      <c r="ED423" s="6"/>
      <c r="EE423" s="6"/>
      <c r="EF423" s="6"/>
      <c r="EG423" s="6"/>
      <c r="EH423" s="6"/>
      <c r="EI423" s="6"/>
      <c r="EJ423" s="6"/>
      <c r="EK423" s="6"/>
      <c r="EL423" s="6"/>
      <c r="EM423" s="6"/>
      <c r="EN423" s="6"/>
      <c r="EO423" s="6"/>
      <c r="EP423" s="6"/>
      <c r="EQ423" s="6"/>
      <c r="ER423" s="6"/>
      <c r="ES423" s="6"/>
      <c r="ET423" s="6"/>
      <c r="EU423" s="6"/>
      <c r="EV423" s="6"/>
      <c r="EW423" s="6"/>
      <c r="EX423" s="6"/>
      <c r="EY423" s="6"/>
      <c r="EZ423" s="6"/>
      <c r="FA423" s="6"/>
      <c r="FB423" s="6"/>
      <c r="FC423" s="6"/>
      <c r="FD423" s="6"/>
      <c r="FE423" s="6"/>
      <c r="FF423" s="6"/>
      <c r="FG423" s="6"/>
      <c r="FH423" s="6"/>
      <c r="FI423" s="6"/>
      <c r="FJ423" s="6"/>
      <c r="FK423" s="6"/>
      <c r="FL423" s="6"/>
      <c r="FM423" s="6"/>
      <c r="FN423" s="6"/>
      <c r="FO423" s="6"/>
      <c r="FP423" s="6"/>
      <c r="FQ423" s="6"/>
      <c r="FR423" s="6"/>
      <c r="FS423" s="6"/>
      <c r="FT423" s="6"/>
      <c r="FU423" s="6"/>
      <c r="FV423" s="6"/>
      <c r="FW423" s="6"/>
      <c r="FX423" s="6"/>
      <c r="FY423" s="6"/>
      <c r="FZ423" s="6"/>
      <c r="GA423" s="6"/>
      <c r="GB423" s="6"/>
      <c r="GC423" s="6"/>
      <c r="GD423" s="6"/>
      <c r="GE423" s="6"/>
      <c r="GF423" s="6"/>
      <c r="GG423" s="6"/>
      <c r="GH423" s="6"/>
      <c r="GI423" s="6"/>
      <c r="GJ423" s="6"/>
      <c r="GK423" s="6"/>
      <c r="GL423" s="6"/>
      <c r="GM423" s="6"/>
      <c r="GN423" s="6"/>
      <c r="GO423" s="6"/>
      <c r="GP423" s="6"/>
      <c r="GQ423" s="6"/>
      <c r="GR423" s="6"/>
      <c r="GS423" s="6"/>
      <c r="GT423" s="6"/>
      <c r="GU423" s="6"/>
      <c r="GV423" s="6"/>
      <c r="GW423" s="6"/>
      <c r="GX423" s="6"/>
      <c r="GY423" s="6"/>
      <c r="GZ423" s="6"/>
      <c r="HA423" s="6"/>
      <c r="HB423" s="6"/>
      <c r="HC423" s="6"/>
      <c r="HD423" s="6"/>
      <c r="HE423" s="6"/>
      <c r="HF423" s="6"/>
      <c r="HG423" s="6"/>
      <c r="HH423" s="6"/>
      <c r="HI423" s="6"/>
      <c r="HJ423" s="6"/>
      <c r="HK423" s="6"/>
      <c r="HL423" s="6"/>
      <c r="HM423" s="6"/>
      <c r="HN423" s="6"/>
      <c r="HO423" s="6"/>
      <c r="HP423" s="6"/>
      <c r="HQ423" s="6"/>
      <c r="HR423" s="6"/>
      <c r="HS423" s="6"/>
      <c r="HT423" s="6"/>
      <c r="HU423" s="6"/>
      <c r="HV423" s="6"/>
      <c r="HW423" s="6"/>
      <c r="HX423" s="6"/>
      <c r="HY423" s="6"/>
      <c r="HZ423" s="6"/>
      <c r="IA423" s="6"/>
      <c r="IB423" s="6"/>
      <c r="IC423" s="6"/>
      <c r="ID423" s="6"/>
      <c r="IE423" s="6"/>
      <c r="IF423" s="6"/>
      <c r="IG423" s="6"/>
      <c r="IH423" s="6"/>
      <c r="II423" s="6"/>
      <c r="IJ423" s="6"/>
      <c r="IK423" s="6"/>
      <c r="IL423" s="6"/>
      <c r="IM423" s="6"/>
    </row>
    <row r="424" spans="1:247" s="3" customFormat="1" x14ac:dyDescent="0.2">
      <c r="A424" s="3" t="s">
        <v>334</v>
      </c>
      <c r="B424" s="4">
        <v>45982</v>
      </c>
      <c r="C424" s="3" t="s">
        <v>8</v>
      </c>
      <c r="D424" s="5">
        <v>5000</v>
      </c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  <c r="BO424" s="6"/>
      <c r="BP424" s="6"/>
      <c r="BQ424" s="6"/>
      <c r="BR424" s="6"/>
      <c r="BS424" s="6"/>
      <c r="BT424" s="6"/>
      <c r="BU424" s="6"/>
      <c r="BV424" s="6"/>
      <c r="BW424" s="6"/>
      <c r="BX424" s="6"/>
      <c r="BY424" s="6"/>
      <c r="BZ424" s="6"/>
      <c r="CA424" s="6"/>
      <c r="CB424" s="6"/>
      <c r="CC424" s="6"/>
      <c r="CD424" s="6"/>
      <c r="CE424" s="6"/>
      <c r="CF424" s="6"/>
      <c r="CG424" s="6"/>
      <c r="CH424" s="6"/>
      <c r="CI424" s="6"/>
      <c r="CJ424" s="6"/>
      <c r="CK424" s="6"/>
      <c r="CL424" s="6"/>
      <c r="CM424" s="6"/>
      <c r="CN424" s="6"/>
      <c r="CO424" s="6"/>
      <c r="CP424" s="6"/>
      <c r="CQ424" s="6"/>
      <c r="CR424" s="6"/>
      <c r="CS424" s="6"/>
      <c r="CT424" s="6"/>
      <c r="CU424" s="6"/>
      <c r="CV424" s="6"/>
      <c r="CW424" s="6"/>
      <c r="CX424" s="6"/>
      <c r="CY424" s="6"/>
      <c r="CZ424" s="6"/>
      <c r="DA424" s="6"/>
      <c r="DB424" s="6"/>
      <c r="DC424" s="6"/>
      <c r="DD424" s="6"/>
      <c r="DE424" s="6"/>
      <c r="DF424" s="6"/>
      <c r="DG424" s="6"/>
      <c r="DH424" s="6"/>
      <c r="DI424" s="6"/>
      <c r="DJ424" s="6"/>
      <c r="DK424" s="6"/>
      <c r="DL424" s="6"/>
      <c r="DM424" s="6"/>
      <c r="DN424" s="6"/>
      <c r="DO424" s="6"/>
      <c r="DP424" s="6"/>
      <c r="DQ424" s="6"/>
      <c r="DR424" s="6"/>
      <c r="DS424" s="6"/>
      <c r="DT424" s="6"/>
      <c r="DU424" s="6"/>
      <c r="DV424" s="6"/>
      <c r="DW424" s="6"/>
      <c r="DX424" s="6"/>
      <c r="DY424" s="6"/>
      <c r="DZ424" s="6"/>
      <c r="EA424" s="6"/>
      <c r="EB424" s="6"/>
      <c r="EC424" s="6"/>
      <c r="ED424" s="6"/>
      <c r="EE424" s="6"/>
      <c r="EF424" s="6"/>
      <c r="EG424" s="6"/>
      <c r="EH424" s="6"/>
      <c r="EI424" s="6"/>
      <c r="EJ424" s="6"/>
      <c r="EK424" s="6"/>
      <c r="EL424" s="6"/>
      <c r="EM424" s="6"/>
      <c r="EN424" s="6"/>
      <c r="EO424" s="6"/>
      <c r="EP424" s="6"/>
      <c r="EQ424" s="6"/>
      <c r="ER424" s="6"/>
      <c r="ES424" s="6"/>
      <c r="ET424" s="6"/>
      <c r="EU424" s="6"/>
      <c r="EV424" s="6"/>
      <c r="EW424" s="6"/>
      <c r="EX424" s="6"/>
      <c r="EY424" s="6"/>
      <c r="EZ424" s="6"/>
      <c r="FA424" s="6"/>
      <c r="FB424" s="6"/>
      <c r="FC424" s="6"/>
      <c r="FD424" s="6"/>
      <c r="FE424" s="6"/>
      <c r="FF424" s="6"/>
      <c r="FG424" s="6"/>
      <c r="FH424" s="6"/>
      <c r="FI424" s="6"/>
      <c r="FJ424" s="6"/>
      <c r="FK424" s="6"/>
      <c r="FL424" s="6"/>
      <c r="FM424" s="6"/>
      <c r="FN424" s="6"/>
      <c r="FO424" s="6"/>
      <c r="FP424" s="6"/>
      <c r="FQ424" s="6"/>
      <c r="FR424" s="6"/>
      <c r="FS424" s="6"/>
      <c r="FT424" s="6"/>
      <c r="FU424" s="6"/>
      <c r="FV424" s="6"/>
      <c r="FW424" s="6"/>
      <c r="FX424" s="6"/>
      <c r="FY424" s="6"/>
      <c r="FZ424" s="6"/>
      <c r="GA424" s="6"/>
      <c r="GB424" s="6"/>
      <c r="GC424" s="6"/>
      <c r="GD424" s="6"/>
      <c r="GE424" s="6"/>
      <c r="GF424" s="6"/>
      <c r="GG424" s="6"/>
      <c r="GH424" s="6"/>
      <c r="GI424" s="6"/>
      <c r="GJ424" s="6"/>
      <c r="GK424" s="6"/>
      <c r="GL424" s="6"/>
      <c r="GM424" s="6"/>
      <c r="GN424" s="6"/>
      <c r="GO424" s="6"/>
      <c r="GP424" s="6"/>
      <c r="GQ424" s="6"/>
      <c r="GR424" s="6"/>
      <c r="GS424" s="6"/>
      <c r="GT424" s="6"/>
      <c r="GU424" s="6"/>
      <c r="GV424" s="6"/>
      <c r="GW424" s="6"/>
      <c r="GX424" s="6"/>
      <c r="GY424" s="6"/>
      <c r="GZ424" s="6"/>
      <c r="HA424" s="6"/>
      <c r="HB424" s="6"/>
      <c r="HC424" s="6"/>
      <c r="HD424" s="6"/>
      <c r="HE424" s="6"/>
      <c r="HF424" s="6"/>
      <c r="HG424" s="6"/>
      <c r="HH424" s="6"/>
      <c r="HI424" s="6"/>
      <c r="HJ424" s="6"/>
      <c r="HK424" s="6"/>
      <c r="HL424" s="6"/>
      <c r="HM424" s="6"/>
      <c r="HN424" s="6"/>
      <c r="HO424" s="6"/>
      <c r="HP424" s="6"/>
      <c r="HQ424" s="6"/>
      <c r="HR424" s="6"/>
      <c r="HS424" s="6"/>
      <c r="HT424" s="6"/>
      <c r="HU424" s="6"/>
      <c r="HV424" s="6"/>
      <c r="HW424" s="6"/>
      <c r="HX424" s="6"/>
      <c r="HY424" s="6"/>
      <c r="HZ424" s="6"/>
      <c r="IA424" s="6"/>
      <c r="IB424" s="6"/>
      <c r="IC424" s="6"/>
      <c r="ID424" s="6"/>
      <c r="IE424" s="6"/>
      <c r="IF424" s="6"/>
      <c r="IG424" s="6"/>
      <c r="IH424" s="6"/>
      <c r="II424" s="6"/>
      <c r="IJ424" s="6"/>
      <c r="IK424" s="6"/>
      <c r="IL424" s="6"/>
      <c r="IM424" s="6"/>
    </row>
    <row r="425" spans="1:247" s="3" customFormat="1" x14ac:dyDescent="0.2">
      <c r="A425" s="3" t="s">
        <v>134</v>
      </c>
      <c r="B425" s="4">
        <v>45971</v>
      </c>
      <c r="C425" s="3" t="s">
        <v>135</v>
      </c>
      <c r="D425" s="5">
        <v>20000</v>
      </c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  <c r="BO425" s="6"/>
      <c r="BP425" s="6"/>
      <c r="BQ425" s="6"/>
      <c r="BR425" s="6"/>
      <c r="BS425" s="6"/>
      <c r="BT425" s="6"/>
      <c r="BU425" s="6"/>
      <c r="BV425" s="6"/>
      <c r="BW425" s="6"/>
      <c r="BX425" s="6"/>
      <c r="BY425" s="6"/>
      <c r="BZ425" s="6"/>
      <c r="CA425" s="6"/>
      <c r="CB425" s="6"/>
      <c r="CC425" s="6"/>
      <c r="CD425" s="6"/>
      <c r="CE425" s="6"/>
      <c r="CF425" s="6"/>
      <c r="CG425" s="6"/>
      <c r="CH425" s="6"/>
      <c r="CI425" s="6"/>
      <c r="CJ425" s="6"/>
      <c r="CK425" s="6"/>
      <c r="CL425" s="6"/>
      <c r="CM425" s="6"/>
      <c r="CN425" s="6"/>
      <c r="CO425" s="6"/>
      <c r="CP425" s="6"/>
      <c r="CQ425" s="6"/>
      <c r="CR425" s="6"/>
      <c r="CS425" s="6"/>
      <c r="CT425" s="6"/>
      <c r="CU425" s="6"/>
      <c r="CV425" s="6"/>
      <c r="CW425" s="6"/>
      <c r="CX425" s="6"/>
      <c r="CY425" s="6"/>
      <c r="CZ425" s="6"/>
      <c r="DA425" s="6"/>
      <c r="DB425" s="6"/>
      <c r="DC425" s="6"/>
      <c r="DD425" s="6"/>
      <c r="DE425" s="6"/>
      <c r="DF425" s="6"/>
      <c r="DG425" s="6"/>
      <c r="DH425" s="6"/>
      <c r="DI425" s="6"/>
      <c r="DJ425" s="6"/>
      <c r="DK425" s="6"/>
      <c r="DL425" s="6"/>
      <c r="DM425" s="6"/>
      <c r="DN425" s="6"/>
      <c r="DO425" s="6"/>
      <c r="DP425" s="6"/>
      <c r="DQ425" s="6"/>
      <c r="DR425" s="6"/>
      <c r="DS425" s="6"/>
      <c r="DT425" s="6"/>
      <c r="DU425" s="6"/>
      <c r="DV425" s="6"/>
      <c r="DW425" s="6"/>
      <c r="DX425" s="6"/>
      <c r="DY425" s="6"/>
      <c r="DZ425" s="6"/>
      <c r="EA425" s="6"/>
      <c r="EB425" s="6"/>
      <c r="EC425" s="6"/>
      <c r="ED425" s="6"/>
      <c r="EE425" s="6"/>
      <c r="EF425" s="6"/>
      <c r="EG425" s="6"/>
      <c r="EH425" s="6"/>
      <c r="EI425" s="6"/>
      <c r="EJ425" s="6"/>
      <c r="EK425" s="6"/>
      <c r="EL425" s="6"/>
      <c r="EM425" s="6"/>
      <c r="EN425" s="6"/>
      <c r="EO425" s="6"/>
      <c r="EP425" s="6"/>
      <c r="EQ425" s="6"/>
      <c r="ER425" s="6"/>
      <c r="ES425" s="6"/>
      <c r="ET425" s="6"/>
      <c r="EU425" s="6"/>
      <c r="EV425" s="6"/>
      <c r="EW425" s="6"/>
      <c r="EX425" s="6"/>
      <c r="EY425" s="6"/>
      <c r="EZ425" s="6"/>
      <c r="FA425" s="6"/>
      <c r="FB425" s="6"/>
      <c r="FC425" s="6"/>
      <c r="FD425" s="6"/>
      <c r="FE425" s="6"/>
      <c r="FF425" s="6"/>
      <c r="FG425" s="6"/>
      <c r="FH425" s="6"/>
      <c r="FI425" s="6"/>
      <c r="FJ425" s="6"/>
      <c r="FK425" s="6"/>
      <c r="FL425" s="6"/>
      <c r="FM425" s="6"/>
      <c r="FN425" s="6"/>
      <c r="FO425" s="6"/>
      <c r="FP425" s="6"/>
      <c r="FQ425" s="6"/>
      <c r="FR425" s="6"/>
      <c r="FS425" s="6"/>
      <c r="FT425" s="6"/>
      <c r="FU425" s="6"/>
      <c r="FV425" s="6"/>
      <c r="FW425" s="6"/>
      <c r="FX425" s="6"/>
      <c r="FY425" s="6"/>
      <c r="FZ425" s="6"/>
      <c r="GA425" s="6"/>
      <c r="GB425" s="6"/>
      <c r="GC425" s="6"/>
      <c r="GD425" s="6"/>
      <c r="GE425" s="6"/>
      <c r="GF425" s="6"/>
      <c r="GG425" s="6"/>
      <c r="GH425" s="6"/>
      <c r="GI425" s="6"/>
      <c r="GJ425" s="6"/>
      <c r="GK425" s="6"/>
      <c r="GL425" s="6"/>
      <c r="GM425" s="6"/>
      <c r="GN425" s="6"/>
      <c r="GO425" s="6"/>
      <c r="GP425" s="6"/>
      <c r="GQ425" s="6"/>
      <c r="GR425" s="6"/>
      <c r="GS425" s="6"/>
      <c r="GT425" s="6"/>
      <c r="GU425" s="6"/>
      <c r="GV425" s="6"/>
      <c r="GW425" s="6"/>
      <c r="GX425" s="6"/>
      <c r="GY425" s="6"/>
      <c r="GZ425" s="6"/>
      <c r="HA425" s="6"/>
      <c r="HB425" s="6"/>
      <c r="HC425" s="6"/>
      <c r="HD425" s="6"/>
      <c r="HE425" s="6"/>
      <c r="HF425" s="6"/>
      <c r="HG425" s="6"/>
      <c r="HH425" s="6"/>
      <c r="HI425" s="6"/>
      <c r="HJ425" s="6"/>
      <c r="HK425" s="6"/>
      <c r="HL425" s="6"/>
      <c r="HM425" s="6"/>
      <c r="HN425" s="6"/>
      <c r="HO425" s="6"/>
      <c r="HP425" s="6"/>
      <c r="HQ425" s="6"/>
      <c r="HR425" s="6"/>
      <c r="HS425" s="6"/>
      <c r="HT425" s="6"/>
      <c r="HU425" s="6"/>
      <c r="HV425" s="6"/>
      <c r="HW425" s="6"/>
      <c r="HX425" s="6"/>
      <c r="HY425" s="6"/>
      <c r="HZ425" s="6"/>
      <c r="IA425" s="6"/>
      <c r="IB425" s="6"/>
      <c r="IC425" s="6"/>
      <c r="ID425" s="6"/>
      <c r="IE425" s="6"/>
      <c r="IF425" s="6"/>
      <c r="IG425" s="6"/>
      <c r="IH425" s="6"/>
      <c r="II425" s="6"/>
      <c r="IJ425" s="6"/>
      <c r="IK425" s="6"/>
      <c r="IL425" s="6"/>
      <c r="IM425" s="6"/>
    </row>
    <row r="426" spans="1:247" s="3" customFormat="1" x14ac:dyDescent="0.2">
      <c r="A426" s="3" t="s">
        <v>134</v>
      </c>
      <c r="B426" s="4">
        <v>45975</v>
      </c>
      <c r="C426" s="3" t="s">
        <v>15</v>
      </c>
      <c r="D426" s="5">
        <v>8000</v>
      </c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  <c r="BO426" s="6"/>
      <c r="BP426" s="6"/>
      <c r="BQ426" s="6"/>
      <c r="BR426" s="6"/>
      <c r="BS426" s="6"/>
      <c r="BT426" s="6"/>
      <c r="BU426" s="6"/>
      <c r="BV426" s="6"/>
      <c r="BW426" s="6"/>
      <c r="BX426" s="6"/>
      <c r="BY426" s="6"/>
      <c r="BZ426" s="6"/>
      <c r="CA426" s="6"/>
      <c r="CB426" s="6"/>
      <c r="CC426" s="6"/>
      <c r="CD426" s="6"/>
      <c r="CE426" s="6"/>
      <c r="CF426" s="6"/>
      <c r="CG426" s="6"/>
      <c r="CH426" s="6"/>
      <c r="CI426" s="6"/>
      <c r="CJ426" s="6"/>
      <c r="CK426" s="6"/>
      <c r="CL426" s="6"/>
      <c r="CM426" s="6"/>
      <c r="CN426" s="6"/>
      <c r="CO426" s="6"/>
      <c r="CP426" s="6"/>
      <c r="CQ426" s="6"/>
      <c r="CR426" s="6"/>
      <c r="CS426" s="6"/>
      <c r="CT426" s="6"/>
      <c r="CU426" s="6"/>
      <c r="CV426" s="6"/>
      <c r="CW426" s="6"/>
      <c r="CX426" s="6"/>
      <c r="CY426" s="6"/>
      <c r="CZ426" s="6"/>
      <c r="DA426" s="6"/>
      <c r="DB426" s="6"/>
      <c r="DC426" s="6"/>
      <c r="DD426" s="6"/>
      <c r="DE426" s="6"/>
      <c r="DF426" s="6"/>
      <c r="DG426" s="6"/>
      <c r="DH426" s="6"/>
      <c r="DI426" s="6"/>
      <c r="DJ426" s="6"/>
      <c r="DK426" s="6"/>
      <c r="DL426" s="6"/>
      <c r="DM426" s="6"/>
      <c r="DN426" s="6"/>
      <c r="DO426" s="6"/>
      <c r="DP426" s="6"/>
      <c r="DQ426" s="6"/>
      <c r="DR426" s="6"/>
      <c r="DS426" s="6"/>
      <c r="DT426" s="6"/>
      <c r="DU426" s="6"/>
      <c r="DV426" s="6"/>
      <c r="DW426" s="6"/>
      <c r="DX426" s="6"/>
      <c r="DY426" s="6"/>
      <c r="DZ426" s="6"/>
      <c r="EA426" s="6"/>
      <c r="EB426" s="6"/>
      <c r="EC426" s="6"/>
      <c r="ED426" s="6"/>
      <c r="EE426" s="6"/>
      <c r="EF426" s="6"/>
      <c r="EG426" s="6"/>
      <c r="EH426" s="6"/>
      <c r="EI426" s="6"/>
      <c r="EJ426" s="6"/>
      <c r="EK426" s="6"/>
      <c r="EL426" s="6"/>
      <c r="EM426" s="6"/>
      <c r="EN426" s="6"/>
      <c r="EO426" s="6"/>
      <c r="EP426" s="6"/>
      <c r="EQ426" s="6"/>
      <c r="ER426" s="6"/>
      <c r="ES426" s="6"/>
      <c r="ET426" s="6"/>
      <c r="EU426" s="6"/>
      <c r="EV426" s="6"/>
      <c r="EW426" s="6"/>
      <c r="EX426" s="6"/>
      <c r="EY426" s="6"/>
      <c r="EZ426" s="6"/>
      <c r="FA426" s="6"/>
      <c r="FB426" s="6"/>
      <c r="FC426" s="6"/>
      <c r="FD426" s="6"/>
      <c r="FE426" s="6"/>
      <c r="FF426" s="6"/>
      <c r="FG426" s="6"/>
      <c r="FH426" s="6"/>
      <c r="FI426" s="6"/>
      <c r="FJ426" s="6"/>
      <c r="FK426" s="6"/>
      <c r="FL426" s="6"/>
      <c r="FM426" s="6"/>
      <c r="FN426" s="6"/>
      <c r="FO426" s="6"/>
      <c r="FP426" s="6"/>
      <c r="FQ426" s="6"/>
      <c r="FR426" s="6"/>
      <c r="FS426" s="6"/>
      <c r="FT426" s="6"/>
      <c r="FU426" s="6"/>
      <c r="FV426" s="6"/>
      <c r="FW426" s="6"/>
      <c r="FX426" s="6"/>
      <c r="FY426" s="6"/>
      <c r="FZ426" s="6"/>
      <c r="GA426" s="6"/>
      <c r="GB426" s="6"/>
      <c r="GC426" s="6"/>
      <c r="GD426" s="6"/>
      <c r="GE426" s="6"/>
      <c r="GF426" s="6"/>
      <c r="GG426" s="6"/>
      <c r="GH426" s="6"/>
      <c r="GI426" s="6"/>
      <c r="GJ426" s="6"/>
      <c r="GK426" s="6"/>
      <c r="GL426" s="6"/>
      <c r="GM426" s="6"/>
      <c r="GN426" s="6"/>
      <c r="GO426" s="6"/>
      <c r="GP426" s="6"/>
      <c r="GQ426" s="6"/>
      <c r="GR426" s="6"/>
      <c r="GS426" s="6"/>
      <c r="GT426" s="6"/>
      <c r="GU426" s="6"/>
      <c r="GV426" s="6"/>
      <c r="GW426" s="6"/>
      <c r="GX426" s="6"/>
      <c r="GY426" s="6"/>
      <c r="GZ426" s="6"/>
      <c r="HA426" s="6"/>
      <c r="HB426" s="6"/>
      <c r="HC426" s="6"/>
      <c r="HD426" s="6"/>
      <c r="HE426" s="6"/>
      <c r="HF426" s="6"/>
      <c r="HG426" s="6"/>
      <c r="HH426" s="6"/>
      <c r="HI426" s="6"/>
      <c r="HJ426" s="6"/>
      <c r="HK426" s="6"/>
      <c r="HL426" s="6"/>
      <c r="HM426" s="6"/>
      <c r="HN426" s="6"/>
      <c r="HO426" s="6"/>
      <c r="HP426" s="6"/>
      <c r="HQ426" s="6"/>
      <c r="HR426" s="6"/>
      <c r="HS426" s="6"/>
      <c r="HT426" s="6"/>
      <c r="HU426" s="6"/>
      <c r="HV426" s="6"/>
      <c r="HW426" s="6"/>
      <c r="HX426" s="6"/>
      <c r="HY426" s="6"/>
      <c r="HZ426" s="6"/>
      <c r="IA426" s="6"/>
      <c r="IB426" s="6"/>
      <c r="IC426" s="6"/>
      <c r="ID426" s="6"/>
      <c r="IE426" s="6"/>
      <c r="IF426" s="6"/>
      <c r="IG426" s="6"/>
      <c r="IH426" s="6"/>
      <c r="II426" s="6"/>
      <c r="IJ426" s="6"/>
      <c r="IK426" s="6"/>
      <c r="IL426" s="6"/>
      <c r="IM426" s="6"/>
    </row>
    <row r="427" spans="1:247" s="3" customFormat="1" x14ac:dyDescent="0.2">
      <c r="A427" s="3" t="s">
        <v>134</v>
      </c>
      <c r="B427" s="4">
        <v>45980</v>
      </c>
      <c r="C427" s="3" t="s">
        <v>135</v>
      </c>
      <c r="D427" s="5">
        <v>10000</v>
      </c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  <c r="BO427" s="6"/>
      <c r="BP427" s="6"/>
      <c r="BQ427" s="6"/>
      <c r="BR427" s="6"/>
      <c r="BS427" s="6"/>
      <c r="BT427" s="6"/>
      <c r="BU427" s="6"/>
      <c r="BV427" s="6"/>
      <c r="BW427" s="6"/>
      <c r="BX427" s="6"/>
      <c r="BY427" s="6"/>
      <c r="BZ427" s="6"/>
      <c r="CA427" s="6"/>
      <c r="CB427" s="6"/>
      <c r="CC427" s="6"/>
      <c r="CD427" s="6"/>
      <c r="CE427" s="6"/>
      <c r="CF427" s="6"/>
      <c r="CG427" s="6"/>
      <c r="CH427" s="6"/>
      <c r="CI427" s="6"/>
      <c r="CJ427" s="6"/>
      <c r="CK427" s="6"/>
      <c r="CL427" s="6"/>
      <c r="CM427" s="6"/>
      <c r="CN427" s="6"/>
      <c r="CO427" s="6"/>
      <c r="CP427" s="6"/>
      <c r="CQ427" s="6"/>
      <c r="CR427" s="6"/>
      <c r="CS427" s="6"/>
      <c r="CT427" s="6"/>
      <c r="CU427" s="6"/>
      <c r="CV427" s="6"/>
      <c r="CW427" s="6"/>
      <c r="CX427" s="6"/>
      <c r="CY427" s="6"/>
      <c r="CZ427" s="6"/>
      <c r="DA427" s="6"/>
      <c r="DB427" s="6"/>
      <c r="DC427" s="6"/>
      <c r="DD427" s="6"/>
      <c r="DE427" s="6"/>
      <c r="DF427" s="6"/>
      <c r="DG427" s="6"/>
      <c r="DH427" s="6"/>
      <c r="DI427" s="6"/>
      <c r="DJ427" s="6"/>
      <c r="DK427" s="6"/>
      <c r="DL427" s="6"/>
      <c r="DM427" s="6"/>
      <c r="DN427" s="6"/>
      <c r="DO427" s="6"/>
      <c r="DP427" s="6"/>
      <c r="DQ427" s="6"/>
      <c r="DR427" s="6"/>
      <c r="DS427" s="6"/>
      <c r="DT427" s="6"/>
      <c r="DU427" s="6"/>
      <c r="DV427" s="6"/>
      <c r="DW427" s="6"/>
      <c r="DX427" s="6"/>
      <c r="DY427" s="6"/>
      <c r="DZ427" s="6"/>
      <c r="EA427" s="6"/>
      <c r="EB427" s="6"/>
      <c r="EC427" s="6"/>
      <c r="ED427" s="6"/>
      <c r="EE427" s="6"/>
      <c r="EF427" s="6"/>
      <c r="EG427" s="6"/>
      <c r="EH427" s="6"/>
      <c r="EI427" s="6"/>
      <c r="EJ427" s="6"/>
      <c r="EK427" s="6"/>
      <c r="EL427" s="6"/>
      <c r="EM427" s="6"/>
      <c r="EN427" s="6"/>
      <c r="EO427" s="6"/>
      <c r="EP427" s="6"/>
      <c r="EQ427" s="6"/>
      <c r="ER427" s="6"/>
      <c r="ES427" s="6"/>
      <c r="ET427" s="6"/>
      <c r="EU427" s="6"/>
      <c r="EV427" s="6"/>
      <c r="EW427" s="6"/>
      <c r="EX427" s="6"/>
      <c r="EY427" s="6"/>
      <c r="EZ427" s="6"/>
      <c r="FA427" s="6"/>
      <c r="FB427" s="6"/>
      <c r="FC427" s="6"/>
      <c r="FD427" s="6"/>
      <c r="FE427" s="6"/>
      <c r="FF427" s="6"/>
      <c r="FG427" s="6"/>
      <c r="FH427" s="6"/>
      <c r="FI427" s="6"/>
      <c r="FJ427" s="6"/>
      <c r="FK427" s="6"/>
      <c r="FL427" s="6"/>
      <c r="FM427" s="6"/>
      <c r="FN427" s="6"/>
      <c r="FO427" s="6"/>
      <c r="FP427" s="6"/>
      <c r="FQ427" s="6"/>
      <c r="FR427" s="6"/>
      <c r="FS427" s="6"/>
      <c r="FT427" s="6"/>
      <c r="FU427" s="6"/>
      <c r="FV427" s="6"/>
      <c r="FW427" s="6"/>
      <c r="FX427" s="6"/>
      <c r="FY427" s="6"/>
      <c r="FZ427" s="6"/>
      <c r="GA427" s="6"/>
      <c r="GB427" s="6"/>
      <c r="GC427" s="6"/>
      <c r="GD427" s="6"/>
      <c r="GE427" s="6"/>
      <c r="GF427" s="6"/>
      <c r="GG427" s="6"/>
      <c r="GH427" s="6"/>
      <c r="GI427" s="6"/>
      <c r="GJ427" s="6"/>
      <c r="GK427" s="6"/>
      <c r="GL427" s="6"/>
      <c r="GM427" s="6"/>
      <c r="GN427" s="6"/>
      <c r="GO427" s="6"/>
      <c r="GP427" s="6"/>
      <c r="GQ427" s="6"/>
      <c r="GR427" s="6"/>
      <c r="GS427" s="6"/>
      <c r="GT427" s="6"/>
      <c r="GU427" s="6"/>
      <c r="GV427" s="6"/>
      <c r="GW427" s="6"/>
      <c r="GX427" s="6"/>
      <c r="GY427" s="6"/>
      <c r="GZ427" s="6"/>
      <c r="HA427" s="6"/>
      <c r="HB427" s="6"/>
      <c r="HC427" s="6"/>
      <c r="HD427" s="6"/>
      <c r="HE427" s="6"/>
      <c r="HF427" s="6"/>
      <c r="HG427" s="6"/>
      <c r="HH427" s="6"/>
      <c r="HI427" s="6"/>
      <c r="HJ427" s="6"/>
      <c r="HK427" s="6"/>
      <c r="HL427" s="6"/>
      <c r="HM427" s="6"/>
      <c r="HN427" s="6"/>
      <c r="HO427" s="6"/>
      <c r="HP427" s="6"/>
      <c r="HQ427" s="6"/>
      <c r="HR427" s="6"/>
      <c r="HS427" s="6"/>
      <c r="HT427" s="6"/>
      <c r="HU427" s="6"/>
      <c r="HV427" s="6"/>
      <c r="HW427" s="6"/>
      <c r="HX427" s="6"/>
      <c r="HY427" s="6"/>
      <c r="HZ427" s="6"/>
      <c r="IA427" s="6"/>
      <c r="IB427" s="6"/>
      <c r="IC427" s="6"/>
      <c r="ID427" s="6"/>
      <c r="IE427" s="6"/>
      <c r="IF427" s="6"/>
      <c r="IG427" s="6"/>
      <c r="IH427" s="6"/>
      <c r="II427" s="6"/>
      <c r="IJ427" s="6"/>
      <c r="IK427" s="6"/>
      <c r="IL427" s="6"/>
      <c r="IM427" s="6"/>
    </row>
    <row r="428" spans="1:247" s="3" customFormat="1" x14ac:dyDescent="0.2">
      <c r="A428" s="3" t="s">
        <v>134</v>
      </c>
      <c r="B428" s="4">
        <v>45989</v>
      </c>
      <c r="C428" s="3" t="s">
        <v>135</v>
      </c>
      <c r="D428" s="5">
        <v>20000</v>
      </c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  <c r="BO428" s="6"/>
      <c r="BP428" s="6"/>
      <c r="BQ428" s="6"/>
      <c r="BR428" s="6"/>
      <c r="BS428" s="6"/>
      <c r="BT428" s="6"/>
      <c r="BU428" s="6"/>
      <c r="BV428" s="6"/>
      <c r="BW428" s="6"/>
      <c r="BX428" s="6"/>
      <c r="BY428" s="6"/>
      <c r="BZ428" s="6"/>
      <c r="CA428" s="6"/>
      <c r="CB428" s="6"/>
      <c r="CC428" s="6"/>
      <c r="CD428" s="6"/>
      <c r="CE428" s="6"/>
      <c r="CF428" s="6"/>
      <c r="CG428" s="6"/>
      <c r="CH428" s="6"/>
      <c r="CI428" s="6"/>
      <c r="CJ428" s="6"/>
      <c r="CK428" s="6"/>
      <c r="CL428" s="6"/>
      <c r="CM428" s="6"/>
      <c r="CN428" s="6"/>
      <c r="CO428" s="6"/>
      <c r="CP428" s="6"/>
      <c r="CQ428" s="6"/>
      <c r="CR428" s="6"/>
      <c r="CS428" s="6"/>
      <c r="CT428" s="6"/>
      <c r="CU428" s="6"/>
      <c r="CV428" s="6"/>
      <c r="CW428" s="6"/>
      <c r="CX428" s="6"/>
      <c r="CY428" s="6"/>
      <c r="CZ428" s="6"/>
      <c r="DA428" s="6"/>
      <c r="DB428" s="6"/>
      <c r="DC428" s="6"/>
      <c r="DD428" s="6"/>
      <c r="DE428" s="6"/>
      <c r="DF428" s="6"/>
      <c r="DG428" s="6"/>
      <c r="DH428" s="6"/>
      <c r="DI428" s="6"/>
      <c r="DJ428" s="6"/>
      <c r="DK428" s="6"/>
      <c r="DL428" s="6"/>
      <c r="DM428" s="6"/>
      <c r="DN428" s="6"/>
      <c r="DO428" s="6"/>
      <c r="DP428" s="6"/>
      <c r="DQ428" s="6"/>
      <c r="DR428" s="6"/>
      <c r="DS428" s="6"/>
      <c r="DT428" s="6"/>
      <c r="DU428" s="6"/>
      <c r="DV428" s="6"/>
      <c r="DW428" s="6"/>
      <c r="DX428" s="6"/>
      <c r="DY428" s="6"/>
      <c r="DZ428" s="6"/>
      <c r="EA428" s="6"/>
      <c r="EB428" s="6"/>
      <c r="EC428" s="6"/>
      <c r="ED428" s="6"/>
      <c r="EE428" s="6"/>
      <c r="EF428" s="6"/>
      <c r="EG428" s="6"/>
      <c r="EH428" s="6"/>
      <c r="EI428" s="6"/>
      <c r="EJ428" s="6"/>
      <c r="EK428" s="6"/>
      <c r="EL428" s="6"/>
      <c r="EM428" s="6"/>
      <c r="EN428" s="6"/>
      <c r="EO428" s="6"/>
      <c r="EP428" s="6"/>
      <c r="EQ428" s="6"/>
      <c r="ER428" s="6"/>
      <c r="ES428" s="6"/>
      <c r="ET428" s="6"/>
      <c r="EU428" s="6"/>
      <c r="EV428" s="6"/>
      <c r="EW428" s="6"/>
      <c r="EX428" s="6"/>
      <c r="EY428" s="6"/>
      <c r="EZ428" s="6"/>
      <c r="FA428" s="6"/>
      <c r="FB428" s="6"/>
      <c r="FC428" s="6"/>
      <c r="FD428" s="6"/>
      <c r="FE428" s="6"/>
      <c r="FF428" s="6"/>
      <c r="FG428" s="6"/>
      <c r="FH428" s="6"/>
      <c r="FI428" s="6"/>
      <c r="FJ428" s="6"/>
      <c r="FK428" s="6"/>
      <c r="FL428" s="6"/>
      <c r="FM428" s="6"/>
      <c r="FN428" s="6"/>
      <c r="FO428" s="6"/>
      <c r="FP428" s="6"/>
      <c r="FQ428" s="6"/>
      <c r="FR428" s="6"/>
      <c r="FS428" s="6"/>
      <c r="FT428" s="6"/>
      <c r="FU428" s="6"/>
      <c r="FV428" s="6"/>
      <c r="FW428" s="6"/>
      <c r="FX428" s="6"/>
      <c r="FY428" s="6"/>
      <c r="FZ428" s="6"/>
      <c r="GA428" s="6"/>
      <c r="GB428" s="6"/>
      <c r="GC428" s="6"/>
      <c r="GD428" s="6"/>
      <c r="GE428" s="6"/>
      <c r="GF428" s="6"/>
      <c r="GG428" s="6"/>
      <c r="GH428" s="6"/>
      <c r="GI428" s="6"/>
      <c r="GJ428" s="6"/>
      <c r="GK428" s="6"/>
      <c r="GL428" s="6"/>
      <c r="GM428" s="6"/>
      <c r="GN428" s="6"/>
      <c r="GO428" s="6"/>
      <c r="GP428" s="6"/>
      <c r="GQ428" s="6"/>
      <c r="GR428" s="6"/>
      <c r="GS428" s="6"/>
      <c r="GT428" s="6"/>
      <c r="GU428" s="6"/>
      <c r="GV428" s="6"/>
      <c r="GW428" s="6"/>
      <c r="GX428" s="6"/>
      <c r="GY428" s="6"/>
      <c r="GZ428" s="6"/>
      <c r="HA428" s="6"/>
      <c r="HB428" s="6"/>
      <c r="HC428" s="6"/>
      <c r="HD428" s="6"/>
      <c r="HE428" s="6"/>
      <c r="HF428" s="6"/>
      <c r="HG428" s="6"/>
      <c r="HH428" s="6"/>
      <c r="HI428" s="6"/>
      <c r="HJ428" s="6"/>
      <c r="HK428" s="6"/>
      <c r="HL428" s="6"/>
      <c r="HM428" s="6"/>
      <c r="HN428" s="6"/>
      <c r="HO428" s="6"/>
      <c r="HP428" s="6"/>
      <c r="HQ428" s="6"/>
      <c r="HR428" s="6"/>
      <c r="HS428" s="6"/>
      <c r="HT428" s="6"/>
      <c r="HU428" s="6"/>
      <c r="HV428" s="6"/>
      <c r="HW428" s="6"/>
      <c r="HX428" s="6"/>
      <c r="HY428" s="6"/>
      <c r="HZ428" s="6"/>
      <c r="IA428" s="6"/>
      <c r="IB428" s="6"/>
      <c r="IC428" s="6"/>
      <c r="ID428" s="6"/>
      <c r="IE428" s="6"/>
      <c r="IF428" s="6"/>
      <c r="IG428" s="6"/>
      <c r="IH428" s="6"/>
      <c r="II428" s="6"/>
      <c r="IJ428" s="6"/>
      <c r="IK428" s="6"/>
      <c r="IL428" s="6"/>
      <c r="IM428" s="6"/>
    </row>
    <row r="429" spans="1:247" s="3" customFormat="1" x14ac:dyDescent="0.2">
      <c r="A429" s="3" t="s">
        <v>410</v>
      </c>
      <c r="B429" s="4">
        <v>45989</v>
      </c>
      <c r="C429" s="3" t="s">
        <v>8</v>
      </c>
      <c r="D429" s="5">
        <v>4500</v>
      </c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  <c r="BO429" s="6"/>
      <c r="BP429" s="6"/>
      <c r="BQ429" s="6"/>
      <c r="BR429" s="6"/>
      <c r="BS429" s="6"/>
      <c r="BT429" s="6"/>
      <c r="BU429" s="6"/>
      <c r="BV429" s="6"/>
      <c r="BW429" s="6"/>
      <c r="BX429" s="6"/>
      <c r="BY429" s="6"/>
      <c r="BZ429" s="6"/>
      <c r="CA429" s="6"/>
      <c r="CB429" s="6"/>
      <c r="CC429" s="6"/>
      <c r="CD429" s="6"/>
      <c r="CE429" s="6"/>
      <c r="CF429" s="6"/>
      <c r="CG429" s="6"/>
      <c r="CH429" s="6"/>
      <c r="CI429" s="6"/>
      <c r="CJ429" s="6"/>
      <c r="CK429" s="6"/>
      <c r="CL429" s="6"/>
      <c r="CM429" s="6"/>
      <c r="CN429" s="6"/>
      <c r="CO429" s="6"/>
      <c r="CP429" s="6"/>
      <c r="CQ429" s="6"/>
      <c r="CR429" s="6"/>
      <c r="CS429" s="6"/>
      <c r="CT429" s="6"/>
      <c r="CU429" s="6"/>
      <c r="CV429" s="6"/>
      <c r="CW429" s="6"/>
      <c r="CX429" s="6"/>
      <c r="CY429" s="6"/>
      <c r="CZ429" s="6"/>
      <c r="DA429" s="6"/>
      <c r="DB429" s="6"/>
      <c r="DC429" s="6"/>
      <c r="DD429" s="6"/>
      <c r="DE429" s="6"/>
      <c r="DF429" s="6"/>
      <c r="DG429" s="6"/>
      <c r="DH429" s="6"/>
      <c r="DI429" s="6"/>
      <c r="DJ429" s="6"/>
      <c r="DK429" s="6"/>
      <c r="DL429" s="6"/>
      <c r="DM429" s="6"/>
      <c r="DN429" s="6"/>
      <c r="DO429" s="6"/>
      <c r="DP429" s="6"/>
      <c r="DQ429" s="6"/>
      <c r="DR429" s="6"/>
      <c r="DS429" s="6"/>
      <c r="DT429" s="6"/>
      <c r="DU429" s="6"/>
      <c r="DV429" s="6"/>
      <c r="DW429" s="6"/>
      <c r="DX429" s="6"/>
      <c r="DY429" s="6"/>
      <c r="DZ429" s="6"/>
      <c r="EA429" s="6"/>
      <c r="EB429" s="6"/>
      <c r="EC429" s="6"/>
      <c r="ED429" s="6"/>
      <c r="EE429" s="6"/>
      <c r="EF429" s="6"/>
      <c r="EG429" s="6"/>
      <c r="EH429" s="6"/>
      <c r="EI429" s="6"/>
      <c r="EJ429" s="6"/>
      <c r="EK429" s="6"/>
      <c r="EL429" s="6"/>
      <c r="EM429" s="6"/>
      <c r="EN429" s="6"/>
      <c r="EO429" s="6"/>
      <c r="EP429" s="6"/>
      <c r="EQ429" s="6"/>
      <c r="ER429" s="6"/>
      <c r="ES429" s="6"/>
      <c r="ET429" s="6"/>
      <c r="EU429" s="6"/>
      <c r="EV429" s="6"/>
      <c r="EW429" s="6"/>
      <c r="EX429" s="6"/>
      <c r="EY429" s="6"/>
      <c r="EZ429" s="6"/>
      <c r="FA429" s="6"/>
      <c r="FB429" s="6"/>
      <c r="FC429" s="6"/>
      <c r="FD429" s="6"/>
      <c r="FE429" s="6"/>
      <c r="FF429" s="6"/>
      <c r="FG429" s="6"/>
      <c r="FH429" s="6"/>
      <c r="FI429" s="6"/>
      <c r="FJ429" s="6"/>
      <c r="FK429" s="6"/>
      <c r="FL429" s="6"/>
      <c r="FM429" s="6"/>
      <c r="FN429" s="6"/>
      <c r="FO429" s="6"/>
      <c r="FP429" s="6"/>
      <c r="FQ429" s="6"/>
      <c r="FR429" s="6"/>
      <c r="FS429" s="6"/>
      <c r="FT429" s="6"/>
      <c r="FU429" s="6"/>
      <c r="FV429" s="6"/>
      <c r="FW429" s="6"/>
      <c r="FX429" s="6"/>
      <c r="FY429" s="6"/>
      <c r="FZ429" s="6"/>
      <c r="GA429" s="6"/>
      <c r="GB429" s="6"/>
      <c r="GC429" s="6"/>
      <c r="GD429" s="6"/>
      <c r="GE429" s="6"/>
      <c r="GF429" s="6"/>
      <c r="GG429" s="6"/>
      <c r="GH429" s="6"/>
      <c r="GI429" s="6"/>
      <c r="GJ429" s="6"/>
      <c r="GK429" s="6"/>
      <c r="GL429" s="6"/>
      <c r="GM429" s="6"/>
      <c r="GN429" s="6"/>
      <c r="GO429" s="6"/>
      <c r="GP429" s="6"/>
      <c r="GQ429" s="6"/>
      <c r="GR429" s="6"/>
      <c r="GS429" s="6"/>
      <c r="GT429" s="6"/>
      <c r="GU429" s="6"/>
      <c r="GV429" s="6"/>
      <c r="GW429" s="6"/>
      <c r="GX429" s="6"/>
      <c r="GY429" s="6"/>
      <c r="GZ429" s="6"/>
      <c r="HA429" s="6"/>
      <c r="HB429" s="6"/>
      <c r="HC429" s="6"/>
      <c r="HD429" s="6"/>
      <c r="HE429" s="6"/>
      <c r="HF429" s="6"/>
      <c r="HG429" s="6"/>
      <c r="HH429" s="6"/>
      <c r="HI429" s="6"/>
      <c r="HJ429" s="6"/>
      <c r="HK429" s="6"/>
      <c r="HL429" s="6"/>
      <c r="HM429" s="6"/>
      <c r="HN429" s="6"/>
      <c r="HO429" s="6"/>
      <c r="HP429" s="6"/>
      <c r="HQ429" s="6"/>
      <c r="HR429" s="6"/>
      <c r="HS429" s="6"/>
      <c r="HT429" s="6"/>
      <c r="HU429" s="6"/>
      <c r="HV429" s="6"/>
      <c r="HW429" s="6"/>
      <c r="HX429" s="6"/>
      <c r="HY429" s="6"/>
      <c r="HZ429" s="6"/>
      <c r="IA429" s="6"/>
      <c r="IB429" s="6"/>
      <c r="IC429" s="6"/>
      <c r="ID429" s="6"/>
      <c r="IE429" s="6"/>
      <c r="IF429" s="6"/>
      <c r="IG429" s="6"/>
      <c r="IH429" s="6"/>
      <c r="II429" s="6"/>
      <c r="IJ429" s="6"/>
      <c r="IK429" s="6"/>
      <c r="IL429" s="6"/>
      <c r="IM429" s="6"/>
    </row>
    <row r="430" spans="1:247" s="3" customFormat="1" x14ac:dyDescent="0.2">
      <c r="A430" s="3" t="s">
        <v>411</v>
      </c>
      <c r="B430" s="4">
        <v>45989</v>
      </c>
      <c r="C430" s="3" t="s">
        <v>412</v>
      </c>
      <c r="D430" s="5">
        <v>19293.12</v>
      </c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  <c r="BO430" s="6"/>
      <c r="BP430" s="6"/>
      <c r="BQ430" s="6"/>
      <c r="BR430" s="6"/>
      <c r="BS430" s="6"/>
      <c r="BT430" s="6"/>
      <c r="BU430" s="6"/>
      <c r="BV430" s="6"/>
      <c r="BW430" s="6"/>
      <c r="BX430" s="6"/>
      <c r="BY430" s="6"/>
      <c r="BZ430" s="6"/>
      <c r="CA430" s="6"/>
      <c r="CB430" s="6"/>
      <c r="CC430" s="6"/>
      <c r="CD430" s="6"/>
      <c r="CE430" s="6"/>
      <c r="CF430" s="6"/>
      <c r="CG430" s="6"/>
      <c r="CH430" s="6"/>
      <c r="CI430" s="6"/>
      <c r="CJ430" s="6"/>
      <c r="CK430" s="6"/>
      <c r="CL430" s="6"/>
      <c r="CM430" s="6"/>
      <c r="CN430" s="6"/>
      <c r="CO430" s="6"/>
      <c r="CP430" s="6"/>
      <c r="CQ430" s="6"/>
      <c r="CR430" s="6"/>
      <c r="CS430" s="6"/>
      <c r="CT430" s="6"/>
      <c r="CU430" s="6"/>
      <c r="CV430" s="6"/>
      <c r="CW430" s="6"/>
      <c r="CX430" s="6"/>
      <c r="CY430" s="6"/>
      <c r="CZ430" s="6"/>
      <c r="DA430" s="6"/>
      <c r="DB430" s="6"/>
      <c r="DC430" s="6"/>
      <c r="DD430" s="6"/>
      <c r="DE430" s="6"/>
      <c r="DF430" s="6"/>
      <c r="DG430" s="6"/>
      <c r="DH430" s="6"/>
      <c r="DI430" s="6"/>
      <c r="DJ430" s="6"/>
      <c r="DK430" s="6"/>
      <c r="DL430" s="6"/>
      <c r="DM430" s="6"/>
      <c r="DN430" s="6"/>
      <c r="DO430" s="6"/>
      <c r="DP430" s="6"/>
      <c r="DQ430" s="6"/>
      <c r="DR430" s="6"/>
      <c r="DS430" s="6"/>
      <c r="DT430" s="6"/>
      <c r="DU430" s="6"/>
      <c r="DV430" s="6"/>
      <c r="DW430" s="6"/>
      <c r="DX430" s="6"/>
      <c r="DY430" s="6"/>
      <c r="DZ430" s="6"/>
      <c r="EA430" s="6"/>
      <c r="EB430" s="6"/>
      <c r="EC430" s="6"/>
      <c r="ED430" s="6"/>
      <c r="EE430" s="6"/>
      <c r="EF430" s="6"/>
      <c r="EG430" s="6"/>
      <c r="EH430" s="6"/>
      <c r="EI430" s="6"/>
      <c r="EJ430" s="6"/>
      <c r="EK430" s="6"/>
      <c r="EL430" s="6"/>
      <c r="EM430" s="6"/>
      <c r="EN430" s="6"/>
      <c r="EO430" s="6"/>
      <c r="EP430" s="6"/>
      <c r="EQ430" s="6"/>
      <c r="ER430" s="6"/>
      <c r="ES430" s="6"/>
      <c r="ET430" s="6"/>
      <c r="EU430" s="6"/>
      <c r="EV430" s="6"/>
      <c r="EW430" s="6"/>
      <c r="EX430" s="6"/>
      <c r="EY430" s="6"/>
      <c r="EZ430" s="6"/>
      <c r="FA430" s="6"/>
      <c r="FB430" s="6"/>
      <c r="FC430" s="6"/>
      <c r="FD430" s="6"/>
      <c r="FE430" s="6"/>
      <c r="FF430" s="6"/>
      <c r="FG430" s="6"/>
      <c r="FH430" s="6"/>
      <c r="FI430" s="6"/>
      <c r="FJ430" s="6"/>
      <c r="FK430" s="6"/>
      <c r="FL430" s="6"/>
      <c r="FM430" s="6"/>
      <c r="FN430" s="6"/>
      <c r="FO430" s="6"/>
      <c r="FP430" s="6"/>
      <c r="FQ430" s="6"/>
      <c r="FR430" s="6"/>
      <c r="FS430" s="6"/>
      <c r="FT430" s="6"/>
      <c r="FU430" s="6"/>
      <c r="FV430" s="6"/>
      <c r="FW430" s="6"/>
      <c r="FX430" s="6"/>
      <c r="FY430" s="6"/>
      <c r="FZ430" s="6"/>
      <c r="GA430" s="6"/>
      <c r="GB430" s="6"/>
      <c r="GC430" s="6"/>
      <c r="GD430" s="6"/>
      <c r="GE430" s="6"/>
      <c r="GF430" s="6"/>
      <c r="GG430" s="6"/>
      <c r="GH430" s="6"/>
      <c r="GI430" s="6"/>
      <c r="GJ430" s="6"/>
      <c r="GK430" s="6"/>
      <c r="GL430" s="6"/>
      <c r="GM430" s="6"/>
      <c r="GN430" s="6"/>
      <c r="GO430" s="6"/>
      <c r="GP430" s="6"/>
      <c r="GQ430" s="6"/>
      <c r="GR430" s="6"/>
      <c r="GS430" s="6"/>
      <c r="GT430" s="6"/>
      <c r="GU430" s="6"/>
      <c r="GV430" s="6"/>
      <c r="GW430" s="6"/>
      <c r="GX430" s="6"/>
      <c r="GY430" s="6"/>
      <c r="GZ430" s="6"/>
      <c r="HA430" s="6"/>
      <c r="HB430" s="6"/>
      <c r="HC430" s="6"/>
      <c r="HD430" s="6"/>
      <c r="HE430" s="6"/>
      <c r="HF430" s="6"/>
      <c r="HG430" s="6"/>
      <c r="HH430" s="6"/>
      <c r="HI430" s="6"/>
      <c r="HJ430" s="6"/>
      <c r="HK430" s="6"/>
      <c r="HL430" s="6"/>
      <c r="HM430" s="6"/>
      <c r="HN430" s="6"/>
      <c r="HO430" s="6"/>
      <c r="HP430" s="6"/>
      <c r="HQ430" s="6"/>
      <c r="HR430" s="6"/>
      <c r="HS430" s="6"/>
      <c r="HT430" s="6"/>
      <c r="HU430" s="6"/>
      <c r="HV430" s="6"/>
      <c r="HW430" s="6"/>
      <c r="HX430" s="6"/>
      <c r="HY430" s="6"/>
      <c r="HZ430" s="6"/>
      <c r="IA430" s="6"/>
      <c r="IB430" s="6"/>
      <c r="IC430" s="6"/>
      <c r="ID430" s="6"/>
      <c r="IE430" s="6"/>
      <c r="IF430" s="6"/>
      <c r="IG430" s="6"/>
      <c r="IH430" s="6"/>
      <c r="II430" s="6"/>
      <c r="IJ430" s="6"/>
      <c r="IK430" s="6"/>
      <c r="IL430" s="6"/>
      <c r="IM430" s="6"/>
    </row>
    <row r="431" spans="1:247" s="3" customFormat="1" x14ac:dyDescent="0.2">
      <c r="A431" s="3" t="s">
        <v>96</v>
      </c>
      <c r="B431" s="4">
        <v>45968</v>
      </c>
      <c r="C431" s="3" t="s">
        <v>17</v>
      </c>
      <c r="D431" s="5">
        <v>4828.3</v>
      </c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  <c r="BO431" s="6"/>
      <c r="BP431" s="6"/>
      <c r="BQ431" s="6"/>
      <c r="BR431" s="6"/>
      <c r="BS431" s="6"/>
      <c r="BT431" s="6"/>
      <c r="BU431" s="6"/>
      <c r="BV431" s="6"/>
      <c r="BW431" s="6"/>
      <c r="BX431" s="6"/>
      <c r="BY431" s="6"/>
      <c r="BZ431" s="6"/>
      <c r="CA431" s="6"/>
      <c r="CB431" s="6"/>
      <c r="CC431" s="6"/>
      <c r="CD431" s="6"/>
      <c r="CE431" s="6"/>
      <c r="CF431" s="6"/>
      <c r="CG431" s="6"/>
      <c r="CH431" s="6"/>
      <c r="CI431" s="6"/>
      <c r="CJ431" s="6"/>
      <c r="CK431" s="6"/>
      <c r="CL431" s="6"/>
      <c r="CM431" s="6"/>
      <c r="CN431" s="6"/>
      <c r="CO431" s="6"/>
      <c r="CP431" s="6"/>
      <c r="CQ431" s="6"/>
      <c r="CR431" s="6"/>
      <c r="CS431" s="6"/>
      <c r="CT431" s="6"/>
      <c r="CU431" s="6"/>
      <c r="CV431" s="6"/>
      <c r="CW431" s="6"/>
      <c r="CX431" s="6"/>
      <c r="CY431" s="6"/>
      <c r="CZ431" s="6"/>
      <c r="DA431" s="6"/>
      <c r="DB431" s="6"/>
      <c r="DC431" s="6"/>
      <c r="DD431" s="6"/>
      <c r="DE431" s="6"/>
      <c r="DF431" s="6"/>
      <c r="DG431" s="6"/>
      <c r="DH431" s="6"/>
      <c r="DI431" s="6"/>
      <c r="DJ431" s="6"/>
      <c r="DK431" s="6"/>
      <c r="DL431" s="6"/>
      <c r="DM431" s="6"/>
      <c r="DN431" s="6"/>
      <c r="DO431" s="6"/>
      <c r="DP431" s="6"/>
      <c r="DQ431" s="6"/>
      <c r="DR431" s="6"/>
      <c r="DS431" s="6"/>
      <c r="DT431" s="6"/>
      <c r="DU431" s="6"/>
      <c r="DV431" s="6"/>
      <c r="DW431" s="6"/>
      <c r="DX431" s="6"/>
      <c r="DY431" s="6"/>
      <c r="DZ431" s="6"/>
      <c r="EA431" s="6"/>
      <c r="EB431" s="6"/>
      <c r="EC431" s="6"/>
      <c r="ED431" s="6"/>
      <c r="EE431" s="6"/>
      <c r="EF431" s="6"/>
      <c r="EG431" s="6"/>
      <c r="EH431" s="6"/>
      <c r="EI431" s="6"/>
      <c r="EJ431" s="6"/>
      <c r="EK431" s="6"/>
      <c r="EL431" s="6"/>
      <c r="EM431" s="6"/>
      <c r="EN431" s="6"/>
      <c r="EO431" s="6"/>
      <c r="EP431" s="6"/>
      <c r="EQ431" s="6"/>
      <c r="ER431" s="6"/>
      <c r="ES431" s="6"/>
      <c r="ET431" s="6"/>
      <c r="EU431" s="6"/>
      <c r="EV431" s="6"/>
      <c r="EW431" s="6"/>
      <c r="EX431" s="6"/>
      <c r="EY431" s="6"/>
      <c r="EZ431" s="6"/>
      <c r="FA431" s="6"/>
      <c r="FB431" s="6"/>
      <c r="FC431" s="6"/>
      <c r="FD431" s="6"/>
      <c r="FE431" s="6"/>
      <c r="FF431" s="6"/>
      <c r="FG431" s="6"/>
      <c r="FH431" s="6"/>
      <c r="FI431" s="6"/>
      <c r="FJ431" s="6"/>
      <c r="FK431" s="6"/>
      <c r="FL431" s="6"/>
      <c r="FM431" s="6"/>
      <c r="FN431" s="6"/>
      <c r="FO431" s="6"/>
      <c r="FP431" s="6"/>
      <c r="FQ431" s="6"/>
      <c r="FR431" s="6"/>
      <c r="FS431" s="6"/>
      <c r="FT431" s="6"/>
      <c r="FU431" s="6"/>
      <c r="FV431" s="6"/>
      <c r="FW431" s="6"/>
      <c r="FX431" s="6"/>
      <c r="FY431" s="6"/>
      <c r="FZ431" s="6"/>
      <c r="GA431" s="6"/>
      <c r="GB431" s="6"/>
      <c r="GC431" s="6"/>
      <c r="GD431" s="6"/>
      <c r="GE431" s="6"/>
      <c r="GF431" s="6"/>
      <c r="GG431" s="6"/>
      <c r="GH431" s="6"/>
      <c r="GI431" s="6"/>
      <c r="GJ431" s="6"/>
      <c r="GK431" s="6"/>
      <c r="GL431" s="6"/>
      <c r="GM431" s="6"/>
      <c r="GN431" s="6"/>
      <c r="GO431" s="6"/>
      <c r="GP431" s="6"/>
      <c r="GQ431" s="6"/>
      <c r="GR431" s="6"/>
      <c r="GS431" s="6"/>
      <c r="GT431" s="6"/>
      <c r="GU431" s="6"/>
      <c r="GV431" s="6"/>
      <c r="GW431" s="6"/>
      <c r="GX431" s="6"/>
      <c r="GY431" s="6"/>
      <c r="GZ431" s="6"/>
      <c r="HA431" s="6"/>
      <c r="HB431" s="6"/>
      <c r="HC431" s="6"/>
      <c r="HD431" s="6"/>
      <c r="HE431" s="6"/>
      <c r="HF431" s="6"/>
      <c r="HG431" s="6"/>
      <c r="HH431" s="6"/>
      <c r="HI431" s="6"/>
      <c r="HJ431" s="6"/>
      <c r="HK431" s="6"/>
      <c r="HL431" s="6"/>
      <c r="HM431" s="6"/>
      <c r="HN431" s="6"/>
      <c r="HO431" s="6"/>
      <c r="HP431" s="6"/>
      <c r="HQ431" s="6"/>
      <c r="HR431" s="6"/>
      <c r="HS431" s="6"/>
      <c r="HT431" s="6"/>
      <c r="HU431" s="6"/>
      <c r="HV431" s="6"/>
      <c r="HW431" s="6"/>
      <c r="HX431" s="6"/>
      <c r="HY431" s="6"/>
      <c r="HZ431" s="6"/>
      <c r="IA431" s="6"/>
      <c r="IB431" s="6"/>
      <c r="IC431" s="6"/>
      <c r="ID431" s="6"/>
      <c r="IE431" s="6"/>
      <c r="IF431" s="6"/>
      <c r="IG431" s="6"/>
      <c r="IH431" s="6"/>
      <c r="II431" s="6"/>
      <c r="IJ431" s="6"/>
      <c r="IK431" s="6"/>
      <c r="IL431" s="6"/>
      <c r="IM431" s="6"/>
    </row>
    <row r="432" spans="1:247" s="3" customFormat="1" x14ac:dyDescent="0.2">
      <c r="A432" s="3" t="s">
        <v>96</v>
      </c>
      <c r="B432" s="4">
        <v>45971</v>
      </c>
      <c r="C432" s="3" t="s">
        <v>136</v>
      </c>
      <c r="D432" s="5">
        <v>425900</v>
      </c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  <c r="BO432" s="6"/>
      <c r="BP432" s="6"/>
      <c r="BQ432" s="6"/>
      <c r="BR432" s="6"/>
      <c r="BS432" s="6"/>
      <c r="BT432" s="6"/>
      <c r="BU432" s="6"/>
      <c r="BV432" s="6"/>
      <c r="BW432" s="6"/>
      <c r="BX432" s="6"/>
      <c r="BY432" s="6"/>
      <c r="BZ432" s="6"/>
      <c r="CA432" s="6"/>
      <c r="CB432" s="6"/>
      <c r="CC432" s="6"/>
      <c r="CD432" s="6"/>
      <c r="CE432" s="6"/>
      <c r="CF432" s="6"/>
      <c r="CG432" s="6"/>
      <c r="CH432" s="6"/>
      <c r="CI432" s="6"/>
      <c r="CJ432" s="6"/>
      <c r="CK432" s="6"/>
      <c r="CL432" s="6"/>
      <c r="CM432" s="6"/>
      <c r="CN432" s="6"/>
      <c r="CO432" s="6"/>
      <c r="CP432" s="6"/>
      <c r="CQ432" s="6"/>
      <c r="CR432" s="6"/>
      <c r="CS432" s="6"/>
      <c r="CT432" s="6"/>
      <c r="CU432" s="6"/>
      <c r="CV432" s="6"/>
      <c r="CW432" s="6"/>
      <c r="CX432" s="6"/>
      <c r="CY432" s="6"/>
      <c r="CZ432" s="6"/>
      <c r="DA432" s="6"/>
      <c r="DB432" s="6"/>
      <c r="DC432" s="6"/>
      <c r="DD432" s="6"/>
      <c r="DE432" s="6"/>
      <c r="DF432" s="6"/>
      <c r="DG432" s="6"/>
      <c r="DH432" s="6"/>
      <c r="DI432" s="6"/>
      <c r="DJ432" s="6"/>
      <c r="DK432" s="6"/>
      <c r="DL432" s="6"/>
      <c r="DM432" s="6"/>
      <c r="DN432" s="6"/>
      <c r="DO432" s="6"/>
      <c r="DP432" s="6"/>
      <c r="DQ432" s="6"/>
      <c r="DR432" s="6"/>
      <c r="DS432" s="6"/>
      <c r="DT432" s="6"/>
      <c r="DU432" s="6"/>
      <c r="DV432" s="6"/>
      <c r="DW432" s="6"/>
      <c r="DX432" s="6"/>
      <c r="DY432" s="6"/>
      <c r="DZ432" s="6"/>
      <c r="EA432" s="6"/>
      <c r="EB432" s="6"/>
      <c r="EC432" s="6"/>
      <c r="ED432" s="6"/>
      <c r="EE432" s="6"/>
      <c r="EF432" s="6"/>
      <c r="EG432" s="6"/>
      <c r="EH432" s="6"/>
      <c r="EI432" s="6"/>
      <c r="EJ432" s="6"/>
      <c r="EK432" s="6"/>
      <c r="EL432" s="6"/>
      <c r="EM432" s="6"/>
      <c r="EN432" s="6"/>
      <c r="EO432" s="6"/>
      <c r="EP432" s="6"/>
      <c r="EQ432" s="6"/>
      <c r="ER432" s="6"/>
      <c r="ES432" s="6"/>
      <c r="ET432" s="6"/>
      <c r="EU432" s="6"/>
      <c r="EV432" s="6"/>
      <c r="EW432" s="6"/>
      <c r="EX432" s="6"/>
      <c r="EY432" s="6"/>
      <c r="EZ432" s="6"/>
      <c r="FA432" s="6"/>
      <c r="FB432" s="6"/>
      <c r="FC432" s="6"/>
      <c r="FD432" s="6"/>
      <c r="FE432" s="6"/>
      <c r="FF432" s="6"/>
      <c r="FG432" s="6"/>
      <c r="FH432" s="6"/>
      <c r="FI432" s="6"/>
      <c r="FJ432" s="6"/>
      <c r="FK432" s="6"/>
      <c r="FL432" s="6"/>
      <c r="FM432" s="6"/>
      <c r="FN432" s="6"/>
      <c r="FO432" s="6"/>
      <c r="FP432" s="6"/>
      <c r="FQ432" s="6"/>
      <c r="FR432" s="6"/>
      <c r="FS432" s="6"/>
      <c r="FT432" s="6"/>
      <c r="FU432" s="6"/>
      <c r="FV432" s="6"/>
      <c r="FW432" s="6"/>
      <c r="FX432" s="6"/>
      <c r="FY432" s="6"/>
      <c r="FZ432" s="6"/>
      <c r="GA432" s="6"/>
      <c r="GB432" s="6"/>
      <c r="GC432" s="6"/>
      <c r="GD432" s="6"/>
      <c r="GE432" s="6"/>
      <c r="GF432" s="6"/>
      <c r="GG432" s="6"/>
      <c r="GH432" s="6"/>
      <c r="GI432" s="6"/>
      <c r="GJ432" s="6"/>
      <c r="GK432" s="6"/>
      <c r="GL432" s="6"/>
      <c r="GM432" s="6"/>
      <c r="GN432" s="6"/>
      <c r="GO432" s="6"/>
      <c r="GP432" s="6"/>
      <c r="GQ432" s="6"/>
      <c r="GR432" s="6"/>
      <c r="GS432" s="6"/>
      <c r="GT432" s="6"/>
      <c r="GU432" s="6"/>
      <c r="GV432" s="6"/>
      <c r="GW432" s="6"/>
      <c r="GX432" s="6"/>
      <c r="GY432" s="6"/>
      <c r="GZ432" s="6"/>
      <c r="HA432" s="6"/>
      <c r="HB432" s="6"/>
      <c r="HC432" s="6"/>
      <c r="HD432" s="6"/>
      <c r="HE432" s="6"/>
      <c r="HF432" s="6"/>
      <c r="HG432" s="6"/>
      <c r="HH432" s="6"/>
      <c r="HI432" s="6"/>
      <c r="HJ432" s="6"/>
      <c r="HK432" s="6"/>
      <c r="HL432" s="6"/>
      <c r="HM432" s="6"/>
      <c r="HN432" s="6"/>
      <c r="HO432" s="6"/>
      <c r="HP432" s="6"/>
      <c r="HQ432" s="6"/>
      <c r="HR432" s="6"/>
      <c r="HS432" s="6"/>
      <c r="HT432" s="6"/>
      <c r="HU432" s="6"/>
      <c r="HV432" s="6"/>
      <c r="HW432" s="6"/>
      <c r="HX432" s="6"/>
      <c r="HY432" s="6"/>
      <c r="HZ432" s="6"/>
      <c r="IA432" s="6"/>
      <c r="IB432" s="6"/>
      <c r="IC432" s="6"/>
      <c r="ID432" s="6"/>
      <c r="IE432" s="6"/>
      <c r="IF432" s="6"/>
      <c r="IG432" s="6"/>
      <c r="IH432" s="6"/>
      <c r="II432" s="6"/>
      <c r="IJ432" s="6"/>
      <c r="IK432" s="6"/>
      <c r="IL432" s="6"/>
      <c r="IM432" s="6"/>
    </row>
    <row r="433" spans="1:247" s="3" customFormat="1" x14ac:dyDescent="0.2">
      <c r="A433" s="3" t="s">
        <v>96</v>
      </c>
      <c r="B433" s="4">
        <v>45971</v>
      </c>
      <c r="C433" s="3" t="s">
        <v>136</v>
      </c>
      <c r="D433" s="5">
        <v>425900</v>
      </c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  <c r="BO433" s="6"/>
      <c r="BP433" s="6"/>
      <c r="BQ433" s="6"/>
      <c r="BR433" s="6"/>
      <c r="BS433" s="6"/>
      <c r="BT433" s="6"/>
      <c r="BU433" s="6"/>
      <c r="BV433" s="6"/>
      <c r="BW433" s="6"/>
      <c r="BX433" s="6"/>
      <c r="BY433" s="6"/>
      <c r="BZ433" s="6"/>
      <c r="CA433" s="6"/>
      <c r="CB433" s="6"/>
      <c r="CC433" s="6"/>
      <c r="CD433" s="6"/>
      <c r="CE433" s="6"/>
      <c r="CF433" s="6"/>
      <c r="CG433" s="6"/>
      <c r="CH433" s="6"/>
      <c r="CI433" s="6"/>
      <c r="CJ433" s="6"/>
      <c r="CK433" s="6"/>
      <c r="CL433" s="6"/>
      <c r="CM433" s="6"/>
      <c r="CN433" s="6"/>
      <c r="CO433" s="6"/>
      <c r="CP433" s="6"/>
      <c r="CQ433" s="6"/>
      <c r="CR433" s="6"/>
      <c r="CS433" s="6"/>
      <c r="CT433" s="6"/>
      <c r="CU433" s="6"/>
      <c r="CV433" s="6"/>
      <c r="CW433" s="6"/>
      <c r="CX433" s="6"/>
      <c r="CY433" s="6"/>
      <c r="CZ433" s="6"/>
      <c r="DA433" s="6"/>
      <c r="DB433" s="6"/>
      <c r="DC433" s="6"/>
      <c r="DD433" s="6"/>
      <c r="DE433" s="6"/>
      <c r="DF433" s="6"/>
      <c r="DG433" s="6"/>
      <c r="DH433" s="6"/>
      <c r="DI433" s="6"/>
      <c r="DJ433" s="6"/>
      <c r="DK433" s="6"/>
      <c r="DL433" s="6"/>
      <c r="DM433" s="6"/>
      <c r="DN433" s="6"/>
      <c r="DO433" s="6"/>
      <c r="DP433" s="6"/>
      <c r="DQ433" s="6"/>
      <c r="DR433" s="6"/>
      <c r="DS433" s="6"/>
      <c r="DT433" s="6"/>
      <c r="DU433" s="6"/>
      <c r="DV433" s="6"/>
      <c r="DW433" s="6"/>
      <c r="DX433" s="6"/>
      <c r="DY433" s="6"/>
      <c r="DZ433" s="6"/>
      <c r="EA433" s="6"/>
      <c r="EB433" s="6"/>
      <c r="EC433" s="6"/>
      <c r="ED433" s="6"/>
      <c r="EE433" s="6"/>
      <c r="EF433" s="6"/>
      <c r="EG433" s="6"/>
      <c r="EH433" s="6"/>
      <c r="EI433" s="6"/>
      <c r="EJ433" s="6"/>
      <c r="EK433" s="6"/>
      <c r="EL433" s="6"/>
      <c r="EM433" s="6"/>
      <c r="EN433" s="6"/>
      <c r="EO433" s="6"/>
      <c r="EP433" s="6"/>
      <c r="EQ433" s="6"/>
      <c r="ER433" s="6"/>
      <c r="ES433" s="6"/>
      <c r="ET433" s="6"/>
      <c r="EU433" s="6"/>
      <c r="EV433" s="6"/>
      <c r="EW433" s="6"/>
      <c r="EX433" s="6"/>
      <c r="EY433" s="6"/>
      <c r="EZ433" s="6"/>
      <c r="FA433" s="6"/>
      <c r="FB433" s="6"/>
      <c r="FC433" s="6"/>
      <c r="FD433" s="6"/>
      <c r="FE433" s="6"/>
      <c r="FF433" s="6"/>
      <c r="FG433" s="6"/>
      <c r="FH433" s="6"/>
      <c r="FI433" s="6"/>
      <c r="FJ433" s="6"/>
      <c r="FK433" s="6"/>
      <c r="FL433" s="6"/>
      <c r="FM433" s="6"/>
      <c r="FN433" s="6"/>
      <c r="FO433" s="6"/>
      <c r="FP433" s="6"/>
      <c r="FQ433" s="6"/>
      <c r="FR433" s="6"/>
      <c r="FS433" s="6"/>
      <c r="FT433" s="6"/>
      <c r="FU433" s="6"/>
      <c r="FV433" s="6"/>
      <c r="FW433" s="6"/>
      <c r="FX433" s="6"/>
      <c r="FY433" s="6"/>
      <c r="FZ433" s="6"/>
      <c r="GA433" s="6"/>
      <c r="GB433" s="6"/>
      <c r="GC433" s="6"/>
      <c r="GD433" s="6"/>
      <c r="GE433" s="6"/>
      <c r="GF433" s="6"/>
      <c r="GG433" s="6"/>
      <c r="GH433" s="6"/>
      <c r="GI433" s="6"/>
      <c r="GJ433" s="6"/>
      <c r="GK433" s="6"/>
      <c r="GL433" s="6"/>
      <c r="GM433" s="6"/>
      <c r="GN433" s="6"/>
      <c r="GO433" s="6"/>
      <c r="GP433" s="6"/>
      <c r="GQ433" s="6"/>
      <c r="GR433" s="6"/>
      <c r="GS433" s="6"/>
      <c r="GT433" s="6"/>
      <c r="GU433" s="6"/>
      <c r="GV433" s="6"/>
      <c r="GW433" s="6"/>
      <c r="GX433" s="6"/>
      <c r="GY433" s="6"/>
      <c r="GZ433" s="6"/>
      <c r="HA433" s="6"/>
      <c r="HB433" s="6"/>
      <c r="HC433" s="6"/>
      <c r="HD433" s="6"/>
      <c r="HE433" s="6"/>
      <c r="HF433" s="6"/>
      <c r="HG433" s="6"/>
      <c r="HH433" s="6"/>
      <c r="HI433" s="6"/>
      <c r="HJ433" s="6"/>
      <c r="HK433" s="6"/>
      <c r="HL433" s="6"/>
      <c r="HM433" s="6"/>
      <c r="HN433" s="6"/>
      <c r="HO433" s="6"/>
      <c r="HP433" s="6"/>
      <c r="HQ433" s="6"/>
      <c r="HR433" s="6"/>
      <c r="HS433" s="6"/>
      <c r="HT433" s="6"/>
      <c r="HU433" s="6"/>
      <c r="HV433" s="6"/>
      <c r="HW433" s="6"/>
      <c r="HX433" s="6"/>
      <c r="HY433" s="6"/>
      <c r="HZ433" s="6"/>
      <c r="IA433" s="6"/>
      <c r="IB433" s="6"/>
      <c r="IC433" s="6"/>
      <c r="ID433" s="6"/>
      <c r="IE433" s="6"/>
      <c r="IF433" s="6"/>
      <c r="IG433" s="6"/>
      <c r="IH433" s="6"/>
      <c r="II433" s="6"/>
      <c r="IJ433" s="6"/>
      <c r="IK433" s="6"/>
      <c r="IL433" s="6"/>
      <c r="IM433" s="6"/>
    </row>
    <row r="434" spans="1:247" s="3" customFormat="1" x14ac:dyDescent="0.2">
      <c r="A434" s="3" t="s">
        <v>96</v>
      </c>
      <c r="B434" s="4">
        <v>45971</v>
      </c>
      <c r="C434" s="3" t="s">
        <v>136</v>
      </c>
      <c r="D434" s="5">
        <v>425900</v>
      </c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  <c r="BO434" s="6"/>
      <c r="BP434" s="6"/>
      <c r="BQ434" s="6"/>
      <c r="BR434" s="6"/>
      <c r="BS434" s="6"/>
      <c r="BT434" s="6"/>
      <c r="BU434" s="6"/>
      <c r="BV434" s="6"/>
      <c r="BW434" s="6"/>
      <c r="BX434" s="6"/>
      <c r="BY434" s="6"/>
      <c r="BZ434" s="6"/>
      <c r="CA434" s="6"/>
      <c r="CB434" s="6"/>
      <c r="CC434" s="6"/>
      <c r="CD434" s="6"/>
      <c r="CE434" s="6"/>
      <c r="CF434" s="6"/>
      <c r="CG434" s="6"/>
      <c r="CH434" s="6"/>
      <c r="CI434" s="6"/>
      <c r="CJ434" s="6"/>
      <c r="CK434" s="6"/>
      <c r="CL434" s="6"/>
      <c r="CM434" s="6"/>
      <c r="CN434" s="6"/>
      <c r="CO434" s="6"/>
      <c r="CP434" s="6"/>
      <c r="CQ434" s="6"/>
      <c r="CR434" s="6"/>
      <c r="CS434" s="6"/>
      <c r="CT434" s="6"/>
      <c r="CU434" s="6"/>
      <c r="CV434" s="6"/>
      <c r="CW434" s="6"/>
      <c r="CX434" s="6"/>
      <c r="CY434" s="6"/>
      <c r="CZ434" s="6"/>
      <c r="DA434" s="6"/>
      <c r="DB434" s="6"/>
      <c r="DC434" s="6"/>
      <c r="DD434" s="6"/>
      <c r="DE434" s="6"/>
      <c r="DF434" s="6"/>
      <c r="DG434" s="6"/>
      <c r="DH434" s="6"/>
      <c r="DI434" s="6"/>
      <c r="DJ434" s="6"/>
      <c r="DK434" s="6"/>
      <c r="DL434" s="6"/>
      <c r="DM434" s="6"/>
      <c r="DN434" s="6"/>
      <c r="DO434" s="6"/>
      <c r="DP434" s="6"/>
      <c r="DQ434" s="6"/>
      <c r="DR434" s="6"/>
      <c r="DS434" s="6"/>
      <c r="DT434" s="6"/>
      <c r="DU434" s="6"/>
      <c r="DV434" s="6"/>
      <c r="DW434" s="6"/>
      <c r="DX434" s="6"/>
      <c r="DY434" s="6"/>
      <c r="DZ434" s="6"/>
      <c r="EA434" s="6"/>
      <c r="EB434" s="6"/>
      <c r="EC434" s="6"/>
      <c r="ED434" s="6"/>
      <c r="EE434" s="6"/>
      <c r="EF434" s="6"/>
      <c r="EG434" s="6"/>
      <c r="EH434" s="6"/>
      <c r="EI434" s="6"/>
      <c r="EJ434" s="6"/>
      <c r="EK434" s="6"/>
      <c r="EL434" s="6"/>
      <c r="EM434" s="6"/>
      <c r="EN434" s="6"/>
      <c r="EO434" s="6"/>
      <c r="EP434" s="6"/>
      <c r="EQ434" s="6"/>
      <c r="ER434" s="6"/>
      <c r="ES434" s="6"/>
      <c r="ET434" s="6"/>
      <c r="EU434" s="6"/>
      <c r="EV434" s="6"/>
      <c r="EW434" s="6"/>
      <c r="EX434" s="6"/>
      <c r="EY434" s="6"/>
      <c r="EZ434" s="6"/>
      <c r="FA434" s="6"/>
      <c r="FB434" s="6"/>
      <c r="FC434" s="6"/>
      <c r="FD434" s="6"/>
      <c r="FE434" s="6"/>
      <c r="FF434" s="6"/>
      <c r="FG434" s="6"/>
      <c r="FH434" s="6"/>
      <c r="FI434" s="6"/>
      <c r="FJ434" s="6"/>
      <c r="FK434" s="6"/>
      <c r="FL434" s="6"/>
      <c r="FM434" s="6"/>
      <c r="FN434" s="6"/>
      <c r="FO434" s="6"/>
      <c r="FP434" s="6"/>
      <c r="FQ434" s="6"/>
      <c r="FR434" s="6"/>
      <c r="FS434" s="6"/>
      <c r="FT434" s="6"/>
      <c r="FU434" s="6"/>
      <c r="FV434" s="6"/>
      <c r="FW434" s="6"/>
      <c r="FX434" s="6"/>
      <c r="FY434" s="6"/>
      <c r="FZ434" s="6"/>
      <c r="GA434" s="6"/>
      <c r="GB434" s="6"/>
      <c r="GC434" s="6"/>
      <c r="GD434" s="6"/>
      <c r="GE434" s="6"/>
      <c r="GF434" s="6"/>
      <c r="GG434" s="6"/>
      <c r="GH434" s="6"/>
      <c r="GI434" s="6"/>
      <c r="GJ434" s="6"/>
      <c r="GK434" s="6"/>
      <c r="GL434" s="6"/>
      <c r="GM434" s="6"/>
      <c r="GN434" s="6"/>
      <c r="GO434" s="6"/>
      <c r="GP434" s="6"/>
      <c r="GQ434" s="6"/>
      <c r="GR434" s="6"/>
      <c r="GS434" s="6"/>
      <c r="GT434" s="6"/>
      <c r="GU434" s="6"/>
      <c r="GV434" s="6"/>
      <c r="GW434" s="6"/>
      <c r="GX434" s="6"/>
      <c r="GY434" s="6"/>
      <c r="GZ434" s="6"/>
      <c r="HA434" s="6"/>
      <c r="HB434" s="6"/>
      <c r="HC434" s="6"/>
      <c r="HD434" s="6"/>
      <c r="HE434" s="6"/>
      <c r="HF434" s="6"/>
      <c r="HG434" s="6"/>
      <c r="HH434" s="6"/>
      <c r="HI434" s="6"/>
      <c r="HJ434" s="6"/>
      <c r="HK434" s="6"/>
      <c r="HL434" s="6"/>
      <c r="HM434" s="6"/>
      <c r="HN434" s="6"/>
      <c r="HO434" s="6"/>
      <c r="HP434" s="6"/>
      <c r="HQ434" s="6"/>
      <c r="HR434" s="6"/>
      <c r="HS434" s="6"/>
      <c r="HT434" s="6"/>
      <c r="HU434" s="6"/>
      <c r="HV434" s="6"/>
      <c r="HW434" s="6"/>
      <c r="HX434" s="6"/>
      <c r="HY434" s="6"/>
      <c r="HZ434" s="6"/>
      <c r="IA434" s="6"/>
      <c r="IB434" s="6"/>
      <c r="IC434" s="6"/>
      <c r="ID434" s="6"/>
      <c r="IE434" s="6"/>
      <c r="IF434" s="6"/>
      <c r="IG434" s="6"/>
      <c r="IH434" s="6"/>
      <c r="II434" s="6"/>
      <c r="IJ434" s="6"/>
      <c r="IK434" s="6"/>
      <c r="IL434" s="6"/>
      <c r="IM434" s="6"/>
    </row>
    <row r="435" spans="1:247" s="3" customFormat="1" x14ac:dyDescent="0.2">
      <c r="A435" s="3" t="s">
        <v>16</v>
      </c>
      <c r="B435" s="4">
        <v>45967</v>
      </c>
      <c r="C435" s="3" t="s">
        <v>17</v>
      </c>
      <c r="D435" s="5">
        <v>3423</v>
      </c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  <c r="BO435" s="6"/>
      <c r="BP435" s="6"/>
      <c r="BQ435" s="6"/>
      <c r="BR435" s="6"/>
      <c r="BS435" s="6"/>
      <c r="BT435" s="6"/>
      <c r="BU435" s="6"/>
      <c r="BV435" s="6"/>
      <c r="BW435" s="6"/>
      <c r="BX435" s="6"/>
      <c r="BY435" s="6"/>
      <c r="BZ435" s="6"/>
      <c r="CA435" s="6"/>
      <c r="CB435" s="6"/>
      <c r="CC435" s="6"/>
      <c r="CD435" s="6"/>
      <c r="CE435" s="6"/>
      <c r="CF435" s="6"/>
      <c r="CG435" s="6"/>
      <c r="CH435" s="6"/>
      <c r="CI435" s="6"/>
      <c r="CJ435" s="6"/>
      <c r="CK435" s="6"/>
      <c r="CL435" s="6"/>
      <c r="CM435" s="6"/>
      <c r="CN435" s="6"/>
      <c r="CO435" s="6"/>
      <c r="CP435" s="6"/>
      <c r="CQ435" s="6"/>
      <c r="CR435" s="6"/>
      <c r="CS435" s="6"/>
      <c r="CT435" s="6"/>
      <c r="CU435" s="6"/>
      <c r="CV435" s="6"/>
      <c r="CW435" s="6"/>
      <c r="CX435" s="6"/>
      <c r="CY435" s="6"/>
      <c r="CZ435" s="6"/>
      <c r="DA435" s="6"/>
      <c r="DB435" s="6"/>
      <c r="DC435" s="6"/>
      <c r="DD435" s="6"/>
      <c r="DE435" s="6"/>
      <c r="DF435" s="6"/>
      <c r="DG435" s="6"/>
      <c r="DH435" s="6"/>
      <c r="DI435" s="6"/>
      <c r="DJ435" s="6"/>
      <c r="DK435" s="6"/>
      <c r="DL435" s="6"/>
      <c r="DM435" s="6"/>
      <c r="DN435" s="6"/>
      <c r="DO435" s="6"/>
      <c r="DP435" s="6"/>
      <c r="DQ435" s="6"/>
      <c r="DR435" s="6"/>
      <c r="DS435" s="6"/>
      <c r="DT435" s="6"/>
      <c r="DU435" s="6"/>
      <c r="DV435" s="6"/>
      <c r="DW435" s="6"/>
      <c r="DX435" s="6"/>
      <c r="DY435" s="6"/>
      <c r="DZ435" s="6"/>
      <c r="EA435" s="6"/>
      <c r="EB435" s="6"/>
      <c r="EC435" s="6"/>
      <c r="ED435" s="6"/>
      <c r="EE435" s="6"/>
      <c r="EF435" s="6"/>
      <c r="EG435" s="6"/>
      <c r="EH435" s="6"/>
      <c r="EI435" s="6"/>
      <c r="EJ435" s="6"/>
      <c r="EK435" s="6"/>
      <c r="EL435" s="6"/>
      <c r="EM435" s="6"/>
      <c r="EN435" s="6"/>
      <c r="EO435" s="6"/>
      <c r="EP435" s="6"/>
      <c r="EQ435" s="6"/>
      <c r="ER435" s="6"/>
      <c r="ES435" s="6"/>
      <c r="ET435" s="6"/>
      <c r="EU435" s="6"/>
      <c r="EV435" s="6"/>
      <c r="EW435" s="6"/>
      <c r="EX435" s="6"/>
      <c r="EY435" s="6"/>
      <c r="EZ435" s="6"/>
      <c r="FA435" s="6"/>
      <c r="FB435" s="6"/>
      <c r="FC435" s="6"/>
      <c r="FD435" s="6"/>
      <c r="FE435" s="6"/>
      <c r="FF435" s="6"/>
      <c r="FG435" s="6"/>
      <c r="FH435" s="6"/>
      <c r="FI435" s="6"/>
      <c r="FJ435" s="6"/>
      <c r="FK435" s="6"/>
      <c r="FL435" s="6"/>
      <c r="FM435" s="6"/>
      <c r="FN435" s="6"/>
      <c r="FO435" s="6"/>
      <c r="FP435" s="6"/>
      <c r="FQ435" s="6"/>
      <c r="FR435" s="6"/>
      <c r="FS435" s="6"/>
      <c r="FT435" s="6"/>
      <c r="FU435" s="6"/>
      <c r="FV435" s="6"/>
      <c r="FW435" s="6"/>
      <c r="FX435" s="6"/>
      <c r="FY435" s="6"/>
      <c r="FZ435" s="6"/>
      <c r="GA435" s="6"/>
      <c r="GB435" s="6"/>
      <c r="GC435" s="6"/>
      <c r="GD435" s="6"/>
      <c r="GE435" s="6"/>
      <c r="GF435" s="6"/>
      <c r="GG435" s="6"/>
      <c r="GH435" s="6"/>
      <c r="GI435" s="6"/>
      <c r="GJ435" s="6"/>
      <c r="GK435" s="6"/>
      <c r="GL435" s="6"/>
      <c r="GM435" s="6"/>
      <c r="GN435" s="6"/>
      <c r="GO435" s="6"/>
      <c r="GP435" s="6"/>
      <c r="GQ435" s="6"/>
      <c r="GR435" s="6"/>
      <c r="GS435" s="6"/>
      <c r="GT435" s="6"/>
      <c r="GU435" s="6"/>
      <c r="GV435" s="6"/>
      <c r="GW435" s="6"/>
      <c r="GX435" s="6"/>
      <c r="GY435" s="6"/>
      <c r="GZ435" s="6"/>
      <c r="HA435" s="6"/>
      <c r="HB435" s="6"/>
      <c r="HC435" s="6"/>
      <c r="HD435" s="6"/>
      <c r="HE435" s="6"/>
      <c r="HF435" s="6"/>
      <c r="HG435" s="6"/>
      <c r="HH435" s="6"/>
      <c r="HI435" s="6"/>
      <c r="HJ435" s="6"/>
      <c r="HK435" s="6"/>
      <c r="HL435" s="6"/>
      <c r="HM435" s="6"/>
      <c r="HN435" s="6"/>
      <c r="HO435" s="6"/>
      <c r="HP435" s="6"/>
      <c r="HQ435" s="6"/>
      <c r="HR435" s="6"/>
      <c r="HS435" s="6"/>
      <c r="HT435" s="6"/>
      <c r="HU435" s="6"/>
      <c r="HV435" s="6"/>
      <c r="HW435" s="6"/>
      <c r="HX435" s="6"/>
      <c r="HY435" s="6"/>
      <c r="HZ435" s="6"/>
      <c r="IA435" s="6"/>
      <c r="IB435" s="6"/>
      <c r="IC435" s="6"/>
      <c r="ID435" s="6"/>
      <c r="IE435" s="6"/>
      <c r="IF435" s="6"/>
      <c r="IG435" s="6"/>
      <c r="IH435" s="6"/>
      <c r="II435" s="6"/>
      <c r="IJ435" s="6"/>
      <c r="IK435" s="6"/>
      <c r="IL435" s="6"/>
      <c r="IM435" s="6"/>
    </row>
    <row r="436" spans="1:247" s="3" customFormat="1" x14ac:dyDescent="0.2">
      <c r="A436" s="3" t="s">
        <v>16</v>
      </c>
      <c r="B436" s="4">
        <v>45971</v>
      </c>
      <c r="C436" s="3" t="s">
        <v>17</v>
      </c>
      <c r="D436" s="5">
        <v>4085</v>
      </c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  <c r="BO436" s="6"/>
      <c r="BP436" s="6"/>
      <c r="BQ436" s="6"/>
      <c r="BR436" s="6"/>
      <c r="BS436" s="6"/>
      <c r="BT436" s="6"/>
      <c r="BU436" s="6"/>
      <c r="BV436" s="6"/>
      <c r="BW436" s="6"/>
      <c r="BX436" s="6"/>
      <c r="BY436" s="6"/>
      <c r="BZ436" s="6"/>
      <c r="CA436" s="6"/>
      <c r="CB436" s="6"/>
      <c r="CC436" s="6"/>
      <c r="CD436" s="6"/>
      <c r="CE436" s="6"/>
      <c r="CF436" s="6"/>
      <c r="CG436" s="6"/>
      <c r="CH436" s="6"/>
      <c r="CI436" s="6"/>
      <c r="CJ436" s="6"/>
      <c r="CK436" s="6"/>
      <c r="CL436" s="6"/>
      <c r="CM436" s="6"/>
      <c r="CN436" s="6"/>
      <c r="CO436" s="6"/>
      <c r="CP436" s="6"/>
      <c r="CQ436" s="6"/>
      <c r="CR436" s="6"/>
      <c r="CS436" s="6"/>
      <c r="CT436" s="6"/>
      <c r="CU436" s="6"/>
      <c r="CV436" s="6"/>
      <c r="CW436" s="6"/>
      <c r="CX436" s="6"/>
      <c r="CY436" s="6"/>
      <c r="CZ436" s="6"/>
      <c r="DA436" s="6"/>
      <c r="DB436" s="6"/>
      <c r="DC436" s="6"/>
      <c r="DD436" s="6"/>
      <c r="DE436" s="6"/>
      <c r="DF436" s="6"/>
      <c r="DG436" s="6"/>
      <c r="DH436" s="6"/>
      <c r="DI436" s="6"/>
      <c r="DJ436" s="6"/>
      <c r="DK436" s="6"/>
      <c r="DL436" s="6"/>
      <c r="DM436" s="6"/>
      <c r="DN436" s="6"/>
      <c r="DO436" s="6"/>
      <c r="DP436" s="6"/>
      <c r="DQ436" s="6"/>
      <c r="DR436" s="6"/>
      <c r="DS436" s="6"/>
      <c r="DT436" s="6"/>
      <c r="DU436" s="6"/>
      <c r="DV436" s="6"/>
      <c r="DW436" s="6"/>
      <c r="DX436" s="6"/>
      <c r="DY436" s="6"/>
      <c r="DZ436" s="6"/>
      <c r="EA436" s="6"/>
      <c r="EB436" s="6"/>
      <c r="EC436" s="6"/>
      <c r="ED436" s="6"/>
      <c r="EE436" s="6"/>
      <c r="EF436" s="6"/>
      <c r="EG436" s="6"/>
      <c r="EH436" s="6"/>
      <c r="EI436" s="6"/>
      <c r="EJ436" s="6"/>
      <c r="EK436" s="6"/>
      <c r="EL436" s="6"/>
      <c r="EM436" s="6"/>
      <c r="EN436" s="6"/>
      <c r="EO436" s="6"/>
      <c r="EP436" s="6"/>
      <c r="EQ436" s="6"/>
      <c r="ER436" s="6"/>
      <c r="ES436" s="6"/>
      <c r="ET436" s="6"/>
      <c r="EU436" s="6"/>
      <c r="EV436" s="6"/>
      <c r="EW436" s="6"/>
      <c r="EX436" s="6"/>
      <c r="EY436" s="6"/>
      <c r="EZ436" s="6"/>
      <c r="FA436" s="6"/>
      <c r="FB436" s="6"/>
      <c r="FC436" s="6"/>
      <c r="FD436" s="6"/>
      <c r="FE436" s="6"/>
      <c r="FF436" s="6"/>
      <c r="FG436" s="6"/>
      <c r="FH436" s="6"/>
      <c r="FI436" s="6"/>
      <c r="FJ436" s="6"/>
      <c r="FK436" s="6"/>
      <c r="FL436" s="6"/>
      <c r="FM436" s="6"/>
      <c r="FN436" s="6"/>
      <c r="FO436" s="6"/>
      <c r="FP436" s="6"/>
      <c r="FQ436" s="6"/>
      <c r="FR436" s="6"/>
      <c r="FS436" s="6"/>
      <c r="FT436" s="6"/>
      <c r="FU436" s="6"/>
      <c r="FV436" s="6"/>
      <c r="FW436" s="6"/>
      <c r="FX436" s="6"/>
      <c r="FY436" s="6"/>
      <c r="FZ436" s="6"/>
      <c r="GA436" s="6"/>
      <c r="GB436" s="6"/>
      <c r="GC436" s="6"/>
      <c r="GD436" s="6"/>
      <c r="GE436" s="6"/>
      <c r="GF436" s="6"/>
      <c r="GG436" s="6"/>
      <c r="GH436" s="6"/>
      <c r="GI436" s="6"/>
      <c r="GJ436" s="6"/>
      <c r="GK436" s="6"/>
      <c r="GL436" s="6"/>
      <c r="GM436" s="6"/>
      <c r="GN436" s="6"/>
      <c r="GO436" s="6"/>
      <c r="GP436" s="6"/>
      <c r="GQ436" s="6"/>
      <c r="GR436" s="6"/>
      <c r="GS436" s="6"/>
      <c r="GT436" s="6"/>
      <c r="GU436" s="6"/>
      <c r="GV436" s="6"/>
      <c r="GW436" s="6"/>
      <c r="GX436" s="6"/>
      <c r="GY436" s="6"/>
      <c r="GZ436" s="6"/>
      <c r="HA436" s="6"/>
      <c r="HB436" s="6"/>
      <c r="HC436" s="6"/>
      <c r="HD436" s="6"/>
      <c r="HE436" s="6"/>
      <c r="HF436" s="6"/>
      <c r="HG436" s="6"/>
      <c r="HH436" s="6"/>
      <c r="HI436" s="6"/>
      <c r="HJ436" s="6"/>
      <c r="HK436" s="6"/>
      <c r="HL436" s="6"/>
      <c r="HM436" s="6"/>
      <c r="HN436" s="6"/>
      <c r="HO436" s="6"/>
      <c r="HP436" s="6"/>
      <c r="HQ436" s="6"/>
      <c r="HR436" s="6"/>
      <c r="HS436" s="6"/>
      <c r="HT436" s="6"/>
      <c r="HU436" s="6"/>
      <c r="HV436" s="6"/>
      <c r="HW436" s="6"/>
      <c r="HX436" s="6"/>
      <c r="HY436" s="6"/>
      <c r="HZ436" s="6"/>
      <c r="IA436" s="6"/>
      <c r="IB436" s="6"/>
      <c r="IC436" s="6"/>
      <c r="ID436" s="6"/>
      <c r="IE436" s="6"/>
      <c r="IF436" s="6"/>
      <c r="IG436" s="6"/>
      <c r="IH436" s="6"/>
      <c r="II436" s="6"/>
      <c r="IJ436" s="6"/>
      <c r="IK436" s="6"/>
      <c r="IL436" s="6"/>
      <c r="IM436" s="6"/>
    </row>
    <row r="437" spans="1:247" s="3" customFormat="1" x14ac:dyDescent="0.2">
      <c r="A437" s="3" t="s">
        <v>16</v>
      </c>
      <c r="B437" s="4">
        <v>45975</v>
      </c>
      <c r="C437" s="3" t="s">
        <v>136</v>
      </c>
      <c r="D437" s="5">
        <v>361800</v>
      </c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  <c r="BO437" s="6"/>
      <c r="BP437" s="6"/>
      <c r="BQ437" s="6"/>
      <c r="BR437" s="6"/>
      <c r="BS437" s="6"/>
      <c r="BT437" s="6"/>
      <c r="BU437" s="6"/>
      <c r="BV437" s="6"/>
      <c r="BW437" s="6"/>
      <c r="BX437" s="6"/>
      <c r="BY437" s="6"/>
      <c r="BZ437" s="6"/>
      <c r="CA437" s="6"/>
      <c r="CB437" s="6"/>
      <c r="CC437" s="6"/>
      <c r="CD437" s="6"/>
      <c r="CE437" s="6"/>
      <c r="CF437" s="6"/>
      <c r="CG437" s="6"/>
      <c r="CH437" s="6"/>
      <c r="CI437" s="6"/>
      <c r="CJ437" s="6"/>
      <c r="CK437" s="6"/>
      <c r="CL437" s="6"/>
      <c r="CM437" s="6"/>
      <c r="CN437" s="6"/>
      <c r="CO437" s="6"/>
      <c r="CP437" s="6"/>
      <c r="CQ437" s="6"/>
      <c r="CR437" s="6"/>
      <c r="CS437" s="6"/>
      <c r="CT437" s="6"/>
      <c r="CU437" s="6"/>
      <c r="CV437" s="6"/>
      <c r="CW437" s="6"/>
      <c r="CX437" s="6"/>
      <c r="CY437" s="6"/>
      <c r="CZ437" s="6"/>
      <c r="DA437" s="6"/>
      <c r="DB437" s="6"/>
      <c r="DC437" s="6"/>
      <c r="DD437" s="6"/>
      <c r="DE437" s="6"/>
      <c r="DF437" s="6"/>
      <c r="DG437" s="6"/>
      <c r="DH437" s="6"/>
      <c r="DI437" s="6"/>
      <c r="DJ437" s="6"/>
      <c r="DK437" s="6"/>
      <c r="DL437" s="6"/>
      <c r="DM437" s="6"/>
      <c r="DN437" s="6"/>
      <c r="DO437" s="6"/>
      <c r="DP437" s="6"/>
      <c r="DQ437" s="6"/>
      <c r="DR437" s="6"/>
      <c r="DS437" s="6"/>
      <c r="DT437" s="6"/>
      <c r="DU437" s="6"/>
      <c r="DV437" s="6"/>
      <c r="DW437" s="6"/>
      <c r="DX437" s="6"/>
      <c r="DY437" s="6"/>
      <c r="DZ437" s="6"/>
      <c r="EA437" s="6"/>
      <c r="EB437" s="6"/>
      <c r="EC437" s="6"/>
      <c r="ED437" s="6"/>
      <c r="EE437" s="6"/>
      <c r="EF437" s="6"/>
      <c r="EG437" s="6"/>
      <c r="EH437" s="6"/>
      <c r="EI437" s="6"/>
      <c r="EJ437" s="6"/>
      <c r="EK437" s="6"/>
      <c r="EL437" s="6"/>
      <c r="EM437" s="6"/>
      <c r="EN437" s="6"/>
      <c r="EO437" s="6"/>
      <c r="EP437" s="6"/>
      <c r="EQ437" s="6"/>
      <c r="ER437" s="6"/>
      <c r="ES437" s="6"/>
      <c r="ET437" s="6"/>
      <c r="EU437" s="6"/>
      <c r="EV437" s="6"/>
      <c r="EW437" s="6"/>
      <c r="EX437" s="6"/>
      <c r="EY437" s="6"/>
      <c r="EZ437" s="6"/>
      <c r="FA437" s="6"/>
      <c r="FB437" s="6"/>
      <c r="FC437" s="6"/>
      <c r="FD437" s="6"/>
      <c r="FE437" s="6"/>
      <c r="FF437" s="6"/>
      <c r="FG437" s="6"/>
      <c r="FH437" s="6"/>
      <c r="FI437" s="6"/>
      <c r="FJ437" s="6"/>
      <c r="FK437" s="6"/>
      <c r="FL437" s="6"/>
      <c r="FM437" s="6"/>
      <c r="FN437" s="6"/>
      <c r="FO437" s="6"/>
      <c r="FP437" s="6"/>
      <c r="FQ437" s="6"/>
      <c r="FR437" s="6"/>
      <c r="FS437" s="6"/>
      <c r="FT437" s="6"/>
      <c r="FU437" s="6"/>
      <c r="FV437" s="6"/>
      <c r="FW437" s="6"/>
      <c r="FX437" s="6"/>
      <c r="FY437" s="6"/>
      <c r="FZ437" s="6"/>
      <c r="GA437" s="6"/>
      <c r="GB437" s="6"/>
      <c r="GC437" s="6"/>
      <c r="GD437" s="6"/>
      <c r="GE437" s="6"/>
      <c r="GF437" s="6"/>
      <c r="GG437" s="6"/>
      <c r="GH437" s="6"/>
      <c r="GI437" s="6"/>
      <c r="GJ437" s="6"/>
      <c r="GK437" s="6"/>
      <c r="GL437" s="6"/>
      <c r="GM437" s="6"/>
      <c r="GN437" s="6"/>
      <c r="GO437" s="6"/>
      <c r="GP437" s="6"/>
      <c r="GQ437" s="6"/>
      <c r="GR437" s="6"/>
      <c r="GS437" s="6"/>
      <c r="GT437" s="6"/>
      <c r="GU437" s="6"/>
      <c r="GV437" s="6"/>
      <c r="GW437" s="6"/>
      <c r="GX437" s="6"/>
      <c r="GY437" s="6"/>
      <c r="GZ437" s="6"/>
      <c r="HA437" s="6"/>
      <c r="HB437" s="6"/>
      <c r="HC437" s="6"/>
      <c r="HD437" s="6"/>
      <c r="HE437" s="6"/>
      <c r="HF437" s="6"/>
      <c r="HG437" s="6"/>
      <c r="HH437" s="6"/>
      <c r="HI437" s="6"/>
      <c r="HJ437" s="6"/>
      <c r="HK437" s="6"/>
      <c r="HL437" s="6"/>
      <c r="HM437" s="6"/>
      <c r="HN437" s="6"/>
      <c r="HO437" s="6"/>
      <c r="HP437" s="6"/>
      <c r="HQ437" s="6"/>
      <c r="HR437" s="6"/>
      <c r="HS437" s="6"/>
      <c r="HT437" s="6"/>
      <c r="HU437" s="6"/>
      <c r="HV437" s="6"/>
      <c r="HW437" s="6"/>
      <c r="HX437" s="6"/>
      <c r="HY437" s="6"/>
      <c r="HZ437" s="6"/>
      <c r="IA437" s="6"/>
      <c r="IB437" s="6"/>
      <c r="IC437" s="6"/>
      <c r="ID437" s="6"/>
      <c r="IE437" s="6"/>
      <c r="IF437" s="6"/>
      <c r="IG437" s="6"/>
      <c r="IH437" s="6"/>
      <c r="II437" s="6"/>
      <c r="IJ437" s="6"/>
      <c r="IK437" s="6"/>
      <c r="IL437" s="6"/>
      <c r="IM437" s="6"/>
    </row>
    <row r="438" spans="1:247" s="3" customFormat="1" x14ac:dyDescent="0.2">
      <c r="A438" s="3" t="s">
        <v>16</v>
      </c>
      <c r="B438" s="4">
        <v>45975</v>
      </c>
      <c r="C438" s="3" t="s">
        <v>136</v>
      </c>
      <c r="D438" s="5">
        <v>361800</v>
      </c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  <c r="BO438" s="6"/>
      <c r="BP438" s="6"/>
      <c r="BQ438" s="6"/>
      <c r="BR438" s="6"/>
      <c r="BS438" s="6"/>
      <c r="BT438" s="6"/>
      <c r="BU438" s="6"/>
      <c r="BV438" s="6"/>
      <c r="BW438" s="6"/>
      <c r="BX438" s="6"/>
      <c r="BY438" s="6"/>
      <c r="BZ438" s="6"/>
      <c r="CA438" s="6"/>
      <c r="CB438" s="6"/>
      <c r="CC438" s="6"/>
      <c r="CD438" s="6"/>
      <c r="CE438" s="6"/>
      <c r="CF438" s="6"/>
      <c r="CG438" s="6"/>
      <c r="CH438" s="6"/>
      <c r="CI438" s="6"/>
      <c r="CJ438" s="6"/>
      <c r="CK438" s="6"/>
      <c r="CL438" s="6"/>
      <c r="CM438" s="6"/>
      <c r="CN438" s="6"/>
      <c r="CO438" s="6"/>
      <c r="CP438" s="6"/>
      <c r="CQ438" s="6"/>
      <c r="CR438" s="6"/>
      <c r="CS438" s="6"/>
      <c r="CT438" s="6"/>
      <c r="CU438" s="6"/>
      <c r="CV438" s="6"/>
      <c r="CW438" s="6"/>
      <c r="CX438" s="6"/>
      <c r="CY438" s="6"/>
      <c r="CZ438" s="6"/>
      <c r="DA438" s="6"/>
      <c r="DB438" s="6"/>
      <c r="DC438" s="6"/>
      <c r="DD438" s="6"/>
      <c r="DE438" s="6"/>
      <c r="DF438" s="6"/>
      <c r="DG438" s="6"/>
      <c r="DH438" s="6"/>
      <c r="DI438" s="6"/>
      <c r="DJ438" s="6"/>
      <c r="DK438" s="6"/>
      <c r="DL438" s="6"/>
      <c r="DM438" s="6"/>
      <c r="DN438" s="6"/>
      <c r="DO438" s="6"/>
      <c r="DP438" s="6"/>
      <c r="DQ438" s="6"/>
      <c r="DR438" s="6"/>
      <c r="DS438" s="6"/>
      <c r="DT438" s="6"/>
      <c r="DU438" s="6"/>
      <c r="DV438" s="6"/>
      <c r="DW438" s="6"/>
      <c r="DX438" s="6"/>
      <c r="DY438" s="6"/>
      <c r="DZ438" s="6"/>
      <c r="EA438" s="6"/>
      <c r="EB438" s="6"/>
      <c r="EC438" s="6"/>
      <c r="ED438" s="6"/>
      <c r="EE438" s="6"/>
      <c r="EF438" s="6"/>
      <c r="EG438" s="6"/>
      <c r="EH438" s="6"/>
      <c r="EI438" s="6"/>
      <c r="EJ438" s="6"/>
      <c r="EK438" s="6"/>
      <c r="EL438" s="6"/>
      <c r="EM438" s="6"/>
      <c r="EN438" s="6"/>
      <c r="EO438" s="6"/>
      <c r="EP438" s="6"/>
      <c r="EQ438" s="6"/>
      <c r="ER438" s="6"/>
      <c r="ES438" s="6"/>
      <c r="ET438" s="6"/>
      <c r="EU438" s="6"/>
      <c r="EV438" s="6"/>
      <c r="EW438" s="6"/>
      <c r="EX438" s="6"/>
      <c r="EY438" s="6"/>
      <c r="EZ438" s="6"/>
      <c r="FA438" s="6"/>
      <c r="FB438" s="6"/>
      <c r="FC438" s="6"/>
      <c r="FD438" s="6"/>
      <c r="FE438" s="6"/>
      <c r="FF438" s="6"/>
      <c r="FG438" s="6"/>
      <c r="FH438" s="6"/>
      <c r="FI438" s="6"/>
      <c r="FJ438" s="6"/>
      <c r="FK438" s="6"/>
      <c r="FL438" s="6"/>
      <c r="FM438" s="6"/>
      <c r="FN438" s="6"/>
      <c r="FO438" s="6"/>
      <c r="FP438" s="6"/>
      <c r="FQ438" s="6"/>
      <c r="FR438" s="6"/>
      <c r="FS438" s="6"/>
      <c r="FT438" s="6"/>
      <c r="FU438" s="6"/>
      <c r="FV438" s="6"/>
      <c r="FW438" s="6"/>
      <c r="FX438" s="6"/>
      <c r="FY438" s="6"/>
      <c r="FZ438" s="6"/>
      <c r="GA438" s="6"/>
      <c r="GB438" s="6"/>
      <c r="GC438" s="6"/>
      <c r="GD438" s="6"/>
      <c r="GE438" s="6"/>
      <c r="GF438" s="6"/>
      <c r="GG438" s="6"/>
      <c r="GH438" s="6"/>
      <c r="GI438" s="6"/>
      <c r="GJ438" s="6"/>
      <c r="GK438" s="6"/>
      <c r="GL438" s="6"/>
      <c r="GM438" s="6"/>
      <c r="GN438" s="6"/>
      <c r="GO438" s="6"/>
      <c r="GP438" s="6"/>
      <c r="GQ438" s="6"/>
      <c r="GR438" s="6"/>
      <c r="GS438" s="6"/>
      <c r="GT438" s="6"/>
      <c r="GU438" s="6"/>
      <c r="GV438" s="6"/>
      <c r="GW438" s="6"/>
      <c r="GX438" s="6"/>
      <c r="GY438" s="6"/>
      <c r="GZ438" s="6"/>
      <c r="HA438" s="6"/>
      <c r="HB438" s="6"/>
      <c r="HC438" s="6"/>
      <c r="HD438" s="6"/>
      <c r="HE438" s="6"/>
      <c r="HF438" s="6"/>
      <c r="HG438" s="6"/>
      <c r="HH438" s="6"/>
      <c r="HI438" s="6"/>
      <c r="HJ438" s="6"/>
      <c r="HK438" s="6"/>
      <c r="HL438" s="6"/>
      <c r="HM438" s="6"/>
      <c r="HN438" s="6"/>
      <c r="HO438" s="6"/>
      <c r="HP438" s="6"/>
      <c r="HQ438" s="6"/>
      <c r="HR438" s="6"/>
      <c r="HS438" s="6"/>
      <c r="HT438" s="6"/>
      <c r="HU438" s="6"/>
      <c r="HV438" s="6"/>
      <c r="HW438" s="6"/>
      <c r="HX438" s="6"/>
      <c r="HY438" s="6"/>
      <c r="HZ438" s="6"/>
      <c r="IA438" s="6"/>
      <c r="IB438" s="6"/>
      <c r="IC438" s="6"/>
      <c r="ID438" s="6"/>
      <c r="IE438" s="6"/>
      <c r="IF438" s="6"/>
      <c r="IG438" s="6"/>
      <c r="IH438" s="6"/>
      <c r="II438" s="6"/>
      <c r="IJ438" s="6"/>
      <c r="IK438" s="6"/>
      <c r="IL438" s="6"/>
      <c r="IM438" s="6"/>
    </row>
    <row r="439" spans="1:247" s="3" customFormat="1" x14ac:dyDescent="0.2">
      <c r="A439" s="3" t="s">
        <v>16</v>
      </c>
      <c r="B439" s="4">
        <v>45975</v>
      </c>
      <c r="C439" s="3" t="s">
        <v>136</v>
      </c>
      <c r="D439" s="5">
        <v>361800</v>
      </c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  <c r="BO439" s="6"/>
      <c r="BP439" s="6"/>
      <c r="BQ439" s="6"/>
      <c r="BR439" s="6"/>
      <c r="BS439" s="6"/>
      <c r="BT439" s="6"/>
      <c r="BU439" s="6"/>
      <c r="BV439" s="6"/>
      <c r="BW439" s="6"/>
      <c r="BX439" s="6"/>
      <c r="BY439" s="6"/>
      <c r="BZ439" s="6"/>
      <c r="CA439" s="6"/>
      <c r="CB439" s="6"/>
      <c r="CC439" s="6"/>
      <c r="CD439" s="6"/>
      <c r="CE439" s="6"/>
      <c r="CF439" s="6"/>
      <c r="CG439" s="6"/>
      <c r="CH439" s="6"/>
      <c r="CI439" s="6"/>
      <c r="CJ439" s="6"/>
      <c r="CK439" s="6"/>
      <c r="CL439" s="6"/>
      <c r="CM439" s="6"/>
      <c r="CN439" s="6"/>
      <c r="CO439" s="6"/>
      <c r="CP439" s="6"/>
      <c r="CQ439" s="6"/>
      <c r="CR439" s="6"/>
      <c r="CS439" s="6"/>
      <c r="CT439" s="6"/>
      <c r="CU439" s="6"/>
      <c r="CV439" s="6"/>
      <c r="CW439" s="6"/>
      <c r="CX439" s="6"/>
      <c r="CY439" s="6"/>
      <c r="CZ439" s="6"/>
      <c r="DA439" s="6"/>
      <c r="DB439" s="6"/>
      <c r="DC439" s="6"/>
      <c r="DD439" s="6"/>
      <c r="DE439" s="6"/>
      <c r="DF439" s="6"/>
      <c r="DG439" s="6"/>
      <c r="DH439" s="6"/>
      <c r="DI439" s="6"/>
      <c r="DJ439" s="6"/>
      <c r="DK439" s="6"/>
      <c r="DL439" s="6"/>
      <c r="DM439" s="6"/>
      <c r="DN439" s="6"/>
      <c r="DO439" s="6"/>
      <c r="DP439" s="6"/>
      <c r="DQ439" s="6"/>
      <c r="DR439" s="6"/>
      <c r="DS439" s="6"/>
      <c r="DT439" s="6"/>
      <c r="DU439" s="6"/>
      <c r="DV439" s="6"/>
      <c r="DW439" s="6"/>
      <c r="DX439" s="6"/>
      <c r="DY439" s="6"/>
      <c r="DZ439" s="6"/>
      <c r="EA439" s="6"/>
      <c r="EB439" s="6"/>
      <c r="EC439" s="6"/>
      <c r="ED439" s="6"/>
      <c r="EE439" s="6"/>
      <c r="EF439" s="6"/>
      <c r="EG439" s="6"/>
      <c r="EH439" s="6"/>
      <c r="EI439" s="6"/>
      <c r="EJ439" s="6"/>
      <c r="EK439" s="6"/>
      <c r="EL439" s="6"/>
      <c r="EM439" s="6"/>
      <c r="EN439" s="6"/>
      <c r="EO439" s="6"/>
      <c r="EP439" s="6"/>
      <c r="EQ439" s="6"/>
      <c r="ER439" s="6"/>
      <c r="ES439" s="6"/>
      <c r="ET439" s="6"/>
      <c r="EU439" s="6"/>
      <c r="EV439" s="6"/>
      <c r="EW439" s="6"/>
      <c r="EX439" s="6"/>
      <c r="EY439" s="6"/>
      <c r="EZ439" s="6"/>
      <c r="FA439" s="6"/>
      <c r="FB439" s="6"/>
      <c r="FC439" s="6"/>
      <c r="FD439" s="6"/>
      <c r="FE439" s="6"/>
      <c r="FF439" s="6"/>
      <c r="FG439" s="6"/>
      <c r="FH439" s="6"/>
      <c r="FI439" s="6"/>
      <c r="FJ439" s="6"/>
      <c r="FK439" s="6"/>
      <c r="FL439" s="6"/>
      <c r="FM439" s="6"/>
      <c r="FN439" s="6"/>
      <c r="FO439" s="6"/>
      <c r="FP439" s="6"/>
      <c r="FQ439" s="6"/>
      <c r="FR439" s="6"/>
      <c r="FS439" s="6"/>
      <c r="FT439" s="6"/>
      <c r="FU439" s="6"/>
      <c r="FV439" s="6"/>
      <c r="FW439" s="6"/>
      <c r="FX439" s="6"/>
      <c r="FY439" s="6"/>
      <c r="FZ439" s="6"/>
      <c r="GA439" s="6"/>
      <c r="GB439" s="6"/>
      <c r="GC439" s="6"/>
      <c r="GD439" s="6"/>
      <c r="GE439" s="6"/>
      <c r="GF439" s="6"/>
      <c r="GG439" s="6"/>
      <c r="GH439" s="6"/>
      <c r="GI439" s="6"/>
      <c r="GJ439" s="6"/>
      <c r="GK439" s="6"/>
      <c r="GL439" s="6"/>
      <c r="GM439" s="6"/>
      <c r="GN439" s="6"/>
      <c r="GO439" s="6"/>
      <c r="GP439" s="6"/>
      <c r="GQ439" s="6"/>
      <c r="GR439" s="6"/>
      <c r="GS439" s="6"/>
      <c r="GT439" s="6"/>
      <c r="GU439" s="6"/>
      <c r="GV439" s="6"/>
      <c r="GW439" s="6"/>
      <c r="GX439" s="6"/>
      <c r="GY439" s="6"/>
      <c r="GZ439" s="6"/>
      <c r="HA439" s="6"/>
      <c r="HB439" s="6"/>
      <c r="HC439" s="6"/>
      <c r="HD439" s="6"/>
      <c r="HE439" s="6"/>
      <c r="HF439" s="6"/>
      <c r="HG439" s="6"/>
      <c r="HH439" s="6"/>
      <c r="HI439" s="6"/>
      <c r="HJ439" s="6"/>
      <c r="HK439" s="6"/>
      <c r="HL439" s="6"/>
      <c r="HM439" s="6"/>
      <c r="HN439" s="6"/>
      <c r="HO439" s="6"/>
      <c r="HP439" s="6"/>
      <c r="HQ439" s="6"/>
      <c r="HR439" s="6"/>
      <c r="HS439" s="6"/>
      <c r="HT439" s="6"/>
      <c r="HU439" s="6"/>
      <c r="HV439" s="6"/>
      <c r="HW439" s="6"/>
      <c r="HX439" s="6"/>
      <c r="HY439" s="6"/>
      <c r="HZ439" s="6"/>
      <c r="IA439" s="6"/>
      <c r="IB439" s="6"/>
      <c r="IC439" s="6"/>
      <c r="ID439" s="6"/>
      <c r="IE439" s="6"/>
      <c r="IF439" s="6"/>
      <c r="IG439" s="6"/>
      <c r="IH439" s="6"/>
      <c r="II439" s="6"/>
      <c r="IJ439" s="6"/>
      <c r="IK439" s="6"/>
      <c r="IL439" s="6"/>
      <c r="IM439" s="6"/>
    </row>
    <row r="440" spans="1:247" s="3" customFormat="1" x14ac:dyDescent="0.2">
      <c r="A440" s="3" t="s">
        <v>219</v>
      </c>
      <c r="B440" s="4">
        <v>45974</v>
      </c>
      <c r="C440" s="3" t="s">
        <v>220</v>
      </c>
      <c r="D440" s="5">
        <v>1866.8</v>
      </c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  <c r="BO440" s="6"/>
      <c r="BP440" s="6"/>
      <c r="BQ440" s="6"/>
      <c r="BR440" s="6"/>
      <c r="BS440" s="6"/>
      <c r="BT440" s="6"/>
      <c r="BU440" s="6"/>
      <c r="BV440" s="6"/>
      <c r="BW440" s="6"/>
      <c r="BX440" s="6"/>
      <c r="BY440" s="6"/>
      <c r="BZ440" s="6"/>
      <c r="CA440" s="6"/>
      <c r="CB440" s="6"/>
      <c r="CC440" s="6"/>
      <c r="CD440" s="6"/>
      <c r="CE440" s="6"/>
      <c r="CF440" s="6"/>
      <c r="CG440" s="6"/>
      <c r="CH440" s="6"/>
      <c r="CI440" s="6"/>
      <c r="CJ440" s="6"/>
      <c r="CK440" s="6"/>
      <c r="CL440" s="6"/>
      <c r="CM440" s="6"/>
      <c r="CN440" s="6"/>
      <c r="CO440" s="6"/>
      <c r="CP440" s="6"/>
      <c r="CQ440" s="6"/>
      <c r="CR440" s="6"/>
      <c r="CS440" s="6"/>
      <c r="CT440" s="6"/>
      <c r="CU440" s="6"/>
      <c r="CV440" s="6"/>
      <c r="CW440" s="6"/>
      <c r="CX440" s="6"/>
      <c r="CY440" s="6"/>
      <c r="CZ440" s="6"/>
      <c r="DA440" s="6"/>
      <c r="DB440" s="6"/>
      <c r="DC440" s="6"/>
      <c r="DD440" s="6"/>
      <c r="DE440" s="6"/>
      <c r="DF440" s="6"/>
      <c r="DG440" s="6"/>
      <c r="DH440" s="6"/>
      <c r="DI440" s="6"/>
      <c r="DJ440" s="6"/>
      <c r="DK440" s="6"/>
      <c r="DL440" s="6"/>
      <c r="DM440" s="6"/>
      <c r="DN440" s="6"/>
      <c r="DO440" s="6"/>
      <c r="DP440" s="6"/>
      <c r="DQ440" s="6"/>
      <c r="DR440" s="6"/>
      <c r="DS440" s="6"/>
      <c r="DT440" s="6"/>
      <c r="DU440" s="6"/>
      <c r="DV440" s="6"/>
      <c r="DW440" s="6"/>
      <c r="DX440" s="6"/>
      <c r="DY440" s="6"/>
      <c r="DZ440" s="6"/>
      <c r="EA440" s="6"/>
      <c r="EB440" s="6"/>
      <c r="EC440" s="6"/>
      <c r="ED440" s="6"/>
      <c r="EE440" s="6"/>
      <c r="EF440" s="6"/>
      <c r="EG440" s="6"/>
      <c r="EH440" s="6"/>
      <c r="EI440" s="6"/>
      <c r="EJ440" s="6"/>
      <c r="EK440" s="6"/>
      <c r="EL440" s="6"/>
      <c r="EM440" s="6"/>
      <c r="EN440" s="6"/>
      <c r="EO440" s="6"/>
      <c r="EP440" s="6"/>
      <c r="EQ440" s="6"/>
      <c r="ER440" s="6"/>
      <c r="ES440" s="6"/>
      <c r="ET440" s="6"/>
      <c r="EU440" s="6"/>
      <c r="EV440" s="6"/>
      <c r="EW440" s="6"/>
      <c r="EX440" s="6"/>
      <c r="EY440" s="6"/>
      <c r="EZ440" s="6"/>
      <c r="FA440" s="6"/>
      <c r="FB440" s="6"/>
      <c r="FC440" s="6"/>
      <c r="FD440" s="6"/>
      <c r="FE440" s="6"/>
      <c r="FF440" s="6"/>
      <c r="FG440" s="6"/>
      <c r="FH440" s="6"/>
      <c r="FI440" s="6"/>
      <c r="FJ440" s="6"/>
      <c r="FK440" s="6"/>
      <c r="FL440" s="6"/>
      <c r="FM440" s="6"/>
      <c r="FN440" s="6"/>
      <c r="FO440" s="6"/>
      <c r="FP440" s="6"/>
      <c r="FQ440" s="6"/>
      <c r="FR440" s="6"/>
      <c r="FS440" s="6"/>
      <c r="FT440" s="6"/>
      <c r="FU440" s="6"/>
      <c r="FV440" s="6"/>
      <c r="FW440" s="6"/>
      <c r="FX440" s="6"/>
      <c r="FY440" s="6"/>
      <c r="FZ440" s="6"/>
      <c r="GA440" s="6"/>
      <c r="GB440" s="6"/>
      <c r="GC440" s="6"/>
      <c r="GD440" s="6"/>
      <c r="GE440" s="6"/>
      <c r="GF440" s="6"/>
      <c r="GG440" s="6"/>
      <c r="GH440" s="6"/>
      <c r="GI440" s="6"/>
      <c r="GJ440" s="6"/>
      <c r="GK440" s="6"/>
      <c r="GL440" s="6"/>
      <c r="GM440" s="6"/>
      <c r="GN440" s="6"/>
      <c r="GO440" s="6"/>
      <c r="GP440" s="6"/>
      <c r="GQ440" s="6"/>
      <c r="GR440" s="6"/>
      <c r="GS440" s="6"/>
      <c r="GT440" s="6"/>
      <c r="GU440" s="6"/>
      <c r="GV440" s="6"/>
      <c r="GW440" s="6"/>
      <c r="GX440" s="6"/>
      <c r="GY440" s="6"/>
      <c r="GZ440" s="6"/>
      <c r="HA440" s="6"/>
      <c r="HB440" s="6"/>
      <c r="HC440" s="6"/>
      <c r="HD440" s="6"/>
      <c r="HE440" s="6"/>
      <c r="HF440" s="6"/>
      <c r="HG440" s="6"/>
      <c r="HH440" s="6"/>
      <c r="HI440" s="6"/>
      <c r="HJ440" s="6"/>
      <c r="HK440" s="6"/>
      <c r="HL440" s="6"/>
      <c r="HM440" s="6"/>
      <c r="HN440" s="6"/>
      <c r="HO440" s="6"/>
      <c r="HP440" s="6"/>
      <c r="HQ440" s="6"/>
      <c r="HR440" s="6"/>
      <c r="HS440" s="6"/>
      <c r="HT440" s="6"/>
      <c r="HU440" s="6"/>
      <c r="HV440" s="6"/>
      <c r="HW440" s="6"/>
      <c r="HX440" s="6"/>
      <c r="HY440" s="6"/>
      <c r="HZ440" s="6"/>
      <c r="IA440" s="6"/>
      <c r="IB440" s="6"/>
      <c r="IC440" s="6"/>
      <c r="ID440" s="6"/>
      <c r="IE440" s="6"/>
      <c r="IF440" s="6"/>
      <c r="IG440" s="6"/>
      <c r="IH440" s="6"/>
      <c r="II440" s="6"/>
      <c r="IJ440" s="6"/>
      <c r="IK440" s="6"/>
      <c r="IL440" s="6"/>
      <c r="IM440" s="6"/>
    </row>
    <row r="441" spans="1:247" s="3" customFormat="1" x14ac:dyDescent="0.2">
      <c r="A441" s="3" t="s">
        <v>219</v>
      </c>
      <c r="B441" s="4">
        <v>45974</v>
      </c>
      <c r="C441" s="3" t="s">
        <v>220</v>
      </c>
      <c r="D441" s="5">
        <v>1866.8</v>
      </c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  <c r="BO441" s="6"/>
      <c r="BP441" s="6"/>
      <c r="BQ441" s="6"/>
      <c r="BR441" s="6"/>
      <c r="BS441" s="6"/>
      <c r="BT441" s="6"/>
      <c r="BU441" s="6"/>
      <c r="BV441" s="6"/>
      <c r="BW441" s="6"/>
      <c r="BX441" s="6"/>
      <c r="BY441" s="6"/>
      <c r="BZ441" s="6"/>
      <c r="CA441" s="6"/>
      <c r="CB441" s="6"/>
      <c r="CC441" s="6"/>
      <c r="CD441" s="6"/>
      <c r="CE441" s="6"/>
      <c r="CF441" s="6"/>
      <c r="CG441" s="6"/>
      <c r="CH441" s="6"/>
      <c r="CI441" s="6"/>
      <c r="CJ441" s="6"/>
      <c r="CK441" s="6"/>
      <c r="CL441" s="6"/>
      <c r="CM441" s="6"/>
      <c r="CN441" s="6"/>
      <c r="CO441" s="6"/>
      <c r="CP441" s="6"/>
      <c r="CQ441" s="6"/>
      <c r="CR441" s="6"/>
      <c r="CS441" s="6"/>
      <c r="CT441" s="6"/>
      <c r="CU441" s="6"/>
      <c r="CV441" s="6"/>
      <c r="CW441" s="6"/>
      <c r="CX441" s="6"/>
      <c r="CY441" s="6"/>
      <c r="CZ441" s="6"/>
      <c r="DA441" s="6"/>
      <c r="DB441" s="6"/>
      <c r="DC441" s="6"/>
      <c r="DD441" s="6"/>
      <c r="DE441" s="6"/>
      <c r="DF441" s="6"/>
      <c r="DG441" s="6"/>
      <c r="DH441" s="6"/>
      <c r="DI441" s="6"/>
      <c r="DJ441" s="6"/>
      <c r="DK441" s="6"/>
      <c r="DL441" s="6"/>
      <c r="DM441" s="6"/>
      <c r="DN441" s="6"/>
      <c r="DO441" s="6"/>
      <c r="DP441" s="6"/>
      <c r="DQ441" s="6"/>
      <c r="DR441" s="6"/>
      <c r="DS441" s="6"/>
      <c r="DT441" s="6"/>
      <c r="DU441" s="6"/>
      <c r="DV441" s="6"/>
      <c r="DW441" s="6"/>
      <c r="DX441" s="6"/>
      <c r="DY441" s="6"/>
      <c r="DZ441" s="6"/>
      <c r="EA441" s="6"/>
      <c r="EB441" s="6"/>
      <c r="EC441" s="6"/>
      <c r="ED441" s="6"/>
      <c r="EE441" s="6"/>
      <c r="EF441" s="6"/>
      <c r="EG441" s="6"/>
      <c r="EH441" s="6"/>
      <c r="EI441" s="6"/>
      <c r="EJ441" s="6"/>
      <c r="EK441" s="6"/>
      <c r="EL441" s="6"/>
      <c r="EM441" s="6"/>
      <c r="EN441" s="6"/>
      <c r="EO441" s="6"/>
      <c r="EP441" s="6"/>
      <c r="EQ441" s="6"/>
      <c r="ER441" s="6"/>
      <c r="ES441" s="6"/>
      <c r="ET441" s="6"/>
      <c r="EU441" s="6"/>
      <c r="EV441" s="6"/>
      <c r="EW441" s="6"/>
      <c r="EX441" s="6"/>
      <c r="EY441" s="6"/>
      <c r="EZ441" s="6"/>
      <c r="FA441" s="6"/>
      <c r="FB441" s="6"/>
      <c r="FC441" s="6"/>
      <c r="FD441" s="6"/>
      <c r="FE441" s="6"/>
      <c r="FF441" s="6"/>
      <c r="FG441" s="6"/>
      <c r="FH441" s="6"/>
      <c r="FI441" s="6"/>
      <c r="FJ441" s="6"/>
      <c r="FK441" s="6"/>
      <c r="FL441" s="6"/>
      <c r="FM441" s="6"/>
      <c r="FN441" s="6"/>
      <c r="FO441" s="6"/>
      <c r="FP441" s="6"/>
      <c r="FQ441" s="6"/>
      <c r="FR441" s="6"/>
      <c r="FS441" s="6"/>
      <c r="FT441" s="6"/>
      <c r="FU441" s="6"/>
      <c r="FV441" s="6"/>
      <c r="FW441" s="6"/>
      <c r="FX441" s="6"/>
      <c r="FY441" s="6"/>
      <c r="FZ441" s="6"/>
      <c r="GA441" s="6"/>
      <c r="GB441" s="6"/>
      <c r="GC441" s="6"/>
      <c r="GD441" s="6"/>
      <c r="GE441" s="6"/>
      <c r="GF441" s="6"/>
      <c r="GG441" s="6"/>
      <c r="GH441" s="6"/>
      <c r="GI441" s="6"/>
      <c r="GJ441" s="6"/>
      <c r="GK441" s="6"/>
      <c r="GL441" s="6"/>
      <c r="GM441" s="6"/>
      <c r="GN441" s="6"/>
      <c r="GO441" s="6"/>
      <c r="GP441" s="6"/>
      <c r="GQ441" s="6"/>
      <c r="GR441" s="6"/>
      <c r="GS441" s="6"/>
      <c r="GT441" s="6"/>
      <c r="GU441" s="6"/>
      <c r="GV441" s="6"/>
      <c r="GW441" s="6"/>
      <c r="GX441" s="6"/>
      <c r="GY441" s="6"/>
      <c r="GZ441" s="6"/>
      <c r="HA441" s="6"/>
      <c r="HB441" s="6"/>
      <c r="HC441" s="6"/>
      <c r="HD441" s="6"/>
      <c r="HE441" s="6"/>
      <c r="HF441" s="6"/>
      <c r="HG441" s="6"/>
      <c r="HH441" s="6"/>
      <c r="HI441" s="6"/>
      <c r="HJ441" s="6"/>
      <c r="HK441" s="6"/>
      <c r="HL441" s="6"/>
      <c r="HM441" s="6"/>
      <c r="HN441" s="6"/>
      <c r="HO441" s="6"/>
      <c r="HP441" s="6"/>
      <c r="HQ441" s="6"/>
      <c r="HR441" s="6"/>
      <c r="HS441" s="6"/>
      <c r="HT441" s="6"/>
      <c r="HU441" s="6"/>
      <c r="HV441" s="6"/>
      <c r="HW441" s="6"/>
      <c r="HX441" s="6"/>
      <c r="HY441" s="6"/>
      <c r="HZ441" s="6"/>
      <c r="IA441" s="6"/>
      <c r="IB441" s="6"/>
      <c r="IC441" s="6"/>
      <c r="ID441" s="6"/>
      <c r="IE441" s="6"/>
      <c r="IF441" s="6"/>
      <c r="IG441" s="6"/>
      <c r="IH441" s="6"/>
      <c r="II441" s="6"/>
      <c r="IJ441" s="6"/>
      <c r="IK441" s="6"/>
      <c r="IL441" s="6"/>
      <c r="IM441" s="6"/>
    </row>
    <row r="442" spans="1:247" s="3" customFormat="1" x14ac:dyDescent="0.2">
      <c r="A442" s="3" t="s">
        <v>219</v>
      </c>
      <c r="B442" s="4">
        <v>45974</v>
      </c>
      <c r="C442" s="3" t="s">
        <v>220</v>
      </c>
      <c r="D442" s="5">
        <v>1866.8</v>
      </c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  <c r="BO442" s="6"/>
      <c r="BP442" s="6"/>
      <c r="BQ442" s="6"/>
      <c r="BR442" s="6"/>
      <c r="BS442" s="6"/>
      <c r="BT442" s="6"/>
      <c r="BU442" s="6"/>
      <c r="BV442" s="6"/>
      <c r="BW442" s="6"/>
      <c r="BX442" s="6"/>
      <c r="BY442" s="6"/>
      <c r="BZ442" s="6"/>
      <c r="CA442" s="6"/>
      <c r="CB442" s="6"/>
      <c r="CC442" s="6"/>
      <c r="CD442" s="6"/>
      <c r="CE442" s="6"/>
      <c r="CF442" s="6"/>
      <c r="CG442" s="6"/>
      <c r="CH442" s="6"/>
      <c r="CI442" s="6"/>
      <c r="CJ442" s="6"/>
      <c r="CK442" s="6"/>
      <c r="CL442" s="6"/>
      <c r="CM442" s="6"/>
      <c r="CN442" s="6"/>
      <c r="CO442" s="6"/>
      <c r="CP442" s="6"/>
      <c r="CQ442" s="6"/>
      <c r="CR442" s="6"/>
      <c r="CS442" s="6"/>
      <c r="CT442" s="6"/>
      <c r="CU442" s="6"/>
      <c r="CV442" s="6"/>
      <c r="CW442" s="6"/>
      <c r="CX442" s="6"/>
      <c r="CY442" s="6"/>
      <c r="CZ442" s="6"/>
      <c r="DA442" s="6"/>
      <c r="DB442" s="6"/>
      <c r="DC442" s="6"/>
      <c r="DD442" s="6"/>
      <c r="DE442" s="6"/>
      <c r="DF442" s="6"/>
      <c r="DG442" s="6"/>
      <c r="DH442" s="6"/>
      <c r="DI442" s="6"/>
      <c r="DJ442" s="6"/>
      <c r="DK442" s="6"/>
      <c r="DL442" s="6"/>
      <c r="DM442" s="6"/>
      <c r="DN442" s="6"/>
      <c r="DO442" s="6"/>
      <c r="DP442" s="6"/>
      <c r="DQ442" s="6"/>
      <c r="DR442" s="6"/>
      <c r="DS442" s="6"/>
      <c r="DT442" s="6"/>
      <c r="DU442" s="6"/>
      <c r="DV442" s="6"/>
      <c r="DW442" s="6"/>
      <c r="DX442" s="6"/>
      <c r="DY442" s="6"/>
      <c r="DZ442" s="6"/>
      <c r="EA442" s="6"/>
      <c r="EB442" s="6"/>
      <c r="EC442" s="6"/>
      <c r="ED442" s="6"/>
      <c r="EE442" s="6"/>
      <c r="EF442" s="6"/>
      <c r="EG442" s="6"/>
      <c r="EH442" s="6"/>
      <c r="EI442" s="6"/>
      <c r="EJ442" s="6"/>
      <c r="EK442" s="6"/>
      <c r="EL442" s="6"/>
      <c r="EM442" s="6"/>
      <c r="EN442" s="6"/>
      <c r="EO442" s="6"/>
      <c r="EP442" s="6"/>
      <c r="EQ442" s="6"/>
      <c r="ER442" s="6"/>
      <c r="ES442" s="6"/>
      <c r="ET442" s="6"/>
      <c r="EU442" s="6"/>
      <c r="EV442" s="6"/>
      <c r="EW442" s="6"/>
      <c r="EX442" s="6"/>
      <c r="EY442" s="6"/>
      <c r="EZ442" s="6"/>
      <c r="FA442" s="6"/>
      <c r="FB442" s="6"/>
      <c r="FC442" s="6"/>
      <c r="FD442" s="6"/>
      <c r="FE442" s="6"/>
      <c r="FF442" s="6"/>
      <c r="FG442" s="6"/>
      <c r="FH442" s="6"/>
      <c r="FI442" s="6"/>
      <c r="FJ442" s="6"/>
      <c r="FK442" s="6"/>
      <c r="FL442" s="6"/>
      <c r="FM442" s="6"/>
      <c r="FN442" s="6"/>
      <c r="FO442" s="6"/>
      <c r="FP442" s="6"/>
      <c r="FQ442" s="6"/>
      <c r="FR442" s="6"/>
      <c r="FS442" s="6"/>
      <c r="FT442" s="6"/>
      <c r="FU442" s="6"/>
      <c r="FV442" s="6"/>
      <c r="FW442" s="6"/>
      <c r="FX442" s="6"/>
      <c r="FY442" s="6"/>
      <c r="FZ442" s="6"/>
      <c r="GA442" s="6"/>
      <c r="GB442" s="6"/>
      <c r="GC442" s="6"/>
      <c r="GD442" s="6"/>
      <c r="GE442" s="6"/>
      <c r="GF442" s="6"/>
      <c r="GG442" s="6"/>
      <c r="GH442" s="6"/>
      <c r="GI442" s="6"/>
      <c r="GJ442" s="6"/>
      <c r="GK442" s="6"/>
      <c r="GL442" s="6"/>
      <c r="GM442" s="6"/>
      <c r="GN442" s="6"/>
      <c r="GO442" s="6"/>
      <c r="GP442" s="6"/>
      <c r="GQ442" s="6"/>
      <c r="GR442" s="6"/>
      <c r="GS442" s="6"/>
      <c r="GT442" s="6"/>
      <c r="GU442" s="6"/>
      <c r="GV442" s="6"/>
      <c r="GW442" s="6"/>
      <c r="GX442" s="6"/>
      <c r="GY442" s="6"/>
      <c r="GZ442" s="6"/>
      <c r="HA442" s="6"/>
      <c r="HB442" s="6"/>
      <c r="HC442" s="6"/>
      <c r="HD442" s="6"/>
      <c r="HE442" s="6"/>
      <c r="HF442" s="6"/>
      <c r="HG442" s="6"/>
      <c r="HH442" s="6"/>
      <c r="HI442" s="6"/>
      <c r="HJ442" s="6"/>
      <c r="HK442" s="6"/>
      <c r="HL442" s="6"/>
      <c r="HM442" s="6"/>
      <c r="HN442" s="6"/>
      <c r="HO442" s="6"/>
      <c r="HP442" s="6"/>
      <c r="HQ442" s="6"/>
      <c r="HR442" s="6"/>
      <c r="HS442" s="6"/>
      <c r="HT442" s="6"/>
      <c r="HU442" s="6"/>
      <c r="HV442" s="6"/>
      <c r="HW442" s="6"/>
      <c r="HX442" s="6"/>
      <c r="HY442" s="6"/>
      <c r="HZ442" s="6"/>
      <c r="IA442" s="6"/>
      <c r="IB442" s="6"/>
      <c r="IC442" s="6"/>
      <c r="ID442" s="6"/>
      <c r="IE442" s="6"/>
      <c r="IF442" s="6"/>
      <c r="IG442" s="6"/>
      <c r="IH442" s="6"/>
      <c r="II442" s="6"/>
      <c r="IJ442" s="6"/>
      <c r="IK442" s="6"/>
      <c r="IL442" s="6"/>
      <c r="IM442" s="6"/>
    </row>
    <row r="443" spans="1:247" s="3" customFormat="1" x14ac:dyDescent="0.2">
      <c r="A443" s="3" t="s">
        <v>219</v>
      </c>
      <c r="B443" s="4">
        <v>45986</v>
      </c>
      <c r="C443" s="3" t="s">
        <v>220</v>
      </c>
      <c r="D443" s="5">
        <v>1938.14</v>
      </c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  <c r="BO443" s="6"/>
      <c r="BP443" s="6"/>
      <c r="BQ443" s="6"/>
      <c r="BR443" s="6"/>
      <c r="BS443" s="6"/>
      <c r="BT443" s="6"/>
      <c r="BU443" s="6"/>
      <c r="BV443" s="6"/>
      <c r="BW443" s="6"/>
      <c r="BX443" s="6"/>
      <c r="BY443" s="6"/>
      <c r="BZ443" s="6"/>
      <c r="CA443" s="6"/>
      <c r="CB443" s="6"/>
      <c r="CC443" s="6"/>
      <c r="CD443" s="6"/>
      <c r="CE443" s="6"/>
      <c r="CF443" s="6"/>
      <c r="CG443" s="6"/>
      <c r="CH443" s="6"/>
      <c r="CI443" s="6"/>
      <c r="CJ443" s="6"/>
      <c r="CK443" s="6"/>
      <c r="CL443" s="6"/>
      <c r="CM443" s="6"/>
      <c r="CN443" s="6"/>
      <c r="CO443" s="6"/>
      <c r="CP443" s="6"/>
      <c r="CQ443" s="6"/>
      <c r="CR443" s="6"/>
      <c r="CS443" s="6"/>
      <c r="CT443" s="6"/>
      <c r="CU443" s="6"/>
      <c r="CV443" s="6"/>
      <c r="CW443" s="6"/>
      <c r="CX443" s="6"/>
      <c r="CY443" s="6"/>
      <c r="CZ443" s="6"/>
      <c r="DA443" s="6"/>
      <c r="DB443" s="6"/>
      <c r="DC443" s="6"/>
      <c r="DD443" s="6"/>
      <c r="DE443" s="6"/>
      <c r="DF443" s="6"/>
      <c r="DG443" s="6"/>
      <c r="DH443" s="6"/>
      <c r="DI443" s="6"/>
      <c r="DJ443" s="6"/>
      <c r="DK443" s="6"/>
      <c r="DL443" s="6"/>
      <c r="DM443" s="6"/>
      <c r="DN443" s="6"/>
      <c r="DO443" s="6"/>
      <c r="DP443" s="6"/>
      <c r="DQ443" s="6"/>
      <c r="DR443" s="6"/>
      <c r="DS443" s="6"/>
      <c r="DT443" s="6"/>
      <c r="DU443" s="6"/>
      <c r="DV443" s="6"/>
      <c r="DW443" s="6"/>
      <c r="DX443" s="6"/>
      <c r="DY443" s="6"/>
      <c r="DZ443" s="6"/>
      <c r="EA443" s="6"/>
      <c r="EB443" s="6"/>
      <c r="EC443" s="6"/>
      <c r="ED443" s="6"/>
      <c r="EE443" s="6"/>
      <c r="EF443" s="6"/>
      <c r="EG443" s="6"/>
      <c r="EH443" s="6"/>
      <c r="EI443" s="6"/>
      <c r="EJ443" s="6"/>
      <c r="EK443" s="6"/>
      <c r="EL443" s="6"/>
      <c r="EM443" s="6"/>
      <c r="EN443" s="6"/>
      <c r="EO443" s="6"/>
      <c r="EP443" s="6"/>
      <c r="EQ443" s="6"/>
      <c r="ER443" s="6"/>
      <c r="ES443" s="6"/>
      <c r="ET443" s="6"/>
      <c r="EU443" s="6"/>
      <c r="EV443" s="6"/>
      <c r="EW443" s="6"/>
      <c r="EX443" s="6"/>
      <c r="EY443" s="6"/>
      <c r="EZ443" s="6"/>
      <c r="FA443" s="6"/>
      <c r="FB443" s="6"/>
      <c r="FC443" s="6"/>
      <c r="FD443" s="6"/>
      <c r="FE443" s="6"/>
      <c r="FF443" s="6"/>
      <c r="FG443" s="6"/>
      <c r="FH443" s="6"/>
      <c r="FI443" s="6"/>
      <c r="FJ443" s="6"/>
      <c r="FK443" s="6"/>
      <c r="FL443" s="6"/>
      <c r="FM443" s="6"/>
      <c r="FN443" s="6"/>
      <c r="FO443" s="6"/>
      <c r="FP443" s="6"/>
      <c r="FQ443" s="6"/>
      <c r="FR443" s="6"/>
      <c r="FS443" s="6"/>
      <c r="FT443" s="6"/>
      <c r="FU443" s="6"/>
      <c r="FV443" s="6"/>
      <c r="FW443" s="6"/>
      <c r="FX443" s="6"/>
      <c r="FY443" s="6"/>
      <c r="FZ443" s="6"/>
      <c r="GA443" s="6"/>
      <c r="GB443" s="6"/>
      <c r="GC443" s="6"/>
      <c r="GD443" s="6"/>
      <c r="GE443" s="6"/>
      <c r="GF443" s="6"/>
      <c r="GG443" s="6"/>
      <c r="GH443" s="6"/>
      <c r="GI443" s="6"/>
      <c r="GJ443" s="6"/>
      <c r="GK443" s="6"/>
      <c r="GL443" s="6"/>
      <c r="GM443" s="6"/>
      <c r="GN443" s="6"/>
      <c r="GO443" s="6"/>
      <c r="GP443" s="6"/>
      <c r="GQ443" s="6"/>
      <c r="GR443" s="6"/>
      <c r="GS443" s="6"/>
      <c r="GT443" s="6"/>
      <c r="GU443" s="6"/>
      <c r="GV443" s="6"/>
      <c r="GW443" s="6"/>
      <c r="GX443" s="6"/>
      <c r="GY443" s="6"/>
      <c r="GZ443" s="6"/>
      <c r="HA443" s="6"/>
      <c r="HB443" s="6"/>
      <c r="HC443" s="6"/>
      <c r="HD443" s="6"/>
      <c r="HE443" s="6"/>
      <c r="HF443" s="6"/>
      <c r="HG443" s="6"/>
      <c r="HH443" s="6"/>
      <c r="HI443" s="6"/>
      <c r="HJ443" s="6"/>
      <c r="HK443" s="6"/>
      <c r="HL443" s="6"/>
      <c r="HM443" s="6"/>
      <c r="HN443" s="6"/>
      <c r="HO443" s="6"/>
      <c r="HP443" s="6"/>
      <c r="HQ443" s="6"/>
      <c r="HR443" s="6"/>
      <c r="HS443" s="6"/>
      <c r="HT443" s="6"/>
      <c r="HU443" s="6"/>
      <c r="HV443" s="6"/>
      <c r="HW443" s="6"/>
      <c r="HX443" s="6"/>
      <c r="HY443" s="6"/>
      <c r="HZ443" s="6"/>
      <c r="IA443" s="6"/>
      <c r="IB443" s="6"/>
      <c r="IC443" s="6"/>
      <c r="ID443" s="6"/>
      <c r="IE443" s="6"/>
      <c r="IF443" s="6"/>
      <c r="IG443" s="6"/>
      <c r="IH443" s="6"/>
      <c r="II443" s="6"/>
      <c r="IJ443" s="6"/>
      <c r="IK443" s="6"/>
      <c r="IL443" s="6"/>
      <c r="IM443" s="6"/>
    </row>
    <row r="444" spans="1:247" s="3" customFormat="1" x14ac:dyDescent="0.2">
      <c r="A444" s="3" t="s">
        <v>219</v>
      </c>
      <c r="B444" s="4">
        <v>45986</v>
      </c>
      <c r="C444" s="3" t="s">
        <v>220</v>
      </c>
      <c r="D444" s="5">
        <v>1938.14</v>
      </c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  <c r="BO444" s="6"/>
      <c r="BP444" s="6"/>
      <c r="BQ444" s="6"/>
      <c r="BR444" s="6"/>
      <c r="BS444" s="6"/>
      <c r="BT444" s="6"/>
      <c r="BU444" s="6"/>
      <c r="BV444" s="6"/>
      <c r="BW444" s="6"/>
      <c r="BX444" s="6"/>
      <c r="BY444" s="6"/>
      <c r="BZ444" s="6"/>
      <c r="CA444" s="6"/>
      <c r="CB444" s="6"/>
      <c r="CC444" s="6"/>
      <c r="CD444" s="6"/>
      <c r="CE444" s="6"/>
      <c r="CF444" s="6"/>
      <c r="CG444" s="6"/>
      <c r="CH444" s="6"/>
      <c r="CI444" s="6"/>
      <c r="CJ444" s="6"/>
      <c r="CK444" s="6"/>
      <c r="CL444" s="6"/>
      <c r="CM444" s="6"/>
      <c r="CN444" s="6"/>
      <c r="CO444" s="6"/>
      <c r="CP444" s="6"/>
      <c r="CQ444" s="6"/>
      <c r="CR444" s="6"/>
      <c r="CS444" s="6"/>
      <c r="CT444" s="6"/>
      <c r="CU444" s="6"/>
      <c r="CV444" s="6"/>
      <c r="CW444" s="6"/>
      <c r="CX444" s="6"/>
      <c r="CY444" s="6"/>
      <c r="CZ444" s="6"/>
      <c r="DA444" s="6"/>
      <c r="DB444" s="6"/>
      <c r="DC444" s="6"/>
      <c r="DD444" s="6"/>
      <c r="DE444" s="6"/>
      <c r="DF444" s="6"/>
      <c r="DG444" s="6"/>
      <c r="DH444" s="6"/>
      <c r="DI444" s="6"/>
      <c r="DJ444" s="6"/>
      <c r="DK444" s="6"/>
      <c r="DL444" s="6"/>
      <c r="DM444" s="6"/>
      <c r="DN444" s="6"/>
      <c r="DO444" s="6"/>
      <c r="DP444" s="6"/>
      <c r="DQ444" s="6"/>
      <c r="DR444" s="6"/>
      <c r="DS444" s="6"/>
      <c r="DT444" s="6"/>
      <c r="DU444" s="6"/>
      <c r="DV444" s="6"/>
      <c r="DW444" s="6"/>
      <c r="DX444" s="6"/>
      <c r="DY444" s="6"/>
      <c r="DZ444" s="6"/>
      <c r="EA444" s="6"/>
      <c r="EB444" s="6"/>
      <c r="EC444" s="6"/>
      <c r="ED444" s="6"/>
      <c r="EE444" s="6"/>
      <c r="EF444" s="6"/>
      <c r="EG444" s="6"/>
      <c r="EH444" s="6"/>
      <c r="EI444" s="6"/>
      <c r="EJ444" s="6"/>
      <c r="EK444" s="6"/>
      <c r="EL444" s="6"/>
      <c r="EM444" s="6"/>
      <c r="EN444" s="6"/>
      <c r="EO444" s="6"/>
      <c r="EP444" s="6"/>
      <c r="EQ444" s="6"/>
      <c r="ER444" s="6"/>
      <c r="ES444" s="6"/>
      <c r="ET444" s="6"/>
      <c r="EU444" s="6"/>
      <c r="EV444" s="6"/>
      <c r="EW444" s="6"/>
      <c r="EX444" s="6"/>
      <c r="EY444" s="6"/>
      <c r="EZ444" s="6"/>
      <c r="FA444" s="6"/>
      <c r="FB444" s="6"/>
      <c r="FC444" s="6"/>
      <c r="FD444" s="6"/>
      <c r="FE444" s="6"/>
      <c r="FF444" s="6"/>
      <c r="FG444" s="6"/>
      <c r="FH444" s="6"/>
      <c r="FI444" s="6"/>
      <c r="FJ444" s="6"/>
      <c r="FK444" s="6"/>
      <c r="FL444" s="6"/>
      <c r="FM444" s="6"/>
      <c r="FN444" s="6"/>
      <c r="FO444" s="6"/>
      <c r="FP444" s="6"/>
      <c r="FQ444" s="6"/>
      <c r="FR444" s="6"/>
      <c r="FS444" s="6"/>
      <c r="FT444" s="6"/>
      <c r="FU444" s="6"/>
      <c r="FV444" s="6"/>
      <c r="FW444" s="6"/>
      <c r="FX444" s="6"/>
      <c r="FY444" s="6"/>
      <c r="FZ444" s="6"/>
      <c r="GA444" s="6"/>
      <c r="GB444" s="6"/>
      <c r="GC444" s="6"/>
      <c r="GD444" s="6"/>
      <c r="GE444" s="6"/>
      <c r="GF444" s="6"/>
      <c r="GG444" s="6"/>
      <c r="GH444" s="6"/>
      <c r="GI444" s="6"/>
      <c r="GJ444" s="6"/>
      <c r="GK444" s="6"/>
      <c r="GL444" s="6"/>
      <c r="GM444" s="6"/>
      <c r="GN444" s="6"/>
      <c r="GO444" s="6"/>
      <c r="GP444" s="6"/>
      <c r="GQ444" s="6"/>
      <c r="GR444" s="6"/>
      <c r="GS444" s="6"/>
      <c r="GT444" s="6"/>
      <c r="GU444" s="6"/>
      <c r="GV444" s="6"/>
      <c r="GW444" s="6"/>
      <c r="GX444" s="6"/>
      <c r="GY444" s="6"/>
      <c r="GZ444" s="6"/>
      <c r="HA444" s="6"/>
      <c r="HB444" s="6"/>
      <c r="HC444" s="6"/>
      <c r="HD444" s="6"/>
      <c r="HE444" s="6"/>
      <c r="HF444" s="6"/>
      <c r="HG444" s="6"/>
      <c r="HH444" s="6"/>
      <c r="HI444" s="6"/>
      <c r="HJ444" s="6"/>
      <c r="HK444" s="6"/>
      <c r="HL444" s="6"/>
      <c r="HM444" s="6"/>
      <c r="HN444" s="6"/>
      <c r="HO444" s="6"/>
      <c r="HP444" s="6"/>
      <c r="HQ444" s="6"/>
      <c r="HR444" s="6"/>
      <c r="HS444" s="6"/>
      <c r="HT444" s="6"/>
      <c r="HU444" s="6"/>
      <c r="HV444" s="6"/>
      <c r="HW444" s="6"/>
      <c r="HX444" s="6"/>
      <c r="HY444" s="6"/>
      <c r="HZ444" s="6"/>
      <c r="IA444" s="6"/>
      <c r="IB444" s="6"/>
      <c r="IC444" s="6"/>
      <c r="ID444" s="6"/>
      <c r="IE444" s="6"/>
      <c r="IF444" s="6"/>
      <c r="IG444" s="6"/>
      <c r="IH444" s="6"/>
      <c r="II444" s="6"/>
      <c r="IJ444" s="6"/>
      <c r="IK444" s="6"/>
      <c r="IL444" s="6"/>
      <c r="IM444" s="6"/>
    </row>
    <row r="445" spans="1:247" s="3" customFormat="1" x14ac:dyDescent="0.2">
      <c r="A445" s="3" t="s">
        <v>219</v>
      </c>
      <c r="B445" s="4">
        <v>45986</v>
      </c>
      <c r="C445" s="3" t="s">
        <v>220</v>
      </c>
      <c r="D445" s="5">
        <v>1938.14</v>
      </c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  <c r="BO445" s="6"/>
      <c r="BP445" s="6"/>
      <c r="BQ445" s="6"/>
      <c r="BR445" s="6"/>
      <c r="BS445" s="6"/>
      <c r="BT445" s="6"/>
      <c r="BU445" s="6"/>
      <c r="BV445" s="6"/>
      <c r="BW445" s="6"/>
      <c r="BX445" s="6"/>
      <c r="BY445" s="6"/>
      <c r="BZ445" s="6"/>
      <c r="CA445" s="6"/>
      <c r="CB445" s="6"/>
      <c r="CC445" s="6"/>
      <c r="CD445" s="6"/>
      <c r="CE445" s="6"/>
      <c r="CF445" s="6"/>
      <c r="CG445" s="6"/>
      <c r="CH445" s="6"/>
      <c r="CI445" s="6"/>
      <c r="CJ445" s="6"/>
      <c r="CK445" s="6"/>
      <c r="CL445" s="6"/>
      <c r="CM445" s="6"/>
      <c r="CN445" s="6"/>
      <c r="CO445" s="6"/>
      <c r="CP445" s="6"/>
      <c r="CQ445" s="6"/>
      <c r="CR445" s="6"/>
      <c r="CS445" s="6"/>
      <c r="CT445" s="6"/>
      <c r="CU445" s="6"/>
      <c r="CV445" s="6"/>
      <c r="CW445" s="6"/>
      <c r="CX445" s="6"/>
      <c r="CY445" s="6"/>
      <c r="CZ445" s="6"/>
      <c r="DA445" s="6"/>
      <c r="DB445" s="6"/>
      <c r="DC445" s="6"/>
      <c r="DD445" s="6"/>
      <c r="DE445" s="6"/>
      <c r="DF445" s="6"/>
      <c r="DG445" s="6"/>
      <c r="DH445" s="6"/>
      <c r="DI445" s="6"/>
      <c r="DJ445" s="6"/>
      <c r="DK445" s="6"/>
      <c r="DL445" s="6"/>
      <c r="DM445" s="6"/>
      <c r="DN445" s="6"/>
      <c r="DO445" s="6"/>
      <c r="DP445" s="6"/>
      <c r="DQ445" s="6"/>
      <c r="DR445" s="6"/>
      <c r="DS445" s="6"/>
      <c r="DT445" s="6"/>
      <c r="DU445" s="6"/>
      <c r="DV445" s="6"/>
      <c r="DW445" s="6"/>
      <c r="DX445" s="6"/>
      <c r="DY445" s="6"/>
      <c r="DZ445" s="6"/>
      <c r="EA445" s="6"/>
      <c r="EB445" s="6"/>
      <c r="EC445" s="6"/>
      <c r="ED445" s="6"/>
      <c r="EE445" s="6"/>
      <c r="EF445" s="6"/>
      <c r="EG445" s="6"/>
      <c r="EH445" s="6"/>
      <c r="EI445" s="6"/>
      <c r="EJ445" s="6"/>
      <c r="EK445" s="6"/>
      <c r="EL445" s="6"/>
      <c r="EM445" s="6"/>
      <c r="EN445" s="6"/>
      <c r="EO445" s="6"/>
      <c r="EP445" s="6"/>
      <c r="EQ445" s="6"/>
      <c r="ER445" s="6"/>
      <c r="ES445" s="6"/>
      <c r="ET445" s="6"/>
      <c r="EU445" s="6"/>
      <c r="EV445" s="6"/>
      <c r="EW445" s="6"/>
      <c r="EX445" s="6"/>
      <c r="EY445" s="6"/>
      <c r="EZ445" s="6"/>
      <c r="FA445" s="6"/>
      <c r="FB445" s="6"/>
      <c r="FC445" s="6"/>
      <c r="FD445" s="6"/>
      <c r="FE445" s="6"/>
      <c r="FF445" s="6"/>
      <c r="FG445" s="6"/>
      <c r="FH445" s="6"/>
      <c r="FI445" s="6"/>
      <c r="FJ445" s="6"/>
      <c r="FK445" s="6"/>
      <c r="FL445" s="6"/>
      <c r="FM445" s="6"/>
      <c r="FN445" s="6"/>
      <c r="FO445" s="6"/>
      <c r="FP445" s="6"/>
      <c r="FQ445" s="6"/>
      <c r="FR445" s="6"/>
      <c r="FS445" s="6"/>
      <c r="FT445" s="6"/>
      <c r="FU445" s="6"/>
      <c r="FV445" s="6"/>
      <c r="FW445" s="6"/>
      <c r="FX445" s="6"/>
      <c r="FY445" s="6"/>
      <c r="FZ445" s="6"/>
      <c r="GA445" s="6"/>
      <c r="GB445" s="6"/>
      <c r="GC445" s="6"/>
      <c r="GD445" s="6"/>
      <c r="GE445" s="6"/>
      <c r="GF445" s="6"/>
      <c r="GG445" s="6"/>
      <c r="GH445" s="6"/>
      <c r="GI445" s="6"/>
      <c r="GJ445" s="6"/>
      <c r="GK445" s="6"/>
      <c r="GL445" s="6"/>
      <c r="GM445" s="6"/>
      <c r="GN445" s="6"/>
      <c r="GO445" s="6"/>
      <c r="GP445" s="6"/>
      <c r="GQ445" s="6"/>
      <c r="GR445" s="6"/>
      <c r="GS445" s="6"/>
      <c r="GT445" s="6"/>
      <c r="GU445" s="6"/>
      <c r="GV445" s="6"/>
      <c r="GW445" s="6"/>
      <c r="GX445" s="6"/>
      <c r="GY445" s="6"/>
      <c r="GZ445" s="6"/>
      <c r="HA445" s="6"/>
      <c r="HB445" s="6"/>
      <c r="HC445" s="6"/>
      <c r="HD445" s="6"/>
      <c r="HE445" s="6"/>
      <c r="HF445" s="6"/>
      <c r="HG445" s="6"/>
      <c r="HH445" s="6"/>
      <c r="HI445" s="6"/>
      <c r="HJ445" s="6"/>
      <c r="HK445" s="6"/>
      <c r="HL445" s="6"/>
      <c r="HM445" s="6"/>
      <c r="HN445" s="6"/>
      <c r="HO445" s="6"/>
      <c r="HP445" s="6"/>
      <c r="HQ445" s="6"/>
      <c r="HR445" s="6"/>
      <c r="HS445" s="6"/>
      <c r="HT445" s="6"/>
      <c r="HU445" s="6"/>
      <c r="HV445" s="6"/>
      <c r="HW445" s="6"/>
      <c r="HX445" s="6"/>
      <c r="HY445" s="6"/>
      <c r="HZ445" s="6"/>
      <c r="IA445" s="6"/>
      <c r="IB445" s="6"/>
      <c r="IC445" s="6"/>
      <c r="ID445" s="6"/>
      <c r="IE445" s="6"/>
      <c r="IF445" s="6"/>
      <c r="IG445" s="6"/>
      <c r="IH445" s="6"/>
      <c r="II445" s="6"/>
      <c r="IJ445" s="6"/>
      <c r="IK445" s="6"/>
      <c r="IL445" s="6"/>
      <c r="IM445" s="6"/>
    </row>
    <row r="446" spans="1:247" s="3" customFormat="1" x14ac:dyDescent="0.2">
      <c r="A446" s="3" t="s">
        <v>219</v>
      </c>
      <c r="B446" s="4">
        <v>45986</v>
      </c>
      <c r="C446" s="3" t="s">
        <v>220</v>
      </c>
      <c r="D446" s="5">
        <v>11190</v>
      </c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  <c r="BO446" s="6"/>
      <c r="BP446" s="6"/>
      <c r="BQ446" s="6"/>
      <c r="BR446" s="6"/>
      <c r="BS446" s="6"/>
      <c r="BT446" s="6"/>
      <c r="BU446" s="6"/>
      <c r="BV446" s="6"/>
      <c r="BW446" s="6"/>
      <c r="BX446" s="6"/>
      <c r="BY446" s="6"/>
      <c r="BZ446" s="6"/>
      <c r="CA446" s="6"/>
      <c r="CB446" s="6"/>
      <c r="CC446" s="6"/>
      <c r="CD446" s="6"/>
      <c r="CE446" s="6"/>
      <c r="CF446" s="6"/>
      <c r="CG446" s="6"/>
      <c r="CH446" s="6"/>
      <c r="CI446" s="6"/>
      <c r="CJ446" s="6"/>
      <c r="CK446" s="6"/>
      <c r="CL446" s="6"/>
      <c r="CM446" s="6"/>
      <c r="CN446" s="6"/>
      <c r="CO446" s="6"/>
      <c r="CP446" s="6"/>
      <c r="CQ446" s="6"/>
      <c r="CR446" s="6"/>
      <c r="CS446" s="6"/>
      <c r="CT446" s="6"/>
      <c r="CU446" s="6"/>
      <c r="CV446" s="6"/>
      <c r="CW446" s="6"/>
      <c r="CX446" s="6"/>
      <c r="CY446" s="6"/>
      <c r="CZ446" s="6"/>
      <c r="DA446" s="6"/>
      <c r="DB446" s="6"/>
      <c r="DC446" s="6"/>
      <c r="DD446" s="6"/>
      <c r="DE446" s="6"/>
      <c r="DF446" s="6"/>
      <c r="DG446" s="6"/>
      <c r="DH446" s="6"/>
      <c r="DI446" s="6"/>
      <c r="DJ446" s="6"/>
      <c r="DK446" s="6"/>
      <c r="DL446" s="6"/>
      <c r="DM446" s="6"/>
      <c r="DN446" s="6"/>
      <c r="DO446" s="6"/>
      <c r="DP446" s="6"/>
      <c r="DQ446" s="6"/>
      <c r="DR446" s="6"/>
      <c r="DS446" s="6"/>
      <c r="DT446" s="6"/>
      <c r="DU446" s="6"/>
      <c r="DV446" s="6"/>
      <c r="DW446" s="6"/>
      <c r="DX446" s="6"/>
      <c r="DY446" s="6"/>
      <c r="DZ446" s="6"/>
      <c r="EA446" s="6"/>
      <c r="EB446" s="6"/>
      <c r="EC446" s="6"/>
      <c r="ED446" s="6"/>
      <c r="EE446" s="6"/>
      <c r="EF446" s="6"/>
      <c r="EG446" s="6"/>
      <c r="EH446" s="6"/>
      <c r="EI446" s="6"/>
      <c r="EJ446" s="6"/>
      <c r="EK446" s="6"/>
      <c r="EL446" s="6"/>
      <c r="EM446" s="6"/>
      <c r="EN446" s="6"/>
      <c r="EO446" s="6"/>
      <c r="EP446" s="6"/>
      <c r="EQ446" s="6"/>
      <c r="ER446" s="6"/>
      <c r="ES446" s="6"/>
      <c r="ET446" s="6"/>
      <c r="EU446" s="6"/>
      <c r="EV446" s="6"/>
      <c r="EW446" s="6"/>
      <c r="EX446" s="6"/>
      <c r="EY446" s="6"/>
      <c r="EZ446" s="6"/>
      <c r="FA446" s="6"/>
      <c r="FB446" s="6"/>
      <c r="FC446" s="6"/>
      <c r="FD446" s="6"/>
      <c r="FE446" s="6"/>
      <c r="FF446" s="6"/>
      <c r="FG446" s="6"/>
      <c r="FH446" s="6"/>
      <c r="FI446" s="6"/>
      <c r="FJ446" s="6"/>
      <c r="FK446" s="6"/>
      <c r="FL446" s="6"/>
      <c r="FM446" s="6"/>
      <c r="FN446" s="6"/>
      <c r="FO446" s="6"/>
      <c r="FP446" s="6"/>
      <c r="FQ446" s="6"/>
      <c r="FR446" s="6"/>
      <c r="FS446" s="6"/>
      <c r="FT446" s="6"/>
      <c r="FU446" s="6"/>
      <c r="FV446" s="6"/>
      <c r="FW446" s="6"/>
      <c r="FX446" s="6"/>
      <c r="FY446" s="6"/>
      <c r="FZ446" s="6"/>
      <c r="GA446" s="6"/>
      <c r="GB446" s="6"/>
      <c r="GC446" s="6"/>
      <c r="GD446" s="6"/>
      <c r="GE446" s="6"/>
      <c r="GF446" s="6"/>
      <c r="GG446" s="6"/>
      <c r="GH446" s="6"/>
      <c r="GI446" s="6"/>
      <c r="GJ446" s="6"/>
      <c r="GK446" s="6"/>
      <c r="GL446" s="6"/>
      <c r="GM446" s="6"/>
      <c r="GN446" s="6"/>
      <c r="GO446" s="6"/>
      <c r="GP446" s="6"/>
      <c r="GQ446" s="6"/>
      <c r="GR446" s="6"/>
      <c r="GS446" s="6"/>
      <c r="GT446" s="6"/>
      <c r="GU446" s="6"/>
      <c r="GV446" s="6"/>
      <c r="GW446" s="6"/>
      <c r="GX446" s="6"/>
      <c r="GY446" s="6"/>
      <c r="GZ446" s="6"/>
      <c r="HA446" s="6"/>
      <c r="HB446" s="6"/>
      <c r="HC446" s="6"/>
      <c r="HD446" s="6"/>
      <c r="HE446" s="6"/>
      <c r="HF446" s="6"/>
      <c r="HG446" s="6"/>
      <c r="HH446" s="6"/>
      <c r="HI446" s="6"/>
      <c r="HJ446" s="6"/>
      <c r="HK446" s="6"/>
      <c r="HL446" s="6"/>
      <c r="HM446" s="6"/>
      <c r="HN446" s="6"/>
      <c r="HO446" s="6"/>
      <c r="HP446" s="6"/>
      <c r="HQ446" s="6"/>
      <c r="HR446" s="6"/>
      <c r="HS446" s="6"/>
      <c r="HT446" s="6"/>
      <c r="HU446" s="6"/>
      <c r="HV446" s="6"/>
      <c r="HW446" s="6"/>
      <c r="HX446" s="6"/>
      <c r="HY446" s="6"/>
      <c r="HZ446" s="6"/>
      <c r="IA446" s="6"/>
      <c r="IB446" s="6"/>
      <c r="IC446" s="6"/>
      <c r="ID446" s="6"/>
      <c r="IE446" s="6"/>
      <c r="IF446" s="6"/>
      <c r="IG446" s="6"/>
      <c r="IH446" s="6"/>
      <c r="II446" s="6"/>
      <c r="IJ446" s="6"/>
      <c r="IK446" s="6"/>
      <c r="IL446" s="6"/>
      <c r="IM446" s="6"/>
    </row>
    <row r="447" spans="1:247" s="3" customFormat="1" x14ac:dyDescent="0.2">
      <c r="A447" s="3" t="s">
        <v>335</v>
      </c>
      <c r="B447" s="4">
        <v>45982</v>
      </c>
      <c r="C447" s="3" t="s">
        <v>279</v>
      </c>
      <c r="D447" s="5">
        <v>50771.199999999997</v>
      </c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  <c r="BO447" s="6"/>
      <c r="BP447" s="6"/>
      <c r="BQ447" s="6"/>
      <c r="BR447" s="6"/>
      <c r="BS447" s="6"/>
      <c r="BT447" s="6"/>
      <c r="BU447" s="6"/>
      <c r="BV447" s="6"/>
      <c r="BW447" s="6"/>
      <c r="BX447" s="6"/>
      <c r="BY447" s="6"/>
      <c r="BZ447" s="6"/>
      <c r="CA447" s="6"/>
      <c r="CB447" s="6"/>
      <c r="CC447" s="6"/>
      <c r="CD447" s="6"/>
      <c r="CE447" s="6"/>
      <c r="CF447" s="6"/>
      <c r="CG447" s="6"/>
      <c r="CH447" s="6"/>
      <c r="CI447" s="6"/>
      <c r="CJ447" s="6"/>
      <c r="CK447" s="6"/>
      <c r="CL447" s="6"/>
      <c r="CM447" s="6"/>
      <c r="CN447" s="6"/>
      <c r="CO447" s="6"/>
      <c r="CP447" s="6"/>
      <c r="CQ447" s="6"/>
      <c r="CR447" s="6"/>
      <c r="CS447" s="6"/>
      <c r="CT447" s="6"/>
      <c r="CU447" s="6"/>
      <c r="CV447" s="6"/>
      <c r="CW447" s="6"/>
      <c r="CX447" s="6"/>
      <c r="CY447" s="6"/>
      <c r="CZ447" s="6"/>
      <c r="DA447" s="6"/>
      <c r="DB447" s="6"/>
      <c r="DC447" s="6"/>
      <c r="DD447" s="6"/>
      <c r="DE447" s="6"/>
      <c r="DF447" s="6"/>
      <c r="DG447" s="6"/>
      <c r="DH447" s="6"/>
      <c r="DI447" s="6"/>
      <c r="DJ447" s="6"/>
      <c r="DK447" s="6"/>
      <c r="DL447" s="6"/>
      <c r="DM447" s="6"/>
      <c r="DN447" s="6"/>
      <c r="DO447" s="6"/>
      <c r="DP447" s="6"/>
      <c r="DQ447" s="6"/>
      <c r="DR447" s="6"/>
      <c r="DS447" s="6"/>
      <c r="DT447" s="6"/>
      <c r="DU447" s="6"/>
      <c r="DV447" s="6"/>
      <c r="DW447" s="6"/>
      <c r="DX447" s="6"/>
      <c r="DY447" s="6"/>
      <c r="DZ447" s="6"/>
      <c r="EA447" s="6"/>
      <c r="EB447" s="6"/>
      <c r="EC447" s="6"/>
      <c r="ED447" s="6"/>
      <c r="EE447" s="6"/>
      <c r="EF447" s="6"/>
      <c r="EG447" s="6"/>
      <c r="EH447" s="6"/>
      <c r="EI447" s="6"/>
      <c r="EJ447" s="6"/>
      <c r="EK447" s="6"/>
      <c r="EL447" s="6"/>
      <c r="EM447" s="6"/>
      <c r="EN447" s="6"/>
      <c r="EO447" s="6"/>
      <c r="EP447" s="6"/>
      <c r="EQ447" s="6"/>
      <c r="ER447" s="6"/>
      <c r="ES447" s="6"/>
      <c r="ET447" s="6"/>
      <c r="EU447" s="6"/>
      <c r="EV447" s="6"/>
      <c r="EW447" s="6"/>
      <c r="EX447" s="6"/>
      <c r="EY447" s="6"/>
      <c r="EZ447" s="6"/>
      <c r="FA447" s="6"/>
      <c r="FB447" s="6"/>
      <c r="FC447" s="6"/>
      <c r="FD447" s="6"/>
      <c r="FE447" s="6"/>
      <c r="FF447" s="6"/>
      <c r="FG447" s="6"/>
      <c r="FH447" s="6"/>
      <c r="FI447" s="6"/>
      <c r="FJ447" s="6"/>
      <c r="FK447" s="6"/>
      <c r="FL447" s="6"/>
      <c r="FM447" s="6"/>
      <c r="FN447" s="6"/>
      <c r="FO447" s="6"/>
      <c r="FP447" s="6"/>
      <c r="FQ447" s="6"/>
      <c r="FR447" s="6"/>
      <c r="FS447" s="6"/>
      <c r="FT447" s="6"/>
      <c r="FU447" s="6"/>
      <c r="FV447" s="6"/>
      <c r="FW447" s="6"/>
      <c r="FX447" s="6"/>
      <c r="FY447" s="6"/>
      <c r="FZ447" s="6"/>
      <c r="GA447" s="6"/>
      <c r="GB447" s="6"/>
      <c r="GC447" s="6"/>
      <c r="GD447" s="6"/>
      <c r="GE447" s="6"/>
      <c r="GF447" s="6"/>
      <c r="GG447" s="6"/>
      <c r="GH447" s="6"/>
      <c r="GI447" s="6"/>
      <c r="GJ447" s="6"/>
      <c r="GK447" s="6"/>
      <c r="GL447" s="6"/>
      <c r="GM447" s="6"/>
      <c r="GN447" s="6"/>
      <c r="GO447" s="6"/>
      <c r="GP447" s="6"/>
      <c r="GQ447" s="6"/>
      <c r="GR447" s="6"/>
      <c r="GS447" s="6"/>
      <c r="GT447" s="6"/>
      <c r="GU447" s="6"/>
      <c r="GV447" s="6"/>
      <c r="GW447" s="6"/>
      <c r="GX447" s="6"/>
      <c r="GY447" s="6"/>
      <c r="GZ447" s="6"/>
      <c r="HA447" s="6"/>
      <c r="HB447" s="6"/>
      <c r="HC447" s="6"/>
      <c r="HD447" s="6"/>
      <c r="HE447" s="6"/>
      <c r="HF447" s="6"/>
      <c r="HG447" s="6"/>
      <c r="HH447" s="6"/>
      <c r="HI447" s="6"/>
      <c r="HJ447" s="6"/>
      <c r="HK447" s="6"/>
      <c r="HL447" s="6"/>
      <c r="HM447" s="6"/>
      <c r="HN447" s="6"/>
      <c r="HO447" s="6"/>
      <c r="HP447" s="6"/>
      <c r="HQ447" s="6"/>
      <c r="HR447" s="6"/>
      <c r="HS447" s="6"/>
      <c r="HT447" s="6"/>
      <c r="HU447" s="6"/>
      <c r="HV447" s="6"/>
      <c r="HW447" s="6"/>
      <c r="HX447" s="6"/>
      <c r="HY447" s="6"/>
      <c r="HZ447" s="6"/>
      <c r="IA447" s="6"/>
      <c r="IB447" s="6"/>
      <c r="IC447" s="6"/>
      <c r="ID447" s="6"/>
      <c r="IE447" s="6"/>
      <c r="IF447" s="6"/>
      <c r="IG447" s="6"/>
      <c r="IH447" s="6"/>
      <c r="II447" s="6"/>
      <c r="IJ447" s="6"/>
      <c r="IK447" s="6"/>
      <c r="IL447" s="6"/>
      <c r="IM447" s="6"/>
    </row>
    <row r="448" spans="1:247" s="3" customFormat="1" x14ac:dyDescent="0.2">
      <c r="A448" s="3" t="s">
        <v>221</v>
      </c>
      <c r="B448" s="4">
        <v>45974</v>
      </c>
      <c r="C448" s="3" t="s">
        <v>162</v>
      </c>
      <c r="D448" s="5">
        <v>45535.71</v>
      </c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  <c r="BO448" s="6"/>
      <c r="BP448" s="6"/>
      <c r="BQ448" s="6"/>
      <c r="BR448" s="6"/>
      <c r="BS448" s="6"/>
      <c r="BT448" s="6"/>
      <c r="BU448" s="6"/>
      <c r="BV448" s="6"/>
      <c r="BW448" s="6"/>
      <c r="BX448" s="6"/>
      <c r="BY448" s="6"/>
      <c r="BZ448" s="6"/>
      <c r="CA448" s="6"/>
      <c r="CB448" s="6"/>
      <c r="CC448" s="6"/>
      <c r="CD448" s="6"/>
      <c r="CE448" s="6"/>
      <c r="CF448" s="6"/>
      <c r="CG448" s="6"/>
      <c r="CH448" s="6"/>
      <c r="CI448" s="6"/>
      <c r="CJ448" s="6"/>
      <c r="CK448" s="6"/>
      <c r="CL448" s="6"/>
      <c r="CM448" s="6"/>
      <c r="CN448" s="6"/>
      <c r="CO448" s="6"/>
      <c r="CP448" s="6"/>
      <c r="CQ448" s="6"/>
      <c r="CR448" s="6"/>
      <c r="CS448" s="6"/>
      <c r="CT448" s="6"/>
      <c r="CU448" s="6"/>
      <c r="CV448" s="6"/>
      <c r="CW448" s="6"/>
      <c r="CX448" s="6"/>
      <c r="CY448" s="6"/>
      <c r="CZ448" s="6"/>
      <c r="DA448" s="6"/>
      <c r="DB448" s="6"/>
      <c r="DC448" s="6"/>
      <c r="DD448" s="6"/>
      <c r="DE448" s="6"/>
      <c r="DF448" s="6"/>
      <c r="DG448" s="6"/>
      <c r="DH448" s="6"/>
      <c r="DI448" s="6"/>
      <c r="DJ448" s="6"/>
      <c r="DK448" s="6"/>
      <c r="DL448" s="6"/>
      <c r="DM448" s="6"/>
      <c r="DN448" s="6"/>
      <c r="DO448" s="6"/>
      <c r="DP448" s="6"/>
      <c r="DQ448" s="6"/>
      <c r="DR448" s="6"/>
      <c r="DS448" s="6"/>
      <c r="DT448" s="6"/>
      <c r="DU448" s="6"/>
      <c r="DV448" s="6"/>
      <c r="DW448" s="6"/>
      <c r="DX448" s="6"/>
      <c r="DY448" s="6"/>
      <c r="DZ448" s="6"/>
      <c r="EA448" s="6"/>
      <c r="EB448" s="6"/>
      <c r="EC448" s="6"/>
      <c r="ED448" s="6"/>
      <c r="EE448" s="6"/>
      <c r="EF448" s="6"/>
      <c r="EG448" s="6"/>
      <c r="EH448" s="6"/>
      <c r="EI448" s="6"/>
      <c r="EJ448" s="6"/>
      <c r="EK448" s="6"/>
      <c r="EL448" s="6"/>
      <c r="EM448" s="6"/>
      <c r="EN448" s="6"/>
      <c r="EO448" s="6"/>
      <c r="EP448" s="6"/>
      <c r="EQ448" s="6"/>
      <c r="ER448" s="6"/>
      <c r="ES448" s="6"/>
      <c r="ET448" s="6"/>
      <c r="EU448" s="6"/>
      <c r="EV448" s="6"/>
      <c r="EW448" s="6"/>
      <c r="EX448" s="6"/>
      <c r="EY448" s="6"/>
      <c r="EZ448" s="6"/>
      <c r="FA448" s="6"/>
      <c r="FB448" s="6"/>
      <c r="FC448" s="6"/>
      <c r="FD448" s="6"/>
      <c r="FE448" s="6"/>
      <c r="FF448" s="6"/>
      <c r="FG448" s="6"/>
      <c r="FH448" s="6"/>
      <c r="FI448" s="6"/>
      <c r="FJ448" s="6"/>
      <c r="FK448" s="6"/>
      <c r="FL448" s="6"/>
      <c r="FM448" s="6"/>
      <c r="FN448" s="6"/>
      <c r="FO448" s="6"/>
      <c r="FP448" s="6"/>
      <c r="FQ448" s="6"/>
      <c r="FR448" s="6"/>
      <c r="FS448" s="6"/>
      <c r="FT448" s="6"/>
      <c r="FU448" s="6"/>
      <c r="FV448" s="6"/>
      <c r="FW448" s="6"/>
      <c r="FX448" s="6"/>
      <c r="FY448" s="6"/>
      <c r="FZ448" s="6"/>
      <c r="GA448" s="6"/>
      <c r="GB448" s="6"/>
      <c r="GC448" s="6"/>
      <c r="GD448" s="6"/>
      <c r="GE448" s="6"/>
      <c r="GF448" s="6"/>
      <c r="GG448" s="6"/>
      <c r="GH448" s="6"/>
      <c r="GI448" s="6"/>
      <c r="GJ448" s="6"/>
      <c r="GK448" s="6"/>
      <c r="GL448" s="6"/>
      <c r="GM448" s="6"/>
      <c r="GN448" s="6"/>
      <c r="GO448" s="6"/>
      <c r="GP448" s="6"/>
      <c r="GQ448" s="6"/>
      <c r="GR448" s="6"/>
      <c r="GS448" s="6"/>
      <c r="GT448" s="6"/>
      <c r="GU448" s="6"/>
      <c r="GV448" s="6"/>
      <c r="GW448" s="6"/>
      <c r="GX448" s="6"/>
      <c r="GY448" s="6"/>
      <c r="GZ448" s="6"/>
      <c r="HA448" s="6"/>
      <c r="HB448" s="6"/>
      <c r="HC448" s="6"/>
      <c r="HD448" s="6"/>
      <c r="HE448" s="6"/>
      <c r="HF448" s="6"/>
      <c r="HG448" s="6"/>
      <c r="HH448" s="6"/>
      <c r="HI448" s="6"/>
      <c r="HJ448" s="6"/>
      <c r="HK448" s="6"/>
      <c r="HL448" s="6"/>
      <c r="HM448" s="6"/>
      <c r="HN448" s="6"/>
      <c r="HO448" s="6"/>
      <c r="HP448" s="6"/>
      <c r="HQ448" s="6"/>
      <c r="HR448" s="6"/>
      <c r="HS448" s="6"/>
      <c r="HT448" s="6"/>
      <c r="HU448" s="6"/>
      <c r="HV448" s="6"/>
      <c r="HW448" s="6"/>
      <c r="HX448" s="6"/>
      <c r="HY448" s="6"/>
      <c r="HZ448" s="6"/>
      <c r="IA448" s="6"/>
      <c r="IB448" s="6"/>
      <c r="IC448" s="6"/>
      <c r="ID448" s="6"/>
      <c r="IE448" s="6"/>
      <c r="IF448" s="6"/>
      <c r="IG448" s="6"/>
      <c r="IH448" s="6"/>
      <c r="II448" s="6"/>
      <c r="IJ448" s="6"/>
      <c r="IK448" s="6"/>
      <c r="IL448" s="6"/>
      <c r="IM448" s="6"/>
    </row>
    <row r="449" spans="1:247" s="3" customFormat="1" x14ac:dyDescent="0.2">
      <c r="A449" s="3" t="s">
        <v>221</v>
      </c>
      <c r="B449" s="4">
        <v>45975</v>
      </c>
      <c r="C449" s="3" t="s">
        <v>162</v>
      </c>
      <c r="D449" s="5">
        <v>4464.29</v>
      </c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  <c r="BO449" s="6"/>
      <c r="BP449" s="6"/>
      <c r="BQ449" s="6"/>
      <c r="BR449" s="6"/>
      <c r="BS449" s="6"/>
      <c r="BT449" s="6"/>
      <c r="BU449" s="6"/>
      <c r="BV449" s="6"/>
      <c r="BW449" s="6"/>
      <c r="BX449" s="6"/>
      <c r="BY449" s="6"/>
      <c r="BZ449" s="6"/>
      <c r="CA449" s="6"/>
      <c r="CB449" s="6"/>
      <c r="CC449" s="6"/>
      <c r="CD449" s="6"/>
      <c r="CE449" s="6"/>
      <c r="CF449" s="6"/>
      <c r="CG449" s="6"/>
      <c r="CH449" s="6"/>
      <c r="CI449" s="6"/>
      <c r="CJ449" s="6"/>
      <c r="CK449" s="6"/>
      <c r="CL449" s="6"/>
      <c r="CM449" s="6"/>
      <c r="CN449" s="6"/>
      <c r="CO449" s="6"/>
      <c r="CP449" s="6"/>
      <c r="CQ449" s="6"/>
      <c r="CR449" s="6"/>
      <c r="CS449" s="6"/>
      <c r="CT449" s="6"/>
      <c r="CU449" s="6"/>
      <c r="CV449" s="6"/>
      <c r="CW449" s="6"/>
      <c r="CX449" s="6"/>
      <c r="CY449" s="6"/>
      <c r="CZ449" s="6"/>
      <c r="DA449" s="6"/>
      <c r="DB449" s="6"/>
      <c r="DC449" s="6"/>
      <c r="DD449" s="6"/>
      <c r="DE449" s="6"/>
      <c r="DF449" s="6"/>
      <c r="DG449" s="6"/>
      <c r="DH449" s="6"/>
      <c r="DI449" s="6"/>
      <c r="DJ449" s="6"/>
      <c r="DK449" s="6"/>
      <c r="DL449" s="6"/>
      <c r="DM449" s="6"/>
      <c r="DN449" s="6"/>
      <c r="DO449" s="6"/>
      <c r="DP449" s="6"/>
      <c r="DQ449" s="6"/>
      <c r="DR449" s="6"/>
      <c r="DS449" s="6"/>
      <c r="DT449" s="6"/>
      <c r="DU449" s="6"/>
      <c r="DV449" s="6"/>
      <c r="DW449" s="6"/>
      <c r="DX449" s="6"/>
      <c r="DY449" s="6"/>
      <c r="DZ449" s="6"/>
      <c r="EA449" s="6"/>
      <c r="EB449" s="6"/>
      <c r="EC449" s="6"/>
      <c r="ED449" s="6"/>
      <c r="EE449" s="6"/>
      <c r="EF449" s="6"/>
      <c r="EG449" s="6"/>
      <c r="EH449" s="6"/>
      <c r="EI449" s="6"/>
      <c r="EJ449" s="6"/>
      <c r="EK449" s="6"/>
      <c r="EL449" s="6"/>
      <c r="EM449" s="6"/>
      <c r="EN449" s="6"/>
      <c r="EO449" s="6"/>
      <c r="EP449" s="6"/>
      <c r="EQ449" s="6"/>
      <c r="ER449" s="6"/>
      <c r="ES449" s="6"/>
      <c r="ET449" s="6"/>
      <c r="EU449" s="6"/>
      <c r="EV449" s="6"/>
      <c r="EW449" s="6"/>
      <c r="EX449" s="6"/>
      <c r="EY449" s="6"/>
      <c r="EZ449" s="6"/>
      <c r="FA449" s="6"/>
      <c r="FB449" s="6"/>
      <c r="FC449" s="6"/>
      <c r="FD449" s="6"/>
      <c r="FE449" s="6"/>
      <c r="FF449" s="6"/>
      <c r="FG449" s="6"/>
      <c r="FH449" s="6"/>
      <c r="FI449" s="6"/>
      <c r="FJ449" s="6"/>
      <c r="FK449" s="6"/>
      <c r="FL449" s="6"/>
      <c r="FM449" s="6"/>
      <c r="FN449" s="6"/>
      <c r="FO449" s="6"/>
      <c r="FP449" s="6"/>
      <c r="FQ449" s="6"/>
      <c r="FR449" s="6"/>
      <c r="FS449" s="6"/>
      <c r="FT449" s="6"/>
      <c r="FU449" s="6"/>
      <c r="FV449" s="6"/>
      <c r="FW449" s="6"/>
      <c r="FX449" s="6"/>
      <c r="FY449" s="6"/>
      <c r="FZ449" s="6"/>
      <c r="GA449" s="6"/>
      <c r="GB449" s="6"/>
      <c r="GC449" s="6"/>
      <c r="GD449" s="6"/>
      <c r="GE449" s="6"/>
      <c r="GF449" s="6"/>
      <c r="GG449" s="6"/>
      <c r="GH449" s="6"/>
      <c r="GI449" s="6"/>
      <c r="GJ449" s="6"/>
      <c r="GK449" s="6"/>
      <c r="GL449" s="6"/>
      <c r="GM449" s="6"/>
      <c r="GN449" s="6"/>
      <c r="GO449" s="6"/>
      <c r="GP449" s="6"/>
      <c r="GQ449" s="6"/>
      <c r="GR449" s="6"/>
      <c r="GS449" s="6"/>
      <c r="GT449" s="6"/>
      <c r="GU449" s="6"/>
      <c r="GV449" s="6"/>
      <c r="GW449" s="6"/>
      <c r="GX449" s="6"/>
      <c r="GY449" s="6"/>
      <c r="GZ449" s="6"/>
      <c r="HA449" s="6"/>
      <c r="HB449" s="6"/>
      <c r="HC449" s="6"/>
      <c r="HD449" s="6"/>
      <c r="HE449" s="6"/>
      <c r="HF449" s="6"/>
      <c r="HG449" s="6"/>
      <c r="HH449" s="6"/>
      <c r="HI449" s="6"/>
      <c r="HJ449" s="6"/>
      <c r="HK449" s="6"/>
      <c r="HL449" s="6"/>
      <c r="HM449" s="6"/>
      <c r="HN449" s="6"/>
      <c r="HO449" s="6"/>
      <c r="HP449" s="6"/>
      <c r="HQ449" s="6"/>
      <c r="HR449" s="6"/>
      <c r="HS449" s="6"/>
      <c r="HT449" s="6"/>
      <c r="HU449" s="6"/>
      <c r="HV449" s="6"/>
      <c r="HW449" s="6"/>
      <c r="HX449" s="6"/>
      <c r="HY449" s="6"/>
      <c r="HZ449" s="6"/>
      <c r="IA449" s="6"/>
      <c r="IB449" s="6"/>
      <c r="IC449" s="6"/>
      <c r="ID449" s="6"/>
      <c r="IE449" s="6"/>
      <c r="IF449" s="6"/>
      <c r="IG449" s="6"/>
      <c r="IH449" s="6"/>
      <c r="II449" s="6"/>
      <c r="IJ449" s="6"/>
      <c r="IK449" s="6"/>
      <c r="IL449" s="6"/>
      <c r="IM449" s="6"/>
    </row>
    <row r="450" spans="1:247" s="3" customFormat="1" x14ac:dyDescent="0.2">
      <c r="A450" s="3" t="s">
        <v>413</v>
      </c>
      <c r="B450" s="4">
        <v>45989</v>
      </c>
      <c r="C450" s="3" t="s">
        <v>8</v>
      </c>
      <c r="D450" s="5">
        <v>2250</v>
      </c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  <c r="BO450" s="6"/>
      <c r="BP450" s="6"/>
      <c r="BQ450" s="6"/>
      <c r="BR450" s="6"/>
      <c r="BS450" s="6"/>
      <c r="BT450" s="6"/>
      <c r="BU450" s="6"/>
      <c r="BV450" s="6"/>
      <c r="BW450" s="6"/>
      <c r="BX450" s="6"/>
      <c r="BY450" s="6"/>
      <c r="BZ450" s="6"/>
      <c r="CA450" s="6"/>
      <c r="CB450" s="6"/>
      <c r="CC450" s="6"/>
      <c r="CD450" s="6"/>
      <c r="CE450" s="6"/>
      <c r="CF450" s="6"/>
      <c r="CG450" s="6"/>
      <c r="CH450" s="6"/>
      <c r="CI450" s="6"/>
      <c r="CJ450" s="6"/>
      <c r="CK450" s="6"/>
      <c r="CL450" s="6"/>
      <c r="CM450" s="6"/>
      <c r="CN450" s="6"/>
      <c r="CO450" s="6"/>
      <c r="CP450" s="6"/>
      <c r="CQ450" s="6"/>
      <c r="CR450" s="6"/>
      <c r="CS450" s="6"/>
      <c r="CT450" s="6"/>
      <c r="CU450" s="6"/>
      <c r="CV450" s="6"/>
      <c r="CW450" s="6"/>
      <c r="CX450" s="6"/>
      <c r="CY450" s="6"/>
      <c r="CZ450" s="6"/>
      <c r="DA450" s="6"/>
      <c r="DB450" s="6"/>
      <c r="DC450" s="6"/>
      <c r="DD450" s="6"/>
      <c r="DE450" s="6"/>
      <c r="DF450" s="6"/>
      <c r="DG450" s="6"/>
      <c r="DH450" s="6"/>
      <c r="DI450" s="6"/>
      <c r="DJ450" s="6"/>
      <c r="DK450" s="6"/>
      <c r="DL450" s="6"/>
      <c r="DM450" s="6"/>
      <c r="DN450" s="6"/>
      <c r="DO450" s="6"/>
      <c r="DP450" s="6"/>
      <c r="DQ450" s="6"/>
      <c r="DR450" s="6"/>
      <c r="DS450" s="6"/>
      <c r="DT450" s="6"/>
      <c r="DU450" s="6"/>
      <c r="DV450" s="6"/>
      <c r="DW450" s="6"/>
      <c r="DX450" s="6"/>
      <c r="DY450" s="6"/>
      <c r="DZ450" s="6"/>
      <c r="EA450" s="6"/>
      <c r="EB450" s="6"/>
      <c r="EC450" s="6"/>
      <c r="ED450" s="6"/>
      <c r="EE450" s="6"/>
      <c r="EF450" s="6"/>
      <c r="EG450" s="6"/>
      <c r="EH450" s="6"/>
      <c r="EI450" s="6"/>
      <c r="EJ450" s="6"/>
      <c r="EK450" s="6"/>
      <c r="EL450" s="6"/>
      <c r="EM450" s="6"/>
      <c r="EN450" s="6"/>
      <c r="EO450" s="6"/>
      <c r="EP450" s="6"/>
      <c r="EQ450" s="6"/>
      <c r="ER450" s="6"/>
      <c r="ES450" s="6"/>
      <c r="ET450" s="6"/>
      <c r="EU450" s="6"/>
      <c r="EV450" s="6"/>
      <c r="EW450" s="6"/>
      <c r="EX450" s="6"/>
      <c r="EY450" s="6"/>
      <c r="EZ450" s="6"/>
      <c r="FA450" s="6"/>
      <c r="FB450" s="6"/>
      <c r="FC450" s="6"/>
      <c r="FD450" s="6"/>
      <c r="FE450" s="6"/>
      <c r="FF450" s="6"/>
      <c r="FG450" s="6"/>
      <c r="FH450" s="6"/>
      <c r="FI450" s="6"/>
      <c r="FJ450" s="6"/>
      <c r="FK450" s="6"/>
      <c r="FL450" s="6"/>
      <c r="FM450" s="6"/>
      <c r="FN450" s="6"/>
      <c r="FO450" s="6"/>
      <c r="FP450" s="6"/>
      <c r="FQ450" s="6"/>
      <c r="FR450" s="6"/>
      <c r="FS450" s="6"/>
      <c r="FT450" s="6"/>
      <c r="FU450" s="6"/>
      <c r="FV450" s="6"/>
      <c r="FW450" s="6"/>
      <c r="FX450" s="6"/>
      <c r="FY450" s="6"/>
      <c r="FZ450" s="6"/>
      <c r="GA450" s="6"/>
      <c r="GB450" s="6"/>
      <c r="GC450" s="6"/>
      <c r="GD450" s="6"/>
      <c r="GE450" s="6"/>
      <c r="GF450" s="6"/>
      <c r="GG450" s="6"/>
      <c r="GH450" s="6"/>
      <c r="GI450" s="6"/>
      <c r="GJ450" s="6"/>
      <c r="GK450" s="6"/>
      <c r="GL450" s="6"/>
      <c r="GM450" s="6"/>
      <c r="GN450" s="6"/>
      <c r="GO450" s="6"/>
      <c r="GP450" s="6"/>
      <c r="GQ450" s="6"/>
      <c r="GR450" s="6"/>
      <c r="GS450" s="6"/>
      <c r="GT450" s="6"/>
      <c r="GU450" s="6"/>
      <c r="GV450" s="6"/>
      <c r="GW450" s="6"/>
      <c r="GX450" s="6"/>
      <c r="GY450" s="6"/>
      <c r="GZ450" s="6"/>
      <c r="HA450" s="6"/>
      <c r="HB450" s="6"/>
      <c r="HC450" s="6"/>
      <c r="HD450" s="6"/>
      <c r="HE450" s="6"/>
      <c r="HF450" s="6"/>
      <c r="HG450" s="6"/>
      <c r="HH450" s="6"/>
      <c r="HI450" s="6"/>
      <c r="HJ450" s="6"/>
      <c r="HK450" s="6"/>
      <c r="HL450" s="6"/>
      <c r="HM450" s="6"/>
      <c r="HN450" s="6"/>
      <c r="HO450" s="6"/>
      <c r="HP450" s="6"/>
      <c r="HQ450" s="6"/>
      <c r="HR450" s="6"/>
      <c r="HS450" s="6"/>
      <c r="HT450" s="6"/>
      <c r="HU450" s="6"/>
      <c r="HV450" s="6"/>
      <c r="HW450" s="6"/>
      <c r="HX450" s="6"/>
      <c r="HY450" s="6"/>
      <c r="HZ450" s="6"/>
      <c r="IA450" s="6"/>
      <c r="IB450" s="6"/>
      <c r="IC450" s="6"/>
      <c r="ID450" s="6"/>
      <c r="IE450" s="6"/>
      <c r="IF450" s="6"/>
      <c r="IG450" s="6"/>
      <c r="IH450" s="6"/>
      <c r="II450" s="6"/>
      <c r="IJ450" s="6"/>
      <c r="IK450" s="6"/>
      <c r="IL450" s="6"/>
      <c r="IM450" s="6"/>
    </row>
    <row r="451" spans="1:247" s="3" customFormat="1" x14ac:dyDescent="0.2">
      <c r="A451" s="3" t="s">
        <v>414</v>
      </c>
      <c r="B451" s="4">
        <v>45989</v>
      </c>
      <c r="C451" s="3" t="s">
        <v>8</v>
      </c>
      <c r="D451" s="5">
        <v>4500</v>
      </c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  <c r="BO451" s="6"/>
      <c r="BP451" s="6"/>
      <c r="BQ451" s="6"/>
      <c r="BR451" s="6"/>
      <c r="BS451" s="6"/>
      <c r="BT451" s="6"/>
      <c r="BU451" s="6"/>
      <c r="BV451" s="6"/>
      <c r="BW451" s="6"/>
      <c r="BX451" s="6"/>
      <c r="BY451" s="6"/>
      <c r="BZ451" s="6"/>
      <c r="CA451" s="6"/>
      <c r="CB451" s="6"/>
      <c r="CC451" s="6"/>
      <c r="CD451" s="6"/>
      <c r="CE451" s="6"/>
      <c r="CF451" s="6"/>
      <c r="CG451" s="6"/>
      <c r="CH451" s="6"/>
      <c r="CI451" s="6"/>
      <c r="CJ451" s="6"/>
      <c r="CK451" s="6"/>
      <c r="CL451" s="6"/>
      <c r="CM451" s="6"/>
      <c r="CN451" s="6"/>
      <c r="CO451" s="6"/>
      <c r="CP451" s="6"/>
      <c r="CQ451" s="6"/>
      <c r="CR451" s="6"/>
      <c r="CS451" s="6"/>
      <c r="CT451" s="6"/>
      <c r="CU451" s="6"/>
      <c r="CV451" s="6"/>
      <c r="CW451" s="6"/>
      <c r="CX451" s="6"/>
      <c r="CY451" s="6"/>
      <c r="CZ451" s="6"/>
      <c r="DA451" s="6"/>
      <c r="DB451" s="6"/>
      <c r="DC451" s="6"/>
      <c r="DD451" s="6"/>
      <c r="DE451" s="6"/>
      <c r="DF451" s="6"/>
      <c r="DG451" s="6"/>
      <c r="DH451" s="6"/>
      <c r="DI451" s="6"/>
      <c r="DJ451" s="6"/>
      <c r="DK451" s="6"/>
      <c r="DL451" s="6"/>
      <c r="DM451" s="6"/>
      <c r="DN451" s="6"/>
      <c r="DO451" s="6"/>
      <c r="DP451" s="6"/>
      <c r="DQ451" s="6"/>
      <c r="DR451" s="6"/>
      <c r="DS451" s="6"/>
      <c r="DT451" s="6"/>
      <c r="DU451" s="6"/>
      <c r="DV451" s="6"/>
      <c r="DW451" s="6"/>
      <c r="DX451" s="6"/>
      <c r="DY451" s="6"/>
      <c r="DZ451" s="6"/>
      <c r="EA451" s="6"/>
      <c r="EB451" s="6"/>
      <c r="EC451" s="6"/>
      <c r="ED451" s="6"/>
      <c r="EE451" s="6"/>
      <c r="EF451" s="6"/>
      <c r="EG451" s="6"/>
      <c r="EH451" s="6"/>
      <c r="EI451" s="6"/>
      <c r="EJ451" s="6"/>
      <c r="EK451" s="6"/>
      <c r="EL451" s="6"/>
      <c r="EM451" s="6"/>
      <c r="EN451" s="6"/>
      <c r="EO451" s="6"/>
      <c r="EP451" s="6"/>
      <c r="EQ451" s="6"/>
      <c r="ER451" s="6"/>
      <c r="ES451" s="6"/>
      <c r="ET451" s="6"/>
      <c r="EU451" s="6"/>
      <c r="EV451" s="6"/>
      <c r="EW451" s="6"/>
      <c r="EX451" s="6"/>
      <c r="EY451" s="6"/>
      <c r="EZ451" s="6"/>
      <c r="FA451" s="6"/>
      <c r="FB451" s="6"/>
      <c r="FC451" s="6"/>
      <c r="FD451" s="6"/>
      <c r="FE451" s="6"/>
      <c r="FF451" s="6"/>
      <c r="FG451" s="6"/>
      <c r="FH451" s="6"/>
      <c r="FI451" s="6"/>
      <c r="FJ451" s="6"/>
      <c r="FK451" s="6"/>
      <c r="FL451" s="6"/>
      <c r="FM451" s="6"/>
      <c r="FN451" s="6"/>
      <c r="FO451" s="6"/>
      <c r="FP451" s="6"/>
      <c r="FQ451" s="6"/>
      <c r="FR451" s="6"/>
      <c r="FS451" s="6"/>
      <c r="FT451" s="6"/>
      <c r="FU451" s="6"/>
      <c r="FV451" s="6"/>
      <c r="FW451" s="6"/>
      <c r="FX451" s="6"/>
      <c r="FY451" s="6"/>
      <c r="FZ451" s="6"/>
      <c r="GA451" s="6"/>
      <c r="GB451" s="6"/>
      <c r="GC451" s="6"/>
      <c r="GD451" s="6"/>
      <c r="GE451" s="6"/>
      <c r="GF451" s="6"/>
      <c r="GG451" s="6"/>
      <c r="GH451" s="6"/>
      <c r="GI451" s="6"/>
      <c r="GJ451" s="6"/>
      <c r="GK451" s="6"/>
      <c r="GL451" s="6"/>
      <c r="GM451" s="6"/>
      <c r="GN451" s="6"/>
      <c r="GO451" s="6"/>
      <c r="GP451" s="6"/>
      <c r="GQ451" s="6"/>
      <c r="GR451" s="6"/>
      <c r="GS451" s="6"/>
      <c r="GT451" s="6"/>
      <c r="GU451" s="6"/>
      <c r="GV451" s="6"/>
      <c r="GW451" s="6"/>
      <c r="GX451" s="6"/>
      <c r="GY451" s="6"/>
      <c r="GZ451" s="6"/>
      <c r="HA451" s="6"/>
      <c r="HB451" s="6"/>
      <c r="HC451" s="6"/>
      <c r="HD451" s="6"/>
      <c r="HE451" s="6"/>
      <c r="HF451" s="6"/>
      <c r="HG451" s="6"/>
      <c r="HH451" s="6"/>
      <c r="HI451" s="6"/>
      <c r="HJ451" s="6"/>
      <c r="HK451" s="6"/>
      <c r="HL451" s="6"/>
      <c r="HM451" s="6"/>
      <c r="HN451" s="6"/>
      <c r="HO451" s="6"/>
      <c r="HP451" s="6"/>
      <c r="HQ451" s="6"/>
      <c r="HR451" s="6"/>
      <c r="HS451" s="6"/>
      <c r="HT451" s="6"/>
      <c r="HU451" s="6"/>
      <c r="HV451" s="6"/>
      <c r="HW451" s="6"/>
      <c r="HX451" s="6"/>
      <c r="HY451" s="6"/>
      <c r="HZ451" s="6"/>
      <c r="IA451" s="6"/>
      <c r="IB451" s="6"/>
      <c r="IC451" s="6"/>
      <c r="ID451" s="6"/>
      <c r="IE451" s="6"/>
      <c r="IF451" s="6"/>
      <c r="IG451" s="6"/>
      <c r="IH451" s="6"/>
      <c r="II451" s="6"/>
      <c r="IJ451" s="6"/>
      <c r="IK451" s="6"/>
      <c r="IL451" s="6"/>
      <c r="IM451" s="6"/>
    </row>
    <row r="452" spans="1:247" s="3" customFormat="1" x14ac:dyDescent="0.2">
      <c r="A452" s="3" t="s">
        <v>415</v>
      </c>
      <c r="B452" s="4">
        <v>45989</v>
      </c>
      <c r="C452" s="3" t="s">
        <v>8</v>
      </c>
      <c r="D452" s="5">
        <v>4500</v>
      </c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  <c r="BO452" s="6"/>
      <c r="BP452" s="6"/>
      <c r="BQ452" s="6"/>
      <c r="BR452" s="6"/>
      <c r="BS452" s="6"/>
      <c r="BT452" s="6"/>
      <c r="BU452" s="6"/>
      <c r="BV452" s="6"/>
      <c r="BW452" s="6"/>
      <c r="BX452" s="6"/>
      <c r="BY452" s="6"/>
      <c r="BZ452" s="6"/>
      <c r="CA452" s="6"/>
      <c r="CB452" s="6"/>
      <c r="CC452" s="6"/>
      <c r="CD452" s="6"/>
      <c r="CE452" s="6"/>
      <c r="CF452" s="6"/>
      <c r="CG452" s="6"/>
      <c r="CH452" s="6"/>
      <c r="CI452" s="6"/>
      <c r="CJ452" s="6"/>
      <c r="CK452" s="6"/>
      <c r="CL452" s="6"/>
      <c r="CM452" s="6"/>
      <c r="CN452" s="6"/>
      <c r="CO452" s="6"/>
      <c r="CP452" s="6"/>
      <c r="CQ452" s="6"/>
      <c r="CR452" s="6"/>
      <c r="CS452" s="6"/>
      <c r="CT452" s="6"/>
      <c r="CU452" s="6"/>
      <c r="CV452" s="6"/>
      <c r="CW452" s="6"/>
      <c r="CX452" s="6"/>
      <c r="CY452" s="6"/>
      <c r="CZ452" s="6"/>
      <c r="DA452" s="6"/>
      <c r="DB452" s="6"/>
      <c r="DC452" s="6"/>
      <c r="DD452" s="6"/>
      <c r="DE452" s="6"/>
      <c r="DF452" s="6"/>
      <c r="DG452" s="6"/>
      <c r="DH452" s="6"/>
      <c r="DI452" s="6"/>
      <c r="DJ452" s="6"/>
      <c r="DK452" s="6"/>
      <c r="DL452" s="6"/>
      <c r="DM452" s="6"/>
      <c r="DN452" s="6"/>
      <c r="DO452" s="6"/>
      <c r="DP452" s="6"/>
      <c r="DQ452" s="6"/>
      <c r="DR452" s="6"/>
      <c r="DS452" s="6"/>
      <c r="DT452" s="6"/>
      <c r="DU452" s="6"/>
      <c r="DV452" s="6"/>
      <c r="DW452" s="6"/>
      <c r="DX452" s="6"/>
      <c r="DY452" s="6"/>
      <c r="DZ452" s="6"/>
      <c r="EA452" s="6"/>
      <c r="EB452" s="6"/>
      <c r="EC452" s="6"/>
      <c r="ED452" s="6"/>
      <c r="EE452" s="6"/>
      <c r="EF452" s="6"/>
      <c r="EG452" s="6"/>
      <c r="EH452" s="6"/>
      <c r="EI452" s="6"/>
      <c r="EJ452" s="6"/>
      <c r="EK452" s="6"/>
      <c r="EL452" s="6"/>
      <c r="EM452" s="6"/>
      <c r="EN452" s="6"/>
      <c r="EO452" s="6"/>
      <c r="EP452" s="6"/>
      <c r="EQ452" s="6"/>
      <c r="ER452" s="6"/>
      <c r="ES452" s="6"/>
      <c r="ET452" s="6"/>
      <c r="EU452" s="6"/>
      <c r="EV452" s="6"/>
      <c r="EW452" s="6"/>
      <c r="EX452" s="6"/>
      <c r="EY452" s="6"/>
      <c r="EZ452" s="6"/>
      <c r="FA452" s="6"/>
      <c r="FB452" s="6"/>
      <c r="FC452" s="6"/>
      <c r="FD452" s="6"/>
      <c r="FE452" s="6"/>
      <c r="FF452" s="6"/>
      <c r="FG452" s="6"/>
      <c r="FH452" s="6"/>
      <c r="FI452" s="6"/>
      <c r="FJ452" s="6"/>
      <c r="FK452" s="6"/>
      <c r="FL452" s="6"/>
      <c r="FM452" s="6"/>
      <c r="FN452" s="6"/>
      <c r="FO452" s="6"/>
      <c r="FP452" s="6"/>
      <c r="FQ452" s="6"/>
      <c r="FR452" s="6"/>
      <c r="FS452" s="6"/>
      <c r="FT452" s="6"/>
      <c r="FU452" s="6"/>
      <c r="FV452" s="6"/>
      <c r="FW452" s="6"/>
      <c r="FX452" s="6"/>
      <c r="FY452" s="6"/>
      <c r="FZ452" s="6"/>
      <c r="GA452" s="6"/>
      <c r="GB452" s="6"/>
      <c r="GC452" s="6"/>
      <c r="GD452" s="6"/>
      <c r="GE452" s="6"/>
      <c r="GF452" s="6"/>
      <c r="GG452" s="6"/>
      <c r="GH452" s="6"/>
      <c r="GI452" s="6"/>
      <c r="GJ452" s="6"/>
      <c r="GK452" s="6"/>
      <c r="GL452" s="6"/>
      <c r="GM452" s="6"/>
      <c r="GN452" s="6"/>
      <c r="GO452" s="6"/>
      <c r="GP452" s="6"/>
      <c r="GQ452" s="6"/>
      <c r="GR452" s="6"/>
      <c r="GS452" s="6"/>
      <c r="GT452" s="6"/>
      <c r="GU452" s="6"/>
      <c r="GV452" s="6"/>
      <c r="GW452" s="6"/>
      <c r="GX452" s="6"/>
      <c r="GY452" s="6"/>
      <c r="GZ452" s="6"/>
      <c r="HA452" s="6"/>
      <c r="HB452" s="6"/>
      <c r="HC452" s="6"/>
      <c r="HD452" s="6"/>
      <c r="HE452" s="6"/>
      <c r="HF452" s="6"/>
      <c r="HG452" s="6"/>
      <c r="HH452" s="6"/>
      <c r="HI452" s="6"/>
      <c r="HJ452" s="6"/>
      <c r="HK452" s="6"/>
      <c r="HL452" s="6"/>
      <c r="HM452" s="6"/>
      <c r="HN452" s="6"/>
      <c r="HO452" s="6"/>
      <c r="HP452" s="6"/>
      <c r="HQ452" s="6"/>
      <c r="HR452" s="6"/>
      <c r="HS452" s="6"/>
      <c r="HT452" s="6"/>
      <c r="HU452" s="6"/>
      <c r="HV452" s="6"/>
      <c r="HW452" s="6"/>
      <c r="HX452" s="6"/>
      <c r="HY452" s="6"/>
      <c r="HZ452" s="6"/>
      <c r="IA452" s="6"/>
      <c r="IB452" s="6"/>
      <c r="IC452" s="6"/>
      <c r="ID452" s="6"/>
      <c r="IE452" s="6"/>
      <c r="IF452" s="6"/>
      <c r="IG452" s="6"/>
      <c r="IH452" s="6"/>
      <c r="II452" s="6"/>
      <c r="IJ452" s="6"/>
      <c r="IK452" s="6"/>
      <c r="IL452" s="6"/>
      <c r="IM452" s="6"/>
    </row>
    <row r="453" spans="1:247" s="3" customFormat="1" x14ac:dyDescent="0.2">
      <c r="A453" s="3" t="s">
        <v>222</v>
      </c>
      <c r="B453" s="4">
        <v>45974</v>
      </c>
      <c r="C453" s="3" t="s">
        <v>151</v>
      </c>
      <c r="D453" s="5">
        <v>29000</v>
      </c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  <c r="BO453" s="6"/>
      <c r="BP453" s="6"/>
      <c r="BQ453" s="6"/>
      <c r="BR453" s="6"/>
      <c r="BS453" s="6"/>
      <c r="BT453" s="6"/>
      <c r="BU453" s="6"/>
      <c r="BV453" s="6"/>
      <c r="BW453" s="6"/>
      <c r="BX453" s="6"/>
      <c r="BY453" s="6"/>
      <c r="BZ453" s="6"/>
      <c r="CA453" s="6"/>
      <c r="CB453" s="6"/>
      <c r="CC453" s="6"/>
      <c r="CD453" s="6"/>
      <c r="CE453" s="6"/>
      <c r="CF453" s="6"/>
      <c r="CG453" s="6"/>
      <c r="CH453" s="6"/>
      <c r="CI453" s="6"/>
      <c r="CJ453" s="6"/>
      <c r="CK453" s="6"/>
      <c r="CL453" s="6"/>
      <c r="CM453" s="6"/>
      <c r="CN453" s="6"/>
      <c r="CO453" s="6"/>
      <c r="CP453" s="6"/>
      <c r="CQ453" s="6"/>
      <c r="CR453" s="6"/>
      <c r="CS453" s="6"/>
      <c r="CT453" s="6"/>
      <c r="CU453" s="6"/>
      <c r="CV453" s="6"/>
      <c r="CW453" s="6"/>
      <c r="CX453" s="6"/>
      <c r="CY453" s="6"/>
      <c r="CZ453" s="6"/>
      <c r="DA453" s="6"/>
      <c r="DB453" s="6"/>
      <c r="DC453" s="6"/>
      <c r="DD453" s="6"/>
      <c r="DE453" s="6"/>
      <c r="DF453" s="6"/>
      <c r="DG453" s="6"/>
      <c r="DH453" s="6"/>
      <c r="DI453" s="6"/>
      <c r="DJ453" s="6"/>
      <c r="DK453" s="6"/>
      <c r="DL453" s="6"/>
      <c r="DM453" s="6"/>
      <c r="DN453" s="6"/>
      <c r="DO453" s="6"/>
      <c r="DP453" s="6"/>
      <c r="DQ453" s="6"/>
      <c r="DR453" s="6"/>
      <c r="DS453" s="6"/>
      <c r="DT453" s="6"/>
      <c r="DU453" s="6"/>
      <c r="DV453" s="6"/>
      <c r="DW453" s="6"/>
      <c r="DX453" s="6"/>
      <c r="DY453" s="6"/>
      <c r="DZ453" s="6"/>
      <c r="EA453" s="6"/>
      <c r="EB453" s="6"/>
      <c r="EC453" s="6"/>
      <c r="ED453" s="6"/>
      <c r="EE453" s="6"/>
      <c r="EF453" s="6"/>
      <c r="EG453" s="6"/>
      <c r="EH453" s="6"/>
      <c r="EI453" s="6"/>
      <c r="EJ453" s="6"/>
      <c r="EK453" s="6"/>
      <c r="EL453" s="6"/>
      <c r="EM453" s="6"/>
      <c r="EN453" s="6"/>
      <c r="EO453" s="6"/>
      <c r="EP453" s="6"/>
      <c r="EQ453" s="6"/>
      <c r="ER453" s="6"/>
      <c r="ES453" s="6"/>
      <c r="ET453" s="6"/>
      <c r="EU453" s="6"/>
      <c r="EV453" s="6"/>
      <c r="EW453" s="6"/>
      <c r="EX453" s="6"/>
      <c r="EY453" s="6"/>
      <c r="EZ453" s="6"/>
      <c r="FA453" s="6"/>
      <c r="FB453" s="6"/>
      <c r="FC453" s="6"/>
      <c r="FD453" s="6"/>
      <c r="FE453" s="6"/>
      <c r="FF453" s="6"/>
      <c r="FG453" s="6"/>
      <c r="FH453" s="6"/>
      <c r="FI453" s="6"/>
      <c r="FJ453" s="6"/>
      <c r="FK453" s="6"/>
      <c r="FL453" s="6"/>
      <c r="FM453" s="6"/>
      <c r="FN453" s="6"/>
      <c r="FO453" s="6"/>
      <c r="FP453" s="6"/>
      <c r="FQ453" s="6"/>
      <c r="FR453" s="6"/>
      <c r="FS453" s="6"/>
      <c r="FT453" s="6"/>
      <c r="FU453" s="6"/>
      <c r="FV453" s="6"/>
      <c r="FW453" s="6"/>
      <c r="FX453" s="6"/>
      <c r="FY453" s="6"/>
      <c r="FZ453" s="6"/>
      <c r="GA453" s="6"/>
      <c r="GB453" s="6"/>
      <c r="GC453" s="6"/>
      <c r="GD453" s="6"/>
      <c r="GE453" s="6"/>
      <c r="GF453" s="6"/>
      <c r="GG453" s="6"/>
      <c r="GH453" s="6"/>
      <c r="GI453" s="6"/>
      <c r="GJ453" s="6"/>
      <c r="GK453" s="6"/>
      <c r="GL453" s="6"/>
      <c r="GM453" s="6"/>
      <c r="GN453" s="6"/>
      <c r="GO453" s="6"/>
      <c r="GP453" s="6"/>
      <c r="GQ453" s="6"/>
      <c r="GR453" s="6"/>
      <c r="GS453" s="6"/>
      <c r="GT453" s="6"/>
      <c r="GU453" s="6"/>
      <c r="GV453" s="6"/>
      <c r="GW453" s="6"/>
      <c r="GX453" s="6"/>
      <c r="GY453" s="6"/>
      <c r="GZ453" s="6"/>
      <c r="HA453" s="6"/>
      <c r="HB453" s="6"/>
      <c r="HC453" s="6"/>
      <c r="HD453" s="6"/>
      <c r="HE453" s="6"/>
      <c r="HF453" s="6"/>
      <c r="HG453" s="6"/>
      <c r="HH453" s="6"/>
      <c r="HI453" s="6"/>
      <c r="HJ453" s="6"/>
      <c r="HK453" s="6"/>
      <c r="HL453" s="6"/>
      <c r="HM453" s="6"/>
      <c r="HN453" s="6"/>
      <c r="HO453" s="6"/>
      <c r="HP453" s="6"/>
      <c r="HQ453" s="6"/>
      <c r="HR453" s="6"/>
      <c r="HS453" s="6"/>
      <c r="HT453" s="6"/>
      <c r="HU453" s="6"/>
      <c r="HV453" s="6"/>
      <c r="HW453" s="6"/>
      <c r="HX453" s="6"/>
      <c r="HY453" s="6"/>
      <c r="HZ453" s="6"/>
      <c r="IA453" s="6"/>
      <c r="IB453" s="6"/>
      <c r="IC453" s="6"/>
      <c r="ID453" s="6"/>
      <c r="IE453" s="6"/>
      <c r="IF453" s="6"/>
      <c r="IG453" s="6"/>
      <c r="IH453" s="6"/>
      <c r="II453" s="6"/>
      <c r="IJ453" s="6"/>
      <c r="IK453" s="6"/>
      <c r="IL453" s="6"/>
      <c r="IM453" s="6"/>
    </row>
    <row r="454" spans="1:247" s="3" customFormat="1" x14ac:dyDescent="0.2">
      <c r="A454" s="3" t="s">
        <v>223</v>
      </c>
      <c r="B454" s="4">
        <v>45974</v>
      </c>
      <c r="C454" s="3" t="s">
        <v>151</v>
      </c>
      <c r="D454" s="5">
        <v>34800</v>
      </c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  <c r="BO454" s="6"/>
      <c r="BP454" s="6"/>
      <c r="BQ454" s="6"/>
      <c r="BR454" s="6"/>
      <c r="BS454" s="6"/>
      <c r="BT454" s="6"/>
      <c r="BU454" s="6"/>
      <c r="BV454" s="6"/>
      <c r="BW454" s="6"/>
      <c r="BX454" s="6"/>
      <c r="BY454" s="6"/>
      <c r="BZ454" s="6"/>
      <c r="CA454" s="6"/>
      <c r="CB454" s="6"/>
      <c r="CC454" s="6"/>
      <c r="CD454" s="6"/>
      <c r="CE454" s="6"/>
      <c r="CF454" s="6"/>
      <c r="CG454" s="6"/>
      <c r="CH454" s="6"/>
      <c r="CI454" s="6"/>
      <c r="CJ454" s="6"/>
      <c r="CK454" s="6"/>
      <c r="CL454" s="6"/>
      <c r="CM454" s="6"/>
      <c r="CN454" s="6"/>
      <c r="CO454" s="6"/>
      <c r="CP454" s="6"/>
      <c r="CQ454" s="6"/>
      <c r="CR454" s="6"/>
      <c r="CS454" s="6"/>
      <c r="CT454" s="6"/>
      <c r="CU454" s="6"/>
      <c r="CV454" s="6"/>
      <c r="CW454" s="6"/>
      <c r="CX454" s="6"/>
      <c r="CY454" s="6"/>
      <c r="CZ454" s="6"/>
      <c r="DA454" s="6"/>
      <c r="DB454" s="6"/>
      <c r="DC454" s="6"/>
      <c r="DD454" s="6"/>
      <c r="DE454" s="6"/>
      <c r="DF454" s="6"/>
      <c r="DG454" s="6"/>
      <c r="DH454" s="6"/>
      <c r="DI454" s="6"/>
      <c r="DJ454" s="6"/>
      <c r="DK454" s="6"/>
      <c r="DL454" s="6"/>
      <c r="DM454" s="6"/>
      <c r="DN454" s="6"/>
      <c r="DO454" s="6"/>
      <c r="DP454" s="6"/>
      <c r="DQ454" s="6"/>
      <c r="DR454" s="6"/>
      <c r="DS454" s="6"/>
      <c r="DT454" s="6"/>
      <c r="DU454" s="6"/>
      <c r="DV454" s="6"/>
      <c r="DW454" s="6"/>
      <c r="DX454" s="6"/>
      <c r="DY454" s="6"/>
      <c r="DZ454" s="6"/>
      <c r="EA454" s="6"/>
      <c r="EB454" s="6"/>
      <c r="EC454" s="6"/>
      <c r="ED454" s="6"/>
      <c r="EE454" s="6"/>
      <c r="EF454" s="6"/>
      <c r="EG454" s="6"/>
      <c r="EH454" s="6"/>
      <c r="EI454" s="6"/>
      <c r="EJ454" s="6"/>
      <c r="EK454" s="6"/>
      <c r="EL454" s="6"/>
      <c r="EM454" s="6"/>
      <c r="EN454" s="6"/>
      <c r="EO454" s="6"/>
      <c r="EP454" s="6"/>
      <c r="EQ454" s="6"/>
      <c r="ER454" s="6"/>
      <c r="ES454" s="6"/>
      <c r="ET454" s="6"/>
      <c r="EU454" s="6"/>
      <c r="EV454" s="6"/>
      <c r="EW454" s="6"/>
      <c r="EX454" s="6"/>
      <c r="EY454" s="6"/>
      <c r="EZ454" s="6"/>
      <c r="FA454" s="6"/>
      <c r="FB454" s="6"/>
      <c r="FC454" s="6"/>
      <c r="FD454" s="6"/>
      <c r="FE454" s="6"/>
      <c r="FF454" s="6"/>
      <c r="FG454" s="6"/>
      <c r="FH454" s="6"/>
      <c r="FI454" s="6"/>
      <c r="FJ454" s="6"/>
      <c r="FK454" s="6"/>
      <c r="FL454" s="6"/>
      <c r="FM454" s="6"/>
      <c r="FN454" s="6"/>
      <c r="FO454" s="6"/>
      <c r="FP454" s="6"/>
      <c r="FQ454" s="6"/>
      <c r="FR454" s="6"/>
      <c r="FS454" s="6"/>
      <c r="FT454" s="6"/>
      <c r="FU454" s="6"/>
      <c r="FV454" s="6"/>
      <c r="FW454" s="6"/>
      <c r="FX454" s="6"/>
      <c r="FY454" s="6"/>
      <c r="FZ454" s="6"/>
      <c r="GA454" s="6"/>
      <c r="GB454" s="6"/>
      <c r="GC454" s="6"/>
      <c r="GD454" s="6"/>
      <c r="GE454" s="6"/>
      <c r="GF454" s="6"/>
      <c r="GG454" s="6"/>
      <c r="GH454" s="6"/>
      <c r="GI454" s="6"/>
      <c r="GJ454" s="6"/>
      <c r="GK454" s="6"/>
      <c r="GL454" s="6"/>
      <c r="GM454" s="6"/>
      <c r="GN454" s="6"/>
      <c r="GO454" s="6"/>
      <c r="GP454" s="6"/>
      <c r="GQ454" s="6"/>
      <c r="GR454" s="6"/>
      <c r="GS454" s="6"/>
      <c r="GT454" s="6"/>
      <c r="GU454" s="6"/>
      <c r="GV454" s="6"/>
      <c r="GW454" s="6"/>
      <c r="GX454" s="6"/>
      <c r="GY454" s="6"/>
      <c r="GZ454" s="6"/>
      <c r="HA454" s="6"/>
      <c r="HB454" s="6"/>
      <c r="HC454" s="6"/>
      <c r="HD454" s="6"/>
      <c r="HE454" s="6"/>
      <c r="HF454" s="6"/>
      <c r="HG454" s="6"/>
      <c r="HH454" s="6"/>
      <c r="HI454" s="6"/>
      <c r="HJ454" s="6"/>
      <c r="HK454" s="6"/>
      <c r="HL454" s="6"/>
      <c r="HM454" s="6"/>
      <c r="HN454" s="6"/>
      <c r="HO454" s="6"/>
      <c r="HP454" s="6"/>
      <c r="HQ454" s="6"/>
      <c r="HR454" s="6"/>
      <c r="HS454" s="6"/>
      <c r="HT454" s="6"/>
      <c r="HU454" s="6"/>
      <c r="HV454" s="6"/>
      <c r="HW454" s="6"/>
      <c r="HX454" s="6"/>
      <c r="HY454" s="6"/>
      <c r="HZ454" s="6"/>
      <c r="IA454" s="6"/>
      <c r="IB454" s="6"/>
      <c r="IC454" s="6"/>
      <c r="ID454" s="6"/>
      <c r="IE454" s="6"/>
      <c r="IF454" s="6"/>
      <c r="IG454" s="6"/>
      <c r="IH454" s="6"/>
      <c r="II454" s="6"/>
      <c r="IJ454" s="6"/>
      <c r="IK454" s="6"/>
      <c r="IL454" s="6"/>
      <c r="IM454" s="6"/>
    </row>
    <row r="455" spans="1:247" s="3" customFormat="1" x14ac:dyDescent="0.2">
      <c r="A455" s="3" t="s">
        <v>224</v>
      </c>
      <c r="B455" s="4">
        <v>45974</v>
      </c>
      <c r="C455" s="3" t="s">
        <v>151</v>
      </c>
      <c r="D455" s="5">
        <v>104400</v>
      </c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  <c r="BO455" s="6"/>
      <c r="BP455" s="6"/>
      <c r="BQ455" s="6"/>
      <c r="BR455" s="6"/>
      <c r="BS455" s="6"/>
      <c r="BT455" s="6"/>
      <c r="BU455" s="6"/>
      <c r="BV455" s="6"/>
      <c r="BW455" s="6"/>
      <c r="BX455" s="6"/>
      <c r="BY455" s="6"/>
      <c r="BZ455" s="6"/>
      <c r="CA455" s="6"/>
      <c r="CB455" s="6"/>
      <c r="CC455" s="6"/>
      <c r="CD455" s="6"/>
      <c r="CE455" s="6"/>
      <c r="CF455" s="6"/>
      <c r="CG455" s="6"/>
      <c r="CH455" s="6"/>
      <c r="CI455" s="6"/>
      <c r="CJ455" s="6"/>
      <c r="CK455" s="6"/>
      <c r="CL455" s="6"/>
      <c r="CM455" s="6"/>
      <c r="CN455" s="6"/>
      <c r="CO455" s="6"/>
      <c r="CP455" s="6"/>
      <c r="CQ455" s="6"/>
      <c r="CR455" s="6"/>
      <c r="CS455" s="6"/>
      <c r="CT455" s="6"/>
      <c r="CU455" s="6"/>
      <c r="CV455" s="6"/>
      <c r="CW455" s="6"/>
      <c r="CX455" s="6"/>
      <c r="CY455" s="6"/>
      <c r="CZ455" s="6"/>
      <c r="DA455" s="6"/>
      <c r="DB455" s="6"/>
      <c r="DC455" s="6"/>
      <c r="DD455" s="6"/>
      <c r="DE455" s="6"/>
      <c r="DF455" s="6"/>
      <c r="DG455" s="6"/>
      <c r="DH455" s="6"/>
      <c r="DI455" s="6"/>
      <c r="DJ455" s="6"/>
      <c r="DK455" s="6"/>
      <c r="DL455" s="6"/>
      <c r="DM455" s="6"/>
      <c r="DN455" s="6"/>
      <c r="DO455" s="6"/>
      <c r="DP455" s="6"/>
      <c r="DQ455" s="6"/>
      <c r="DR455" s="6"/>
      <c r="DS455" s="6"/>
      <c r="DT455" s="6"/>
      <c r="DU455" s="6"/>
      <c r="DV455" s="6"/>
      <c r="DW455" s="6"/>
      <c r="DX455" s="6"/>
      <c r="DY455" s="6"/>
      <c r="DZ455" s="6"/>
      <c r="EA455" s="6"/>
      <c r="EB455" s="6"/>
      <c r="EC455" s="6"/>
      <c r="ED455" s="6"/>
      <c r="EE455" s="6"/>
      <c r="EF455" s="6"/>
      <c r="EG455" s="6"/>
      <c r="EH455" s="6"/>
      <c r="EI455" s="6"/>
      <c r="EJ455" s="6"/>
      <c r="EK455" s="6"/>
      <c r="EL455" s="6"/>
      <c r="EM455" s="6"/>
      <c r="EN455" s="6"/>
      <c r="EO455" s="6"/>
      <c r="EP455" s="6"/>
      <c r="EQ455" s="6"/>
      <c r="ER455" s="6"/>
      <c r="ES455" s="6"/>
      <c r="ET455" s="6"/>
      <c r="EU455" s="6"/>
      <c r="EV455" s="6"/>
      <c r="EW455" s="6"/>
      <c r="EX455" s="6"/>
      <c r="EY455" s="6"/>
      <c r="EZ455" s="6"/>
      <c r="FA455" s="6"/>
      <c r="FB455" s="6"/>
      <c r="FC455" s="6"/>
      <c r="FD455" s="6"/>
      <c r="FE455" s="6"/>
      <c r="FF455" s="6"/>
      <c r="FG455" s="6"/>
      <c r="FH455" s="6"/>
      <c r="FI455" s="6"/>
      <c r="FJ455" s="6"/>
      <c r="FK455" s="6"/>
      <c r="FL455" s="6"/>
      <c r="FM455" s="6"/>
      <c r="FN455" s="6"/>
      <c r="FO455" s="6"/>
      <c r="FP455" s="6"/>
      <c r="FQ455" s="6"/>
      <c r="FR455" s="6"/>
      <c r="FS455" s="6"/>
      <c r="FT455" s="6"/>
      <c r="FU455" s="6"/>
      <c r="FV455" s="6"/>
      <c r="FW455" s="6"/>
      <c r="FX455" s="6"/>
      <c r="FY455" s="6"/>
      <c r="FZ455" s="6"/>
      <c r="GA455" s="6"/>
      <c r="GB455" s="6"/>
      <c r="GC455" s="6"/>
      <c r="GD455" s="6"/>
      <c r="GE455" s="6"/>
      <c r="GF455" s="6"/>
      <c r="GG455" s="6"/>
      <c r="GH455" s="6"/>
      <c r="GI455" s="6"/>
      <c r="GJ455" s="6"/>
      <c r="GK455" s="6"/>
      <c r="GL455" s="6"/>
      <c r="GM455" s="6"/>
      <c r="GN455" s="6"/>
      <c r="GO455" s="6"/>
      <c r="GP455" s="6"/>
      <c r="GQ455" s="6"/>
      <c r="GR455" s="6"/>
      <c r="GS455" s="6"/>
      <c r="GT455" s="6"/>
      <c r="GU455" s="6"/>
      <c r="GV455" s="6"/>
      <c r="GW455" s="6"/>
      <c r="GX455" s="6"/>
      <c r="GY455" s="6"/>
      <c r="GZ455" s="6"/>
      <c r="HA455" s="6"/>
      <c r="HB455" s="6"/>
      <c r="HC455" s="6"/>
      <c r="HD455" s="6"/>
      <c r="HE455" s="6"/>
      <c r="HF455" s="6"/>
      <c r="HG455" s="6"/>
      <c r="HH455" s="6"/>
      <c r="HI455" s="6"/>
      <c r="HJ455" s="6"/>
      <c r="HK455" s="6"/>
      <c r="HL455" s="6"/>
      <c r="HM455" s="6"/>
      <c r="HN455" s="6"/>
      <c r="HO455" s="6"/>
      <c r="HP455" s="6"/>
      <c r="HQ455" s="6"/>
      <c r="HR455" s="6"/>
      <c r="HS455" s="6"/>
      <c r="HT455" s="6"/>
      <c r="HU455" s="6"/>
      <c r="HV455" s="6"/>
      <c r="HW455" s="6"/>
      <c r="HX455" s="6"/>
      <c r="HY455" s="6"/>
      <c r="HZ455" s="6"/>
      <c r="IA455" s="6"/>
      <c r="IB455" s="6"/>
      <c r="IC455" s="6"/>
      <c r="ID455" s="6"/>
      <c r="IE455" s="6"/>
      <c r="IF455" s="6"/>
      <c r="IG455" s="6"/>
      <c r="IH455" s="6"/>
      <c r="II455" s="6"/>
      <c r="IJ455" s="6"/>
      <c r="IK455" s="6"/>
      <c r="IL455" s="6"/>
      <c r="IM455" s="6"/>
    </row>
    <row r="456" spans="1:247" s="3" customFormat="1" x14ac:dyDescent="0.2">
      <c r="A456" s="3" t="s">
        <v>225</v>
      </c>
      <c r="B456" s="4">
        <v>45974</v>
      </c>
      <c r="C456" s="3" t="s">
        <v>151</v>
      </c>
      <c r="D456" s="5">
        <v>174000</v>
      </c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  <c r="BO456" s="6"/>
      <c r="BP456" s="6"/>
      <c r="BQ456" s="6"/>
      <c r="BR456" s="6"/>
      <c r="BS456" s="6"/>
      <c r="BT456" s="6"/>
      <c r="BU456" s="6"/>
      <c r="BV456" s="6"/>
      <c r="BW456" s="6"/>
      <c r="BX456" s="6"/>
      <c r="BY456" s="6"/>
      <c r="BZ456" s="6"/>
      <c r="CA456" s="6"/>
      <c r="CB456" s="6"/>
      <c r="CC456" s="6"/>
      <c r="CD456" s="6"/>
      <c r="CE456" s="6"/>
      <c r="CF456" s="6"/>
      <c r="CG456" s="6"/>
      <c r="CH456" s="6"/>
      <c r="CI456" s="6"/>
      <c r="CJ456" s="6"/>
      <c r="CK456" s="6"/>
      <c r="CL456" s="6"/>
      <c r="CM456" s="6"/>
      <c r="CN456" s="6"/>
      <c r="CO456" s="6"/>
      <c r="CP456" s="6"/>
      <c r="CQ456" s="6"/>
      <c r="CR456" s="6"/>
      <c r="CS456" s="6"/>
      <c r="CT456" s="6"/>
      <c r="CU456" s="6"/>
      <c r="CV456" s="6"/>
      <c r="CW456" s="6"/>
      <c r="CX456" s="6"/>
      <c r="CY456" s="6"/>
      <c r="CZ456" s="6"/>
      <c r="DA456" s="6"/>
      <c r="DB456" s="6"/>
      <c r="DC456" s="6"/>
      <c r="DD456" s="6"/>
      <c r="DE456" s="6"/>
      <c r="DF456" s="6"/>
      <c r="DG456" s="6"/>
      <c r="DH456" s="6"/>
      <c r="DI456" s="6"/>
      <c r="DJ456" s="6"/>
      <c r="DK456" s="6"/>
      <c r="DL456" s="6"/>
      <c r="DM456" s="6"/>
      <c r="DN456" s="6"/>
      <c r="DO456" s="6"/>
      <c r="DP456" s="6"/>
      <c r="DQ456" s="6"/>
      <c r="DR456" s="6"/>
      <c r="DS456" s="6"/>
      <c r="DT456" s="6"/>
      <c r="DU456" s="6"/>
      <c r="DV456" s="6"/>
      <c r="DW456" s="6"/>
      <c r="DX456" s="6"/>
      <c r="DY456" s="6"/>
      <c r="DZ456" s="6"/>
      <c r="EA456" s="6"/>
      <c r="EB456" s="6"/>
      <c r="EC456" s="6"/>
      <c r="ED456" s="6"/>
      <c r="EE456" s="6"/>
      <c r="EF456" s="6"/>
      <c r="EG456" s="6"/>
      <c r="EH456" s="6"/>
      <c r="EI456" s="6"/>
      <c r="EJ456" s="6"/>
      <c r="EK456" s="6"/>
      <c r="EL456" s="6"/>
      <c r="EM456" s="6"/>
      <c r="EN456" s="6"/>
      <c r="EO456" s="6"/>
      <c r="EP456" s="6"/>
      <c r="EQ456" s="6"/>
      <c r="ER456" s="6"/>
      <c r="ES456" s="6"/>
      <c r="ET456" s="6"/>
      <c r="EU456" s="6"/>
      <c r="EV456" s="6"/>
      <c r="EW456" s="6"/>
      <c r="EX456" s="6"/>
      <c r="EY456" s="6"/>
      <c r="EZ456" s="6"/>
      <c r="FA456" s="6"/>
      <c r="FB456" s="6"/>
      <c r="FC456" s="6"/>
      <c r="FD456" s="6"/>
      <c r="FE456" s="6"/>
      <c r="FF456" s="6"/>
      <c r="FG456" s="6"/>
      <c r="FH456" s="6"/>
      <c r="FI456" s="6"/>
      <c r="FJ456" s="6"/>
      <c r="FK456" s="6"/>
      <c r="FL456" s="6"/>
      <c r="FM456" s="6"/>
      <c r="FN456" s="6"/>
      <c r="FO456" s="6"/>
      <c r="FP456" s="6"/>
      <c r="FQ456" s="6"/>
      <c r="FR456" s="6"/>
      <c r="FS456" s="6"/>
      <c r="FT456" s="6"/>
      <c r="FU456" s="6"/>
      <c r="FV456" s="6"/>
      <c r="FW456" s="6"/>
      <c r="FX456" s="6"/>
      <c r="FY456" s="6"/>
      <c r="FZ456" s="6"/>
      <c r="GA456" s="6"/>
      <c r="GB456" s="6"/>
      <c r="GC456" s="6"/>
      <c r="GD456" s="6"/>
      <c r="GE456" s="6"/>
      <c r="GF456" s="6"/>
      <c r="GG456" s="6"/>
      <c r="GH456" s="6"/>
      <c r="GI456" s="6"/>
      <c r="GJ456" s="6"/>
      <c r="GK456" s="6"/>
      <c r="GL456" s="6"/>
      <c r="GM456" s="6"/>
      <c r="GN456" s="6"/>
      <c r="GO456" s="6"/>
      <c r="GP456" s="6"/>
      <c r="GQ456" s="6"/>
      <c r="GR456" s="6"/>
      <c r="GS456" s="6"/>
      <c r="GT456" s="6"/>
      <c r="GU456" s="6"/>
      <c r="GV456" s="6"/>
      <c r="GW456" s="6"/>
      <c r="GX456" s="6"/>
      <c r="GY456" s="6"/>
      <c r="GZ456" s="6"/>
      <c r="HA456" s="6"/>
      <c r="HB456" s="6"/>
      <c r="HC456" s="6"/>
      <c r="HD456" s="6"/>
      <c r="HE456" s="6"/>
      <c r="HF456" s="6"/>
      <c r="HG456" s="6"/>
      <c r="HH456" s="6"/>
      <c r="HI456" s="6"/>
      <c r="HJ456" s="6"/>
      <c r="HK456" s="6"/>
      <c r="HL456" s="6"/>
      <c r="HM456" s="6"/>
      <c r="HN456" s="6"/>
      <c r="HO456" s="6"/>
      <c r="HP456" s="6"/>
      <c r="HQ456" s="6"/>
      <c r="HR456" s="6"/>
      <c r="HS456" s="6"/>
      <c r="HT456" s="6"/>
      <c r="HU456" s="6"/>
      <c r="HV456" s="6"/>
      <c r="HW456" s="6"/>
      <c r="HX456" s="6"/>
      <c r="HY456" s="6"/>
      <c r="HZ456" s="6"/>
      <c r="IA456" s="6"/>
      <c r="IB456" s="6"/>
      <c r="IC456" s="6"/>
      <c r="ID456" s="6"/>
      <c r="IE456" s="6"/>
      <c r="IF456" s="6"/>
      <c r="IG456" s="6"/>
      <c r="IH456" s="6"/>
      <c r="II456" s="6"/>
      <c r="IJ456" s="6"/>
      <c r="IK456" s="6"/>
      <c r="IL456" s="6"/>
      <c r="IM456" s="6"/>
    </row>
    <row r="457" spans="1:247" s="3" customFormat="1" x14ac:dyDescent="0.2">
      <c r="A457" s="3" t="s">
        <v>9</v>
      </c>
      <c r="B457" s="4">
        <v>45966</v>
      </c>
      <c r="C457" s="3" t="s">
        <v>10</v>
      </c>
      <c r="D457" s="5">
        <v>14566.51</v>
      </c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  <c r="BO457" s="6"/>
      <c r="BP457" s="6"/>
      <c r="BQ457" s="6"/>
      <c r="BR457" s="6"/>
      <c r="BS457" s="6"/>
      <c r="BT457" s="6"/>
      <c r="BU457" s="6"/>
      <c r="BV457" s="6"/>
      <c r="BW457" s="6"/>
      <c r="BX457" s="6"/>
      <c r="BY457" s="6"/>
      <c r="BZ457" s="6"/>
      <c r="CA457" s="6"/>
      <c r="CB457" s="6"/>
      <c r="CC457" s="6"/>
      <c r="CD457" s="6"/>
      <c r="CE457" s="6"/>
      <c r="CF457" s="6"/>
      <c r="CG457" s="6"/>
      <c r="CH457" s="6"/>
      <c r="CI457" s="6"/>
      <c r="CJ457" s="6"/>
      <c r="CK457" s="6"/>
      <c r="CL457" s="6"/>
      <c r="CM457" s="6"/>
      <c r="CN457" s="6"/>
      <c r="CO457" s="6"/>
      <c r="CP457" s="6"/>
      <c r="CQ457" s="6"/>
      <c r="CR457" s="6"/>
      <c r="CS457" s="6"/>
      <c r="CT457" s="6"/>
      <c r="CU457" s="6"/>
      <c r="CV457" s="6"/>
      <c r="CW457" s="6"/>
      <c r="CX457" s="6"/>
      <c r="CY457" s="6"/>
      <c r="CZ457" s="6"/>
      <c r="DA457" s="6"/>
      <c r="DB457" s="6"/>
      <c r="DC457" s="6"/>
      <c r="DD457" s="6"/>
      <c r="DE457" s="6"/>
      <c r="DF457" s="6"/>
      <c r="DG457" s="6"/>
      <c r="DH457" s="6"/>
      <c r="DI457" s="6"/>
      <c r="DJ457" s="6"/>
      <c r="DK457" s="6"/>
      <c r="DL457" s="6"/>
      <c r="DM457" s="6"/>
      <c r="DN457" s="6"/>
      <c r="DO457" s="6"/>
      <c r="DP457" s="6"/>
      <c r="DQ457" s="6"/>
      <c r="DR457" s="6"/>
      <c r="DS457" s="6"/>
      <c r="DT457" s="6"/>
      <c r="DU457" s="6"/>
      <c r="DV457" s="6"/>
      <c r="DW457" s="6"/>
      <c r="DX457" s="6"/>
      <c r="DY457" s="6"/>
      <c r="DZ457" s="6"/>
      <c r="EA457" s="6"/>
      <c r="EB457" s="6"/>
      <c r="EC457" s="6"/>
      <c r="ED457" s="6"/>
      <c r="EE457" s="6"/>
      <c r="EF457" s="6"/>
      <c r="EG457" s="6"/>
      <c r="EH457" s="6"/>
      <c r="EI457" s="6"/>
      <c r="EJ457" s="6"/>
      <c r="EK457" s="6"/>
      <c r="EL457" s="6"/>
      <c r="EM457" s="6"/>
      <c r="EN457" s="6"/>
      <c r="EO457" s="6"/>
      <c r="EP457" s="6"/>
      <c r="EQ457" s="6"/>
      <c r="ER457" s="6"/>
      <c r="ES457" s="6"/>
      <c r="ET457" s="6"/>
      <c r="EU457" s="6"/>
      <c r="EV457" s="6"/>
      <c r="EW457" s="6"/>
      <c r="EX457" s="6"/>
      <c r="EY457" s="6"/>
      <c r="EZ457" s="6"/>
      <c r="FA457" s="6"/>
      <c r="FB457" s="6"/>
      <c r="FC457" s="6"/>
      <c r="FD457" s="6"/>
      <c r="FE457" s="6"/>
      <c r="FF457" s="6"/>
      <c r="FG457" s="6"/>
      <c r="FH457" s="6"/>
      <c r="FI457" s="6"/>
      <c r="FJ457" s="6"/>
      <c r="FK457" s="6"/>
      <c r="FL457" s="6"/>
      <c r="FM457" s="6"/>
      <c r="FN457" s="6"/>
      <c r="FO457" s="6"/>
      <c r="FP457" s="6"/>
      <c r="FQ457" s="6"/>
      <c r="FR457" s="6"/>
      <c r="FS457" s="6"/>
      <c r="FT457" s="6"/>
      <c r="FU457" s="6"/>
      <c r="FV457" s="6"/>
      <c r="FW457" s="6"/>
      <c r="FX457" s="6"/>
      <c r="FY457" s="6"/>
      <c r="FZ457" s="6"/>
      <c r="GA457" s="6"/>
      <c r="GB457" s="6"/>
      <c r="GC457" s="6"/>
      <c r="GD457" s="6"/>
      <c r="GE457" s="6"/>
      <c r="GF457" s="6"/>
      <c r="GG457" s="6"/>
      <c r="GH457" s="6"/>
      <c r="GI457" s="6"/>
      <c r="GJ457" s="6"/>
      <c r="GK457" s="6"/>
      <c r="GL457" s="6"/>
      <c r="GM457" s="6"/>
      <c r="GN457" s="6"/>
      <c r="GO457" s="6"/>
      <c r="GP457" s="6"/>
      <c r="GQ457" s="6"/>
      <c r="GR457" s="6"/>
      <c r="GS457" s="6"/>
      <c r="GT457" s="6"/>
      <c r="GU457" s="6"/>
      <c r="GV457" s="6"/>
      <c r="GW457" s="6"/>
      <c r="GX457" s="6"/>
      <c r="GY457" s="6"/>
      <c r="GZ457" s="6"/>
      <c r="HA457" s="6"/>
      <c r="HB457" s="6"/>
      <c r="HC457" s="6"/>
      <c r="HD457" s="6"/>
      <c r="HE457" s="6"/>
      <c r="HF457" s="6"/>
      <c r="HG457" s="6"/>
      <c r="HH457" s="6"/>
      <c r="HI457" s="6"/>
      <c r="HJ457" s="6"/>
      <c r="HK457" s="6"/>
      <c r="HL457" s="6"/>
      <c r="HM457" s="6"/>
      <c r="HN457" s="6"/>
      <c r="HO457" s="6"/>
      <c r="HP457" s="6"/>
      <c r="HQ457" s="6"/>
      <c r="HR457" s="6"/>
      <c r="HS457" s="6"/>
      <c r="HT457" s="6"/>
      <c r="HU457" s="6"/>
      <c r="HV457" s="6"/>
      <c r="HW457" s="6"/>
      <c r="HX457" s="6"/>
      <c r="HY457" s="6"/>
      <c r="HZ457" s="6"/>
      <c r="IA457" s="6"/>
      <c r="IB457" s="6"/>
      <c r="IC457" s="6"/>
      <c r="ID457" s="6"/>
      <c r="IE457" s="6"/>
      <c r="IF457" s="6"/>
      <c r="IG457" s="6"/>
      <c r="IH457" s="6"/>
      <c r="II457" s="6"/>
      <c r="IJ457" s="6"/>
      <c r="IK457" s="6"/>
      <c r="IL457" s="6"/>
      <c r="IM457" s="6"/>
    </row>
    <row r="458" spans="1:247" s="3" customFormat="1" x14ac:dyDescent="0.2">
      <c r="A458" s="3" t="s">
        <v>416</v>
      </c>
      <c r="B458" s="4">
        <v>45989</v>
      </c>
      <c r="C458" s="3" t="s">
        <v>162</v>
      </c>
      <c r="D458" s="5">
        <v>8000</v>
      </c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  <c r="BO458" s="6"/>
      <c r="BP458" s="6"/>
      <c r="BQ458" s="6"/>
      <c r="BR458" s="6"/>
      <c r="BS458" s="6"/>
      <c r="BT458" s="6"/>
      <c r="BU458" s="6"/>
      <c r="BV458" s="6"/>
      <c r="BW458" s="6"/>
      <c r="BX458" s="6"/>
      <c r="BY458" s="6"/>
      <c r="BZ458" s="6"/>
      <c r="CA458" s="6"/>
      <c r="CB458" s="6"/>
      <c r="CC458" s="6"/>
      <c r="CD458" s="6"/>
      <c r="CE458" s="6"/>
      <c r="CF458" s="6"/>
      <c r="CG458" s="6"/>
      <c r="CH458" s="6"/>
      <c r="CI458" s="6"/>
      <c r="CJ458" s="6"/>
      <c r="CK458" s="6"/>
      <c r="CL458" s="6"/>
      <c r="CM458" s="6"/>
      <c r="CN458" s="6"/>
      <c r="CO458" s="6"/>
      <c r="CP458" s="6"/>
      <c r="CQ458" s="6"/>
      <c r="CR458" s="6"/>
      <c r="CS458" s="6"/>
      <c r="CT458" s="6"/>
      <c r="CU458" s="6"/>
      <c r="CV458" s="6"/>
      <c r="CW458" s="6"/>
      <c r="CX458" s="6"/>
      <c r="CY458" s="6"/>
      <c r="CZ458" s="6"/>
      <c r="DA458" s="6"/>
      <c r="DB458" s="6"/>
      <c r="DC458" s="6"/>
      <c r="DD458" s="6"/>
      <c r="DE458" s="6"/>
      <c r="DF458" s="6"/>
      <c r="DG458" s="6"/>
      <c r="DH458" s="6"/>
      <c r="DI458" s="6"/>
      <c r="DJ458" s="6"/>
      <c r="DK458" s="6"/>
      <c r="DL458" s="6"/>
      <c r="DM458" s="6"/>
      <c r="DN458" s="6"/>
      <c r="DO458" s="6"/>
      <c r="DP458" s="6"/>
      <c r="DQ458" s="6"/>
      <c r="DR458" s="6"/>
      <c r="DS458" s="6"/>
      <c r="DT458" s="6"/>
      <c r="DU458" s="6"/>
      <c r="DV458" s="6"/>
      <c r="DW458" s="6"/>
      <c r="DX458" s="6"/>
      <c r="DY458" s="6"/>
      <c r="DZ458" s="6"/>
      <c r="EA458" s="6"/>
      <c r="EB458" s="6"/>
      <c r="EC458" s="6"/>
      <c r="ED458" s="6"/>
      <c r="EE458" s="6"/>
      <c r="EF458" s="6"/>
      <c r="EG458" s="6"/>
      <c r="EH458" s="6"/>
      <c r="EI458" s="6"/>
      <c r="EJ458" s="6"/>
      <c r="EK458" s="6"/>
      <c r="EL458" s="6"/>
      <c r="EM458" s="6"/>
      <c r="EN458" s="6"/>
      <c r="EO458" s="6"/>
      <c r="EP458" s="6"/>
      <c r="EQ458" s="6"/>
      <c r="ER458" s="6"/>
      <c r="ES458" s="6"/>
      <c r="ET458" s="6"/>
      <c r="EU458" s="6"/>
      <c r="EV458" s="6"/>
      <c r="EW458" s="6"/>
      <c r="EX458" s="6"/>
      <c r="EY458" s="6"/>
      <c r="EZ458" s="6"/>
      <c r="FA458" s="6"/>
      <c r="FB458" s="6"/>
      <c r="FC458" s="6"/>
      <c r="FD458" s="6"/>
      <c r="FE458" s="6"/>
      <c r="FF458" s="6"/>
      <c r="FG458" s="6"/>
      <c r="FH458" s="6"/>
      <c r="FI458" s="6"/>
      <c r="FJ458" s="6"/>
      <c r="FK458" s="6"/>
      <c r="FL458" s="6"/>
      <c r="FM458" s="6"/>
      <c r="FN458" s="6"/>
      <c r="FO458" s="6"/>
      <c r="FP458" s="6"/>
      <c r="FQ458" s="6"/>
      <c r="FR458" s="6"/>
      <c r="FS458" s="6"/>
      <c r="FT458" s="6"/>
      <c r="FU458" s="6"/>
      <c r="FV458" s="6"/>
      <c r="FW458" s="6"/>
      <c r="FX458" s="6"/>
      <c r="FY458" s="6"/>
      <c r="FZ458" s="6"/>
      <c r="GA458" s="6"/>
      <c r="GB458" s="6"/>
      <c r="GC458" s="6"/>
      <c r="GD458" s="6"/>
      <c r="GE458" s="6"/>
      <c r="GF458" s="6"/>
      <c r="GG458" s="6"/>
      <c r="GH458" s="6"/>
      <c r="GI458" s="6"/>
      <c r="GJ458" s="6"/>
      <c r="GK458" s="6"/>
      <c r="GL458" s="6"/>
      <c r="GM458" s="6"/>
      <c r="GN458" s="6"/>
      <c r="GO458" s="6"/>
      <c r="GP458" s="6"/>
      <c r="GQ458" s="6"/>
      <c r="GR458" s="6"/>
      <c r="GS458" s="6"/>
      <c r="GT458" s="6"/>
      <c r="GU458" s="6"/>
      <c r="GV458" s="6"/>
      <c r="GW458" s="6"/>
      <c r="GX458" s="6"/>
      <c r="GY458" s="6"/>
      <c r="GZ458" s="6"/>
      <c r="HA458" s="6"/>
      <c r="HB458" s="6"/>
      <c r="HC458" s="6"/>
      <c r="HD458" s="6"/>
      <c r="HE458" s="6"/>
      <c r="HF458" s="6"/>
      <c r="HG458" s="6"/>
      <c r="HH458" s="6"/>
      <c r="HI458" s="6"/>
      <c r="HJ458" s="6"/>
      <c r="HK458" s="6"/>
      <c r="HL458" s="6"/>
      <c r="HM458" s="6"/>
      <c r="HN458" s="6"/>
      <c r="HO458" s="6"/>
      <c r="HP458" s="6"/>
      <c r="HQ458" s="6"/>
      <c r="HR458" s="6"/>
      <c r="HS458" s="6"/>
      <c r="HT458" s="6"/>
      <c r="HU458" s="6"/>
      <c r="HV458" s="6"/>
      <c r="HW458" s="6"/>
      <c r="HX458" s="6"/>
      <c r="HY458" s="6"/>
      <c r="HZ458" s="6"/>
      <c r="IA458" s="6"/>
      <c r="IB458" s="6"/>
      <c r="IC458" s="6"/>
      <c r="ID458" s="6"/>
      <c r="IE458" s="6"/>
      <c r="IF458" s="6"/>
      <c r="IG458" s="6"/>
      <c r="IH458" s="6"/>
      <c r="II458" s="6"/>
      <c r="IJ458" s="6"/>
      <c r="IK458" s="6"/>
      <c r="IL458" s="6"/>
      <c r="IM458" s="6"/>
    </row>
    <row r="459" spans="1:247" s="3" customFormat="1" x14ac:dyDescent="0.2">
      <c r="A459" s="3" t="s">
        <v>416</v>
      </c>
      <c r="B459" s="4">
        <v>45989</v>
      </c>
      <c r="C459" s="3" t="s">
        <v>162</v>
      </c>
      <c r="D459" s="5">
        <v>8000</v>
      </c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  <c r="BO459" s="6"/>
      <c r="BP459" s="6"/>
      <c r="BQ459" s="6"/>
      <c r="BR459" s="6"/>
      <c r="BS459" s="6"/>
      <c r="BT459" s="6"/>
      <c r="BU459" s="6"/>
      <c r="BV459" s="6"/>
      <c r="BW459" s="6"/>
      <c r="BX459" s="6"/>
      <c r="BY459" s="6"/>
      <c r="BZ459" s="6"/>
      <c r="CA459" s="6"/>
      <c r="CB459" s="6"/>
      <c r="CC459" s="6"/>
      <c r="CD459" s="6"/>
      <c r="CE459" s="6"/>
      <c r="CF459" s="6"/>
      <c r="CG459" s="6"/>
      <c r="CH459" s="6"/>
      <c r="CI459" s="6"/>
      <c r="CJ459" s="6"/>
      <c r="CK459" s="6"/>
      <c r="CL459" s="6"/>
      <c r="CM459" s="6"/>
      <c r="CN459" s="6"/>
      <c r="CO459" s="6"/>
      <c r="CP459" s="6"/>
      <c r="CQ459" s="6"/>
      <c r="CR459" s="6"/>
      <c r="CS459" s="6"/>
      <c r="CT459" s="6"/>
      <c r="CU459" s="6"/>
      <c r="CV459" s="6"/>
      <c r="CW459" s="6"/>
      <c r="CX459" s="6"/>
      <c r="CY459" s="6"/>
      <c r="CZ459" s="6"/>
      <c r="DA459" s="6"/>
      <c r="DB459" s="6"/>
      <c r="DC459" s="6"/>
      <c r="DD459" s="6"/>
      <c r="DE459" s="6"/>
      <c r="DF459" s="6"/>
      <c r="DG459" s="6"/>
      <c r="DH459" s="6"/>
      <c r="DI459" s="6"/>
      <c r="DJ459" s="6"/>
      <c r="DK459" s="6"/>
      <c r="DL459" s="6"/>
      <c r="DM459" s="6"/>
      <c r="DN459" s="6"/>
      <c r="DO459" s="6"/>
      <c r="DP459" s="6"/>
      <c r="DQ459" s="6"/>
      <c r="DR459" s="6"/>
      <c r="DS459" s="6"/>
      <c r="DT459" s="6"/>
      <c r="DU459" s="6"/>
      <c r="DV459" s="6"/>
      <c r="DW459" s="6"/>
      <c r="DX459" s="6"/>
      <c r="DY459" s="6"/>
      <c r="DZ459" s="6"/>
      <c r="EA459" s="6"/>
      <c r="EB459" s="6"/>
      <c r="EC459" s="6"/>
      <c r="ED459" s="6"/>
      <c r="EE459" s="6"/>
      <c r="EF459" s="6"/>
      <c r="EG459" s="6"/>
      <c r="EH459" s="6"/>
      <c r="EI459" s="6"/>
      <c r="EJ459" s="6"/>
      <c r="EK459" s="6"/>
      <c r="EL459" s="6"/>
      <c r="EM459" s="6"/>
      <c r="EN459" s="6"/>
      <c r="EO459" s="6"/>
      <c r="EP459" s="6"/>
      <c r="EQ459" s="6"/>
      <c r="ER459" s="6"/>
      <c r="ES459" s="6"/>
      <c r="ET459" s="6"/>
      <c r="EU459" s="6"/>
      <c r="EV459" s="6"/>
      <c r="EW459" s="6"/>
      <c r="EX459" s="6"/>
      <c r="EY459" s="6"/>
      <c r="EZ459" s="6"/>
      <c r="FA459" s="6"/>
      <c r="FB459" s="6"/>
      <c r="FC459" s="6"/>
      <c r="FD459" s="6"/>
      <c r="FE459" s="6"/>
      <c r="FF459" s="6"/>
      <c r="FG459" s="6"/>
      <c r="FH459" s="6"/>
      <c r="FI459" s="6"/>
      <c r="FJ459" s="6"/>
      <c r="FK459" s="6"/>
      <c r="FL459" s="6"/>
      <c r="FM459" s="6"/>
      <c r="FN459" s="6"/>
      <c r="FO459" s="6"/>
      <c r="FP459" s="6"/>
      <c r="FQ459" s="6"/>
      <c r="FR459" s="6"/>
      <c r="FS459" s="6"/>
      <c r="FT459" s="6"/>
      <c r="FU459" s="6"/>
      <c r="FV459" s="6"/>
      <c r="FW459" s="6"/>
      <c r="FX459" s="6"/>
      <c r="FY459" s="6"/>
      <c r="FZ459" s="6"/>
      <c r="GA459" s="6"/>
      <c r="GB459" s="6"/>
      <c r="GC459" s="6"/>
      <c r="GD459" s="6"/>
      <c r="GE459" s="6"/>
      <c r="GF459" s="6"/>
      <c r="GG459" s="6"/>
      <c r="GH459" s="6"/>
      <c r="GI459" s="6"/>
      <c r="GJ459" s="6"/>
      <c r="GK459" s="6"/>
      <c r="GL459" s="6"/>
      <c r="GM459" s="6"/>
      <c r="GN459" s="6"/>
      <c r="GO459" s="6"/>
      <c r="GP459" s="6"/>
      <c r="GQ459" s="6"/>
      <c r="GR459" s="6"/>
      <c r="GS459" s="6"/>
      <c r="GT459" s="6"/>
      <c r="GU459" s="6"/>
      <c r="GV459" s="6"/>
      <c r="GW459" s="6"/>
      <c r="GX459" s="6"/>
      <c r="GY459" s="6"/>
      <c r="GZ459" s="6"/>
      <c r="HA459" s="6"/>
      <c r="HB459" s="6"/>
      <c r="HC459" s="6"/>
      <c r="HD459" s="6"/>
      <c r="HE459" s="6"/>
      <c r="HF459" s="6"/>
      <c r="HG459" s="6"/>
      <c r="HH459" s="6"/>
      <c r="HI459" s="6"/>
      <c r="HJ459" s="6"/>
      <c r="HK459" s="6"/>
      <c r="HL459" s="6"/>
      <c r="HM459" s="6"/>
      <c r="HN459" s="6"/>
      <c r="HO459" s="6"/>
      <c r="HP459" s="6"/>
      <c r="HQ459" s="6"/>
      <c r="HR459" s="6"/>
      <c r="HS459" s="6"/>
      <c r="HT459" s="6"/>
      <c r="HU459" s="6"/>
      <c r="HV459" s="6"/>
      <c r="HW459" s="6"/>
      <c r="HX459" s="6"/>
      <c r="HY459" s="6"/>
      <c r="HZ459" s="6"/>
      <c r="IA459" s="6"/>
      <c r="IB459" s="6"/>
      <c r="IC459" s="6"/>
      <c r="ID459" s="6"/>
      <c r="IE459" s="6"/>
      <c r="IF459" s="6"/>
      <c r="IG459" s="6"/>
      <c r="IH459" s="6"/>
      <c r="II459" s="6"/>
      <c r="IJ459" s="6"/>
      <c r="IK459" s="6"/>
      <c r="IL459" s="6"/>
      <c r="IM459" s="6"/>
    </row>
    <row r="460" spans="1:247" s="3" customFormat="1" x14ac:dyDescent="0.2">
      <c r="A460" s="3" t="s">
        <v>226</v>
      </c>
      <c r="B460" s="4">
        <v>45974</v>
      </c>
      <c r="C460" s="3" t="s">
        <v>106</v>
      </c>
      <c r="D460" s="5">
        <v>112926.35</v>
      </c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  <c r="BO460" s="6"/>
      <c r="BP460" s="6"/>
      <c r="BQ460" s="6"/>
      <c r="BR460" s="6"/>
      <c r="BS460" s="6"/>
      <c r="BT460" s="6"/>
      <c r="BU460" s="6"/>
      <c r="BV460" s="6"/>
      <c r="BW460" s="6"/>
      <c r="BX460" s="6"/>
      <c r="BY460" s="6"/>
      <c r="BZ460" s="6"/>
      <c r="CA460" s="6"/>
      <c r="CB460" s="6"/>
      <c r="CC460" s="6"/>
      <c r="CD460" s="6"/>
      <c r="CE460" s="6"/>
      <c r="CF460" s="6"/>
      <c r="CG460" s="6"/>
      <c r="CH460" s="6"/>
      <c r="CI460" s="6"/>
      <c r="CJ460" s="6"/>
      <c r="CK460" s="6"/>
      <c r="CL460" s="6"/>
      <c r="CM460" s="6"/>
      <c r="CN460" s="6"/>
      <c r="CO460" s="6"/>
      <c r="CP460" s="6"/>
      <c r="CQ460" s="6"/>
      <c r="CR460" s="6"/>
      <c r="CS460" s="6"/>
      <c r="CT460" s="6"/>
      <c r="CU460" s="6"/>
      <c r="CV460" s="6"/>
      <c r="CW460" s="6"/>
      <c r="CX460" s="6"/>
      <c r="CY460" s="6"/>
      <c r="CZ460" s="6"/>
      <c r="DA460" s="6"/>
      <c r="DB460" s="6"/>
      <c r="DC460" s="6"/>
      <c r="DD460" s="6"/>
      <c r="DE460" s="6"/>
      <c r="DF460" s="6"/>
      <c r="DG460" s="6"/>
      <c r="DH460" s="6"/>
      <c r="DI460" s="6"/>
      <c r="DJ460" s="6"/>
      <c r="DK460" s="6"/>
      <c r="DL460" s="6"/>
      <c r="DM460" s="6"/>
      <c r="DN460" s="6"/>
      <c r="DO460" s="6"/>
      <c r="DP460" s="6"/>
      <c r="DQ460" s="6"/>
      <c r="DR460" s="6"/>
      <c r="DS460" s="6"/>
      <c r="DT460" s="6"/>
      <c r="DU460" s="6"/>
      <c r="DV460" s="6"/>
      <c r="DW460" s="6"/>
      <c r="DX460" s="6"/>
      <c r="DY460" s="6"/>
      <c r="DZ460" s="6"/>
      <c r="EA460" s="6"/>
      <c r="EB460" s="6"/>
      <c r="EC460" s="6"/>
      <c r="ED460" s="6"/>
      <c r="EE460" s="6"/>
      <c r="EF460" s="6"/>
      <c r="EG460" s="6"/>
      <c r="EH460" s="6"/>
      <c r="EI460" s="6"/>
      <c r="EJ460" s="6"/>
      <c r="EK460" s="6"/>
      <c r="EL460" s="6"/>
      <c r="EM460" s="6"/>
      <c r="EN460" s="6"/>
      <c r="EO460" s="6"/>
      <c r="EP460" s="6"/>
      <c r="EQ460" s="6"/>
      <c r="ER460" s="6"/>
      <c r="ES460" s="6"/>
      <c r="ET460" s="6"/>
      <c r="EU460" s="6"/>
      <c r="EV460" s="6"/>
      <c r="EW460" s="6"/>
      <c r="EX460" s="6"/>
      <c r="EY460" s="6"/>
      <c r="EZ460" s="6"/>
      <c r="FA460" s="6"/>
      <c r="FB460" s="6"/>
      <c r="FC460" s="6"/>
      <c r="FD460" s="6"/>
      <c r="FE460" s="6"/>
      <c r="FF460" s="6"/>
      <c r="FG460" s="6"/>
      <c r="FH460" s="6"/>
      <c r="FI460" s="6"/>
      <c r="FJ460" s="6"/>
      <c r="FK460" s="6"/>
      <c r="FL460" s="6"/>
      <c r="FM460" s="6"/>
      <c r="FN460" s="6"/>
      <c r="FO460" s="6"/>
      <c r="FP460" s="6"/>
      <c r="FQ460" s="6"/>
      <c r="FR460" s="6"/>
      <c r="FS460" s="6"/>
      <c r="FT460" s="6"/>
      <c r="FU460" s="6"/>
      <c r="FV460" s="6"/>
      <c r="FW460" s="6"/>
      <c r="FX460" s="6"/>
      <c r="FY460" s="6"/>
      <c r="FZ460" s="6"/>
      <c r="GA460" s="6"/>
      <c r="GB460" s="6"/>
      <c r="GC460" s="6"/>
      <c r="GD460" s="6"/>
      <c r="GE460" s="6"/>
      <c r="GF460" s="6"/>
      <c r="GG460" s="6"/>
      <c r="GH460" s="6"/>
      <c r="GI460" s="6"/>
      <c r="GJ460" s="6"/>
      <c r="GK460" s="6"/>
      <c r="GL460" s="6"/>
      <c r="GM460" s="6"/>
      <c r="GN460" s="6"/>
      <c r="GO460" s="6"/>
      <c r="GP460" s="6"/>
      <c r="GQ460" s="6"/>
      <c r="GR460" s="6"/>
      <c r="GS460" s="6"/>
      <c r="GT460" s="6"/>
      <c r="GU460" s="6"/>
      <c r="GV460" s="6"/>
      <c r="GW460" s="6"/>
      <c r="GX460" s="6"/>
      <c r="GY460" s="6"/>
      <c r="GZ460" s="6"/>
      <c r="HA460" s="6"/>
      <c r="HB460" s="6"/>
      <c r="HC460" s="6"/>
      <c r="HD460" s="6"/>
      <c r="HE460" s="6"/>
      <c r="HF460" s="6"/>
      <c r="HG460" s="6"/>
      <c r="HH460" s="6"/>
      <c r="HI460" s="6"/>
      <c r="HJ460" s="6"/>
      <c r="HK460" s="6"/>
      <c r="HL460" s="6"/>
      <c r="HM460" s="6"/>
      <c r="HN460" s="6"/>
      <c r="HO460" s="6"/>
      <c r="HP460" s="6"/>
      <c r="HQ460" s="6"/>
      <c r="HR460" s="6"/>
      <c r="HS460" s="6"/>
      <c r="HT460" s="6"/>
      <c r="HU460" s="6"/>
      <c r="HV460" s="6"/>
      <c r="HW460" s="6"/>
      <c r="HX460" s="6"/>
      <c r="HY460" s="6"/>
      <c r="HZ460" s="6"/>
      <c r="IA460" s="6"/>
      <c r="IB460" s="6"/>
      <c r="IC460" s="6"/>
      <c r="ID460" s="6"/>
      <c r="IE460" s="6"/>
      <c r="IF460" s="6"/>
      <c r="IG460" s="6"/>
      <c r="IH460" s="6"/>
      <c r="II460" s="6"/>
      <c r="IJ460" s="6"/>
      <c r="IK460" s="6"/>
      <c r="IL460" s="6"/>
      <c r="IM460" s="6"/>
    </row>
    <row r="461" spans="1:247" s="3" customFormat="1" x14ac:dyDescent="0.2">
      <c r="A461" s="3" t="s">
        <v>226</v>
      </c>
      <c r="B461" s="4">
        <v>45982</v>
      </c>
      <c r="C461" s="3" t="s">
        <v>106</v>
      </c>
      <c r="D461" s="5">
        <v>50721</v>
      </c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  <c r="BO461" s="6"/>
      <c r="BP461" s="6"/>
      <c r="BQ461" s="6"/>
      <c r="BR461" s="6"/>
      <c r="BS461" s="6"/>
      <c r="BT461" s="6"/>
      <c r="BU461" s="6"/>
      <c r="BV461" s="6"/>
      <c r="BW461" s="6"/>
      <c r="BX461" s="6"/>
      <c r="BY461" s="6"/>
      <c r="BZ461" s="6"/>
      <c r="CA461" s="6"/>
      <c r="CB461" s="6"/>
      <c r="CC461" s="6"/>
      <c r="CD461" s="6"/>
      <c r="CE461" s="6"/>
      <c r="CF461" s="6"/>
      <c r="CG461" s="6"/>
      <c r="CH461" s="6"/>
      <c r="CI461" s="6"/>
      <c r="CJ461" s="6"/>
      <c r="CK461" s="6"/>
      <c r="CL461" s="6"/>
      <c r="CM461" s="6"/>
      <c r="CN461" s="6"/>
      <c r="CO461" s="6"/>
      <c r="CP461" s="6"/>
      <c r="CQ461" s="6"/>
      <c r="CR461" s="6"/>
      <c r="CS461" s="6"/>
      <c r="CT461" s="6"/>
      <c r="CU461" s="6"/>
      <c r="CV461" s="6"/>
      <c r="CW461" s="6"/>
      <c r="CX461" s="6"/>
      <c r="CY461" s="6"/>
      <c r="CZ461" s="6"/>
      <c r="DA461" s="6"/>
      <c r="DB461" s="6"/>
      <c r="DC461" s="6"/>
      <c r="DD461" s="6"/>
      <c r="DE461" s="6"/>
      <c r="DF461" s="6"/>
      <c r="DG461" s="6"/>
      <c r="DH461" s="6"/>
      <c r="DI461" s="6"/>
      <c r="DJ461" s="6"/>
      <c r="DK461" s="6"/>
      <c r="DL461" s="6"/>
      <c r="DM461" s="6"/>
      <c r="DN461" s="6"/>
      <c r="DO461" s="6"/>
      <c r="DP461" s="6"/>
      <c r="DQ461" s="6"/>
      <c r="DR461" s="6"/>
      <c r="DS461" s="6"/>
      <c r="DT461" s="6"/>
      <c r="DU461" s="6"/>
      <c r="DV461" s="6"/>
      <c r="DW461" s="6"/>
      <c r="DX461" s="6"/>
      <c r="DY461" s="6"/>
      <c r="DZ461" s="6"/>
      <c r="EA461" s="6"/>
      <c r="EB461" s="6"/>
      <c r="EC461" s="6"/>
      <c r="ED461" s="6"/>
      <c r="EE461" s="6"/>
      <c r="EF461" s="6"/>
      <c r="EG461" s="6"/>
      <c r="EH461" s="6"/>
      <c r="EI461" s="6"/>
      <c r="EJ461" s="6"/>
      <c r="EK461" s="6"/>
      <c r="EL461" s="6"/>
      <c r="EM461" s="6"/>
      <c r="EN461" s="6"/>
      <c r="EO461" s="6"/>
      <c r="EP461" s="6"/>
      <c r="EQ461" s="6"/>
      <c r="ER461" s="6"/>
      <c r="ES461" s="6"/>
      <c r="ET461" s="6"/>
      <c r="EU461" s="6"/>
      <c r="EV461" s="6"/>
      <c r="EW461" s="6"/>
      <c r="EX461" s="6"/>
      <c r="EY461" s="6"/>
      <c r="EZ461" s="6"/>
      <c r="FA461" s="6"/>
      <c r="FB461" s="6"/>
      <c r="FC461" s="6"/>
      <c r="FD461" s="6"/>
      <c r="FE461" s="6"/>
      <c r="FF461" s="6"/>
      <c r="FG461" s="6"/>
      <c r="FH461" s="6"/>
      <c r="FI461" s="6"/>
      <c r="FJ461" s="6"/>
      <c r="FK461" s="6"/>
      <c r="FL461" s="6"/>
      <c r="FM461" s="6"/>
      <c r="FN461" s="6"/>
      <c r="FO461" s="6"/>
      <c r="FP461" s="6"/>
      <c r="FQ461" s="6"/>
      <c r="FR461" s="6"/>
      <c r="FS461" s="6"/>
      <c r="FT461" s="6"/>
      <c r="FU461" s="6"/>
      <c r="FV461" s="6"/>
      <c r="FW461" s="6"/>
      <c r="FX461" s="6"/>
      <c r="FY461" s="6"/>
      <c r="FZ461" s="6"/>
      <c r="GA461" s="6"/>
      <c r="GB461" s="6"/>
      <c r="GC461" s="6"/>
      <c r="GD461" s="6"/>
      <c r="GE461" s="6"/>
      <c r="GF461" s="6"/>
      <c r="GG461" s="6"/>
      <c r="GH461" s="6"/>
      <c r="GI461" s="6"/>
      <c r="GJ461" s="6"/>
      <c r="GK461" s="6"/>
      <c r="GL461" s="6"/>
      <c r="GM461" s="6"/>
      <c r="GN461" s="6"/>
      <c r="GO461" s="6"/>
      <c r="GP461" s="6"/>
      <c r="GQ461" s="6"/>
      <c r="GR461" s="6"/>
      <c r="GS461" s="6"/>
      <c r="GT461" s="6"/>
      <c r="GU461" s="6"/>
      <c r="GV461" s="6"/>
      <c r="GW461" s="6"/>
      <c r="GX461" s="6"/>
      <c r="GY461" s="6"/>
      <c r="GZ461" s="6"/>
      <c r="HA461" s="6"/>
      <c r="HB461" s="6"/>
      <c r="HC461" s="6"/>
      <c r="HD461" s="6"/>
      <c r="HE461" s="6"/>
      <c r="HF461" s="6"/>
      <c r="HG461" s="6"/>
      <c r="HH461" s="6"/>
      <c r="HI461" s="6"/>
      <c r="HJ461" s="6"/>
      <c r="HK461" s="6"/>
      <c r="HL461" s="6"/>
      <c r="HM461" s="6"/>
      <c r="HN461" s="6"/>
      <c r="HO461" s="6"/>
      <c r="HP461" s="6"/>
      <c r="HQ461" s="6"/>
      <c r="HR461" s="6"/>
      <c r="HS461" s="6"/>
      <c r="HT461" s="6"/>
      <c r="HU461" s="6"/>
      <c r="HV461" s="6"/>
      <c r="HW461" s="6"/>
      <c r="HX461" s="6"/>
      <c r="HY461" s="6"/>
      <c r="HZ461" s="6"/>
      <c r="IA461" s="6"/>
      <c r="IB461" s="6"/>
      <c r="IC461" s="6"/>
      <c r="ID461" s="6"/>
      <c r="IE461" s="6"/>
      <c r="IF461" s="6"/>
      <c r="IG461" s="6"/>
      <c r="IH461" s="6"/>
      <c r="II461" s="6"/>
      <c r="IJ461" s="6"/>
      <c r="IK461" s="6"/>
      <c r="IL461" s="6"/>
      <c r="IM461" s="6"/>
    </row>
    <row r="462" spans="1:247" s="3" customFormat="1" x14ac:dyDescent="0.2">
      <c r="A462" s="3" t="s">
        <v>152</v>
      </c>
      <c r="B462" s="4">
        <v>45973</v>
      </c>
      <c r="C462" s="3" t="s">
        <v>60</v>
      </c>
      <c r="D462" s="5">
        <v>3000</v>
      </c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  <c r="BO462" s="6"/>
      <c r="BP462" s="6"/>
      <c r="BQ462" s="6"/>
      <c r="BR462" s="6"/>
      <c r="BS462" s="6"/>
      <c r="BT462" s="6"/>
      <c r="BU462" s="6"/>
      <c r="BV462" s="6"/>
      <c r="BW462" s="6"/>
      <c r="BX462" s="6"/>
      <c r="BY462" s="6"/>
      <c r="BZ462" s="6"/>
      <c r="CA462" s="6"/>
      <c r="CB462" s="6"/>
      <c r="CC462" s="6"/>
      <c r="CD462" s="6"/>
      <c r="CE462" s="6"/>
      <c r="CF462" s="6"/>
      <c r="CG462" s="6"/>
      <c r="CH462" s="6"/>
      <c r="CI462" s="6"/>
      <c r="CJ462" s="6"/>
      <c r="CK462" s="6"/>
      <c r="CL462" s="6"/>
      <c r="CM462" s="6"/>
      <c r="CN462" s="6"/>
      <c r="CO462" s="6"/>
      <c r="CP462" s="6"/>
      <c r="CQ462" s="6"/>
      <c r="CR462" s="6"/>
      <c r="CS462" s="6"/>
      <c r="CT462" s="6"/>
      <c r="CU462" s="6"/>
      <c r="CV462" s="6"/>
      <c r="CW462" s="6"/>
      <c r="CX462" s="6"/>
      <c r="CY462" s="6"/>
      <c r="CZ462" s="6"/>
      <c r="DA462" s="6"/>
      <c r="DB462" s="6"/>
      <c r="DC462" s="6"/>
      <c r="DD462" s="6"/>
      <c r="DE462" s="6"/>
      <c r="DF462" s="6"/>
      <c r="DG462" s="6"/>
      <c r="DH462" s="6"/>
      <c r="DI462" s="6"/>
      <c r="DJ462" s="6"/>
      <c r="DK462" s="6"/>
      <c r="DL462" s="6"/>
      <c r="DM462" s="6"/>
      <c r="DN462" s="6"/>
      <c r="DO462" s="6"/>
      <c r="DP462" s="6"/>
      <c r="DQ462" s="6"/>
      <c r="DR462" s="6"/>
      <c r="DS462" s="6"/>
      <c r="DT462" s="6"/>
      <c r="DU462" s="6"/>
      <c r="DV462" s="6"/>
      <c r="DW462" s="6"/>
      <c r="DX462" s="6"/>
      <c r="DY462" s="6"/>
      <c r="DZ462" s="6"/>
      <c r="EA462" s="6"/>
      <c r="EB462" s="6"/>
      <c r="EC462" s="6"/>
      <c r="ED462" s="6"/>
      <c r="EE462" s="6"/>
      <c r="EF462" s="6"/>
      <c r="EG462" s="6"/>
      <c r="EH462" s="6"/>
      <c r="EI462" s="6"/>
      <c r="EJ462" s="6"/>
      <c r="EK462" s="6"/>
      <c r="EL462" s="6"/>
      <c r="EM462" s="6"/>
      <c r="EN462" s="6"/>
      <c r="EO462" s="6"/>
      <c r="EP462" s="6"/>
      <c r="EQ462" s="6"/>
      <c r="ER462" s="6"/>
      <c r="ES462" s="6"/>
      <c r="ET462" s="6"/>
      <c r="EU462" s="6"/>
      <c r="EV462" s="6"/>
      <c r="EW462" s="6"/>
      <c r="EX462" s="6"/>
      <c r="EY462" s="6"/>
      <c r="EZ462" s="6"/>
      <c r="FA462" s="6"/>
      <c r="FB462" s="6"/>
      <c r="FC462" s="6"/>
      <c r="FD462" s="6"/>
      <c r="FE462" s="6"/>
      <c r="FF462" s="6"/>
      <c r="FG462" s="6"/>
      <c r="FH462" s="6"/>
      <c r="FI462" s="6"/>
      <c r="FJ462" s="6"/>
      <c r="FK462" s="6"/>
      <c r="FL462" s="6"/>
      <c r="FM462" s="6"/>
      <c r="FN462" s="6"/>
      <c r="FO462" s="6"/>
      <c r="FP462" s="6"/>
      <c r="FQ462" s="6"/>
      <c r="FR462" s="6"/>
      <c r="FS462" s="6"/>
      <c r="FT462" s="6"/>
      <c r="FU462" s="6"/>
      <c r="FV462" s="6"/>
      <c r="FW462" s="6"/>
      <c r="FX462" s="6"/>
      <c r="FY462" s="6"/>
      <c r="FZ462" s="6"/>
      <c r="GA462" s="6"/>
      <c r="GB462" s="6"/>
      <c r="GC462" s="6"/>
      <c r="GD462" s="6"/>
      <c r="GE462" s="6"/>
      <c r="GF462" s="6"/>
      <c r="GG462" s="6"/>
      <c r="GH462" s="6"/>
      <c r="GI462" s="6"/>
      <c r="GJ462" s="6"/>
      <c r="GK462" s="6"/>
      <c r="GL462" s="6"/>
      <c r="GM462" s="6"/>
      <c r="GN462" s="6"/>
      <c r="GO462" s="6"/>
      <c r="GP462" s="6"/>
      <c r="GQ462" s="6"/>
      <c r="GR462" s="6"/>
      <c r="GS462" s="6"/>
      <c r="GT462" s="6"/>
      <c r="GU462" s="6"/>
      <c r="GV462" s="6"/>
      <c r="GW462" s="6"/>
      <c r="GX462" s="6"/>
      <c r="GY462" s="6"/>
      <c r="GZ462" s="6"/>
      <c r="HA462" s="6"/>
      <c r="HB462" s="6"/>
      <c r="HC462" s="6"/>
      <c r="HD462" s="6"/>
      <c r="HE462" s="6"/>
      <c r="HF462" s="6"/>
      <c r="HG462" s="6"/>
      <c r="HH462" s="6"/>
      <c r="HI462" s="6"/>
      <c r="HJ462" s="6"/>
      <c r="HK462" s="6"/>
      <c r="HL462" s="6"/>
      <c r="HM462" s="6"/>
      <c r="HN462" s="6"/>
      <c r="HO462" s="6"/>
      <c r="HP462" s="6"/>
      <c r="HQ462" s="6"/>
      <c r="HR462" s="6"/>
      <c r="HS462" s="6"/>
      <c r="HT462" s="6"/>
      <c r="HU462" s="6"/>
      <c r="HV462" s="6"/>
      <c r="HW462" s="6"/>
      <c r="HX462" s="6"/>
      <c r="HY462" s="6"/>
      <c r="HZ462" s="6"/>
      <c r="IA462" s="6"/>
      <c r="IB462" s="6"/>
      <c r="IC462" s="6"/>
      <c r="ID462" s="6"/>
      <c r="IE462" s="6"/>
      <c r="IF462" s="6"/>
      <c r="IG462" s="6"/>
      <c r="IH462" s="6"/>
      <c r="II462" s="6"/>
      <c r="IJ462" s="6"/>
      <c r="IK462" s="6"/>
      <c r="IL462" s="6"/>
      <c r="IM462" s="6"/>
    </row>
    <row r="463" spans="1:247" s="3" customFormat="1" x14ac:dyDescent="0.2">
      <c r="A463" s="3" t="s">
        <v>227</v>
      </c>
      <c r="B463" s="4">
        <v>45974</v>
      </c>
      <c r="C463" s="3" t="s">
        <v>162</v>
      </c>
      <c r="D463" s="5">
        <v>10416.629999999999</v>
      </c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  <c r="BO463" s="6"/>
      <c r="BP463" s="6"/>
      <c r="BQ463" s="6"/>
      <c r="BR463" s="6"/>
      <c r="BS463" s="6"/>
      <c r="BT463" s="6"/>
      <c r="BU463" s="6"/>
      <c r="BV463" s="6"/>
      <c r="BW463" s="6"/>
      <c r="BX463" s="6"/>
      <c r="BY463" s="6"/>
      <c r="BZ463" s="6"/>
      <c r="CA463" s="6"/>
      <c r="CB463" s="6"/>
      <c r="CC463" s="6"/>
      <c r="CD463" s="6"/>
      <c r="CE463" s="6"/>
      <c r="CF463" s="6"/>
      <c r="CG463" s="6"/>
      <c r="CH463" s="6"/>
      <c r="CI463" s="6"/>
      <c r="CJ463" s="6"/>
      <c r="CK463" s="6"/>
      <c r="CL463" s="6"/>
      <c r="CM463" s="6"/>
      <c r="CN463" s="6"/>
      <c r="CO463" s="6"/>
      <c r="CP463" s="6"/>
      <c r="CQ463" s="6"/>
      <c r="CR463" s="6"/>
      <c r="CS463" s="6"/>
      <c r="CT463" s="6"/>
      <c r="CU463" s="6"/>
      <c r="CV463" s="6"/>
      <c r="CW463" s="6"/>
      <c r="CX463" s="6"/>
      <c r="CY463" s="6"/>
      <c r="CZ463" s="6"/>
      <c r="DA463" s="6"/>
      <c r="DB463" s="6"/>
      <c r="DC463" s="6"/>
      <c r="DD463" s="6"/>
      <c r="DE463" s="6"/>
      <c r="DF463" s="6"/>
      <c r="DG463" s="6"/>
      <c r="DH463" s="6"/>
      <c r="DI463" s="6"/>
      <c r="DJ463" s="6"/>
      <c r="DK463" s="6"/>
      <c r="DL463" s="6"/>
      <c r="DM463" s="6"/>
      <c r="DN463" s="6"/>
      <c r="DO463" s="6"/>
      <c r="DP463" s="6"/>
      <c r="DQ463" s="6"/>
      <c r="DR463" s="6"/>
      <c r="DS463" s="6"/>
      <c r="DT463" s="6"/>
      <c r="DU463" s="6"/>
      <c r="DV463" s="6"/>
      <c r="DW463" s="6"/>
      <c r="DX463" s="6"/>
      <c r="DY463" s="6"/>
      <c r="DZ463" s="6"/>
      <c r="EA463" s="6"/>
      <c r="EB463" s="6"/>
      <c r="EC463" s="6"/>
      <c r="ED463" s="6"/>
      <c r="EE463" s="6"/>
      <c r="EF463" s="6"/>
      <c r="EG463" s="6"/>
      <c r="EH463" s="6"/>
      <c r="EI463" s="6"/>
      <c r="EJ463" s="6"/>
      <c r="EK463" s="6"/>
      <c r="EL463" s="6"/>
      <c r="EM463" s="6"/>
      <c r="EN463" s="6"/>
      <c r="EO463" s="6"/>
      <c r="EP463" s="6"/>
      <c r="EQ463" s="6"/>
      <c r="ER463" s="6"/>
      <c r="ES463" s="6"/>
      <c r="ET463" s="6"/>
      <c r="EU463" s="6"/>
      <c r="EV463" s="6"/>
      <c r="EW463" s="6"/>
      <c r="EX463" s="6"/>
      <c r="EY463" s="6"/>
      <c r="EZ463" s="6"/>
      <c r="FA463" s="6"/>
      <c r="FB463" s="6"/>
      <c r="FC463" s="6"/>
      <c r="FD463" s="6"/>
      <c r="FE463" s="6"/>
      <c r="FF463" s="6"/>
      <c r="FG463" s="6"/>
      <c r="FH463" s="6"/>
      <c r="FI463" s="6"/>
      <c r="FJ463" s="6"/>
      <c r="FK463" s="6"/>
      <c r="FL463" s="6"/>
      <c r="FM463" s="6"/>
      <c r="FN463" s="6"/>
      <c r="FO463" s="6"/>
      <c r="FP463" s="6"/>
      <c r="FQ463" s="6"/>
      <c r="FR463" s="6"/>
      <c r="FS463" s="6"/>
      <c r="FT463" s="6"/>
      <c r="FU463" s="6"/>
      <c r="FV463" s="6"/>
      <c r="FW463" s="6"/>
      <c r="FX463" s="6"/>
      <c r="FY463" s="6"/>
      <c r="FZ463" s="6"/>
      <c r="GA463" s="6"/>
      <c r="GB463" s="6"/>
      <c r="GC463" s="6"/>
      <c r="GD463" s="6"/>
      <c r="GE463" s="6"/>
      <c r="GF463" s="6"/>
      <c r="GG463" s="6"/>
      <c r="GH463" s="6"/>
      <c r="GI463" s="6"/>
      <c r="GJ463" s="6"/>
      <c r="GK463" s="6"/>
      <c r="GL463" s="6"/>
      <c r="GM463" s="6"/>
      <c r="GN463" s="6"/>
      <c r="GO463" s="6"/>
      <c r="GP463" s="6"/>
      <c r="GQ463" s="6"/>
      <c r="GR463" s="6"/>
      <c r="GS463" s="6"/>
      <c r="GT463" s="6"/>
      <c r="GU463" s="6"/>
      <c r="GV463" s="6"/>
      <c r="GW463" s="6"/>
      <c r="GX463" s="6"/>
      <c r="GY463" s="6"/>
      <c r="GZ463" s="6"/>
      <c r="HA463" s="6"/>
      <c r="HB463" s="6"/>
      <c r="HC463" s="6"/>
      <c r="HD463" s="6"/>
      <c r="HE463" s="6"/>
      <c r="HF463" s="6"/>
      <c r="HG463" s="6"/>
      <c r="HH463" s="6"/>
      <c r="HI463" s="6"/>
      <c r="HJ463" s="6"/>
      <c r="HK463" s="6"/>
      <c r="HL463" s="6"/>
      <c r="HM463" s="6"/>
      <c r="HN463" s="6"/>
      <c r="HO463" s="6"/>
      <c r="HP463" s="6"/>
      <c r="HQ463" s="6"/>
      <c r="HR463" s="6"/>
      <c r="HS463" s="6"/>
      <c r="HT463" s="6"/>
      <c r="HU463" s="6"/>
      <c r="HV463" s="6"/>
      <c r="HW463" s="6"/>
      <c r="HX463" s="6"/>
      <c r="HY463" s="6"/>
      <c r="HZ463" s="6"/>
      <c r="IA463" s="6"/>
      <c r="IB463" s="6"/>
      <c r="IC463" s="6"/>
      <c r="ID463" s="6"/>
      <c r="IE463" s="6"/>
      <c r="IF463" s="6"/>
      <c r="IG463" s="6"/>
      <c r="IH463" s="6"/>
      <c r="II463" s="6"/>
      <c r="IJ463" s="6"/>
      <c r="IK463" s="6"/>
      <c r="IL463" s="6"/>
      <c r="IM463" s="6"/>
    </row>
    <row r="464" spans="1:247" s="3" customFormat="1" x14ac:dyDescent="0.2">
      <c r="A464" s="3" t="s">
        <v>336</v>
      </c>
      <c r="B464" s="4">
        <v>45982</v>
      </c>
      <c r="C464" s="3" t="s">
        <v>67</v>
      </c>
      <c r="D464" s="5">
        <v>167190</v>
      </c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  <c r="BO464" s="6"/>
      <c r="BP464" s="6"/>
      <c r="BQ464" s="6"/>
      <c r="BR464" s="6"/>
      <c r="BS464" s="6"/>
      <c r="BT464" s="6"/>
      <c r="BU464" s="6"/>
      <c r="BV464" s="6"/>
      <c r="BW464" s="6"/>
      <c r="BX464" s="6"/>
      <c r="BY464" s="6"/>
      <c r="BZ464" s="6"/>
      <c r="CA464" s="6"/>
      <c r="CB464" s="6"/>
      <c r="CC464" s="6"/>
      <c r="CD464" s="6"/>
      <c r="CE464" s="6"/>
      <c r="CF464" s="6"/>
      <c r="CG464" s="6"/>
      <c r="CH464" s="6"/>
      <c r="CI464" s="6"/>
      <c r="CJ464" s="6"/>
      <c r="CK464" s="6"/>
      <c r="CL464" s="6"/>
      <c r="CM464" s="6"/>
      <c r="CN464" s="6"/>
      <c r="CO464" s="6"/>
      <c r="CP464" s="6"/>
      <c r="CQ464" s="6"/>
      <c r="CR464" s="6"/>
      <c r="CS464" s="6"/>
      <c r="CT464" s="6"/>
      <c r="CU464" s="6"/>
      <c r="CV464" s="6"/>
      <c r="CW464" s="6"/>
      <c r="CX464" s="6"/>
      <c r="CY464" s="6"/>
      <c r="CZ464" s="6"/>
      <c r="DA464" s="6"/>
      <c r="DB464" s="6"/>
      <c r="DC464" s="6"/>
      <c r="DD464" s="6"/>
      <c r="DE464" s="6"/>
      <c r="DF464" s="6"/>
      <c r="DG464" s="6"/>
      <c r="DH464" s="6"/>
      <c r="DI464" s="6"/>
      <c r="DJ464" s="6"/>
      <c r="DK464" s="6"/>
      <c r="DL464" s="6"/>
      <c r="DM464" s="6"/>
      <c r="DN464" s="6"/>
      <c r="DO464" s="6"/>
      <c r="DP464" s="6"/>
      <c r="DQ464" s="6"/>
      <c r="DR464" s="6"/>
      <c r="DS464" s="6"/>
      <c r="DT464" s="6"/>
      <c r="DU464" s="6"/>
      <c r="DV464" s="6"/>
      <c r="DW464" s="6"/>
      <c r="DX464" s="6"/>
      <c r="DY464" s="6"/>
      <c r="DZ464" s="6"/>
      <c r="EA464" s="6"/>
      <c r="EB464" s="6"/>
      <c r="EC464" s="6"/>
      <c r="ED464" s="6"/>
      <c r="EE464" s="6"/>
      <c r="EF464" s="6"/>
      <c r="EG464" s="6"/>
      <c r="EH464" s="6"/>
      <c r="EI464" s="6"/>
      <c r="EJ464" s="6"/>
      <c r="EK464" s="6"/>
      <c r="EL464" s="6"/>
      <c r="EM464" s="6"/>
      <c r="EN464" s="6"/>
      <c r="EO464" s="6"/>
      <c r="EP464" s="6"/>
      <c r="EQ464" s="6"/>
      <c r="ER464" s="6"/>
      <c r="ES464" s="6"/>
      <c r="ET464" s="6"/>
      <c r="EU464" s="6"/>
      <c r="EV464" s="6"/>
      <c r="EW464" s="6"/>
      <c r="EX464" s="6"/>
      <c r="EY464" s="6"/>
      <c r="EZ464" s="6"/>
      <c r="FA464" s="6"/>
      <c r="FB464" s="6"/>
      <c r="FC464" s="6"/>
      <c r="FD464" s="6"/>
      <c r="FE464" s="6"/>
      <c r="FF464" s="6"/>
      <c r="FG464" s="6"/>
      <c r="FH464" s="6"/>
      <c r="FI464" s="6"/>
      <c r="FJ464" s="6"/>
      <c r="FK464" s="6"/>
      <c r="FL464" s="6"/>
      <c r="FM464" s="6"/>
      <c r="FN464" s="6"/>
      <c r="FO464" s="6"/>
      <c r="FP464" s="6"/>
      <c r="FQ464" s="6"/>
      <c r="FR464" s="6"/>
      <c r="FS464" s="6"/>
      <c r="FT464" s="6"/>
      <c r="FU464" s="6"/>
      <c r="FV464" s="6"/>
      <c r="FW464" s="6"/>
      <c r="FX464" s="6"/>
      <c r="FY464" s="6"/>
      <c r="FZ464" s="6"/>
      <c r="GA464" s="6"/>
      <c r="GB464" s="6"/>
      <c r="GC464" s="6"/>
      <c r="GD464" s="6"/>
      <c r="GE464" s="6"/>
      <c r="GF464" s="6"/>
      <c r="GG464" s="6"/>
      <c r="GH464" s="6"/>
      <c r="GI464" s="6"/>
      <c r="GJ464" s="6"/>
      <c r="GK464" s="6"/>
      <c r="GL464" s="6"/>
      <c r="GM464" s="6"/>
      <c r="GN464" s="6"/>
      <c r="GO464" s="6"/>
      <c r="GP464" s="6"/>
      <c r="GQ464" s="6"/>
      <c r="GR464" s="6"/>
      <c r="GS464" s="6"/>
      <c r="GT464" s="6"/>
      <c r="GU464" s="6"/>
      <c r="GV464" s="6"/>
      <c r="GW464" s="6"/>
      <c r="GX464" s="6"/>
      <c r="GY464" s="6"/>
      <c r="GZ464" s="6"/>
      <c r="HA464" s="6"/>
      <c r="HB464" s="6"/>
      <c r="HC464" s="6"/>
      <c r="HD464" s="6"/>
      <c r="HE464" s="6"/>
      <c r="HF464" s="6"/>
      <c r="HG464" s="6"/>
      <c r="HH464" s="6"/>
      <c r="HI464" s="6"/>
      <c r="HJ464" s="6"/>
      <c r="HK464" s="6"/>
      <c r="HL464" s="6"/>
      <c r="HM464" s="6"/>
      <c r="HN464" s="6"/>
      <c r="HO464" s="6"/>
      <c r="HP464" s="6"/>
      <c r="HQ464" s="6"/>
      <c r="HR464" s="6"/>
      <c r="HS464" s="6"/>
      <c r="HT464" s="6"/>
      <c r="HU464" s="6"/>
      <c r="HV464" s="6"/>
      <c r="HW464" s="6"/>
      <c r="HX464" s="6"/>
      <c r="HY464" s="6"/>
      <c r="HZ464" s="6"/>
      <c r="IA464" s="6"/>
      <c r="IB464" s="6"/>
      <c r="IC464" s="6"/>
      <c r="ID464" s="6"/>
      <c r="IE464" s="6"/>
      <c r="IF464" s="6"/>
      <c r="IG464" s="6"/>
      <c r="IH464" s="6"/>
      <c r="II464" s="6"/>
      <c r="IJ464" s="6"/>
      <c r="IK464" s="6"/>
      <c r="IL464" s="6"/>
      <c r="IM464" s="6"/>
    </row>
    <row r="465" spans="1:247" s="3" customFormat="1" x14ac:dyDescent="0.2">
      <c r="A465" s="3" t="s">
        <v>228</v>
      </c>
      <c r="B465" s="4">
        <v>45974</v>
      </c>
      <c r="C465" s="3" t="s">
        <v>151</v>
      </c>
      <c r="D465" s="5">
        <v>17400</v>
      </c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  <c r="BO465" s="6"/>
      <c r="BP465" s="6"/>
      <c r="BQ465" s="6"/>
      <c r="BR465" s="6"/>
      <c r="BS465" s="6"/>
      <c r="BT465" s="6"/>
      <c r="BU465" s="6"/>
      <c r="BV465" s="6"/>
      <c r="BW465" s="6"/>
      <c r="BX465" s="6"/>
      <c r="BY465" s="6"/>
      <c r="BZ465" s="6"/>
      <c r="CA465" s="6"/>
      <c r="CB465" s="6"/>
      <c r="CC465" s="6"/>
      <c r="CD465" s="6"/>
      <c r="CE465" s="6"/>
      <c r="CF465" s="6"/>
      <c r="CG465" s="6"/>
      <c r="CH465" s="6"/>
      <c r="CI465" s="6"/>
      <c r="CJ465" s="6"/>
      <c r="CK465" s="6"/>
      <c r="CL465" s="6"/>
      <c r="CM465" s="6"/>
      <c r="CN465" s="6"/>
      <c r="CO465" s="6"/>
      <c r="CP465" s="6"/>
      <c r="CQ465" s="6"/>
      <c r="CR465" s="6"/>
      <c r="CS465" s="6"/>
      <c r="CT465" s="6"/>
      <c r="CU465" s="6"/>
      <c r="CV465" s="6"/>
      <c r="CW465" s="6"/>
      <c r="CX465" s="6"/>
      <c r="CY465" s="6"/>
      <c r="CZ465" s="6"/>
      <c r="DA465" s="6"/>
      <c r="DB465" s="6"/>
      <c r="DC465" s="6"/>
      <c r="DD465" s="6"/>
      <c r="DE465" s="6"/>
      <c r="DF465" s="6"/>
      <c r="DG465" s="6"/>
      <c r="DH465" s="6"/>
      <c r="DI465" s="6"/>
      <c r="DJ465" s="6"/>
      <c r="DK465" s="6"/>
      <c r="DL465" s="6"/>
      <c r="DM465" s="6"/>
      <c r="DN465" s="6"/>
      <c r="DO465" s="6"/>
      <c r="DP465" s="6"/>
      <c r="DQ465" s="6"/>
      <c r="DR465" s="6"/>
      <c r="DS465" s="6"/>
      <c r="DT465" s="6"/>
      <c r="DU465" s="6"/>
      <c r="DV465" s="6"/>
      <c r="DW465" s="6"/>
      <c r="DX465" s="6"/>
      <c r="DY465" s="6"/>
      <c r="DZ465" s="6"/>
      <c r="EA465" s="6"/>
      <c r="EB465" s="6"/>
      <c r="EC465" s="6"/>
      <c r="ED465" s="6"/>
      <c r="EE465" s="6"/>
      <c r="EF465" s="6"/>
      <c r="EG465" s="6"/>
      <c r="EH465" s="6"/>
      <c r="EI465" s="6"/>
      <c r="EJ465" s="6"/>
      <c r="EK465" s="6"/>
      <c r="EL465" s="6"/>
      <c r="EM465" s="6"/>
      <c r="EN465" s="6"/>
      <c r="EO465" s="6"/>
      <c r="EP465" s="6"/>
      <c r="EQ465" s="6"/>
      <c r="ER465" s="6"/>
      <c r="ES465" s="6"/>
      <c r="ET465" s="6"/>
      <c r="EU465" s="6"/>
      <c r="EV465" s="6"/>
      <c r="EW465" s="6"/>
      <c r="EX465" s="6"/>
      <c r="EY465" s="6"/>
      <c r="EZ465" s="6"/>
      <c r="FA465" s="6"/>
      <c r="FB465" s="6"/>
      <c r="FC465" s="6"/>
      <c r="FD465" s="6"/>
      <c r="FE465" s="6"/>
      <c r="FF465" s="6"/>
      <c r="FG465" s="6"/>
      <c r="FH465" s="6"/>
      <c r="FI465" s="6"/>
      <c r="FJ465" s="6"/>
      <c r="FK465" s="6"/>
      <c r="FL465" s="6"/>
      <c r="FM465" s="6"/>
      <c r="FN465" s="6"/>
      <c r="FO465" s="6"/>
      <c r="FP465" s="6"/>
      <c r="FQ465" s="6"/>
      <c r="FR465" s="6"/>
      <c r="FS465" s="6"/>
      <c r="FT465" s="6"/>
      <c r="FU465" s="6"/>
      <c r="FV465" s="6"/>
      <c r="FW465" s="6"/>
      <c r="FX465" s="6"/>
      <c r="FY465" s="6"/>
      <c r="FZ465" s="6"/>
      <c r="GA465" s="6"/>
      <c r="GB465" s="6"/>
      <c r="GC465" s="6"/>
      <c r="GD465" s="6"/>
      <c r="GE465" s="6"/>
      <c r="GF465" s="6"/>
      <c r="GG465" s="6"/>
      <c r="GH465" s="6"/>
      <c r="GI465" s="6"/>
      <c r="GJ465" s="6"/>
      <c r="GK465" s="6"/>
      <c r="GL465" s="6"/>
      <c r="GM465" s="6"/>
      <c r="GN465" s="6"/>
      <c r="GO465" s="6"/>
      <c r="GP465" s="6"/>
      <c r="GQ465" s="6"/>
      <c r="GR465" s="6"/>
      <c r="GS465" s="6"/>
      <c r="GT465" s="6"/>
      <c r="GU465" s="6"/>
      <c r="GV465" s="6"/>
      <c r="GW465" s="6"/>
      <c r="GX465" s="6"/>
      <c r="GY465" s="6"/>
      <c r="GZ465" s="6"/>
      <c r="HA465" s="6"/>
      <c r="HB465" s="6"/>
      <c r="HC465" s="6"/>
      <c r="HD465" s="6"/>
      <c r="HE465" s="6"/>
      <c r="HF465" s="6"/>
      <c r="HG465" s="6"/>
      <c r="HH465" s="6"/>
      <c r="HI465" s="6"/>
      <c r="HJ465" s="6"/>
      <c r="HK465" s="6"/>
      <c r="HL465" s="6"/>
      <c r="HM465" s="6"/>
      <c r="HN465" s="6"/>
      <c r="HO465" s="6"/>
      <c r="HP465" s="6"/>
      <c r="HQ465" s="6"/>
      <c r="HR465" s="6"/>
      <c r="HS465" s="6"/>
      <c r="HT465" s="6"/>
      <c r="HU465" s="6"/>
      <c r="HV465" s="6"/>
      <c r="HW465" s="6"/>
      <c r="HX465" s="6"/>
      <c r="HY465" s="6"/>
      <c r="HZ465" s="6"/>
      <c r="IA465" s="6"/>
      <c r="IB465" s="6"/>
      <c r="IC465" s="6"/>
      <c r="ID465" s="6"/>
      <c r="IE465" s="6"/>
      <c r="IF465" s="6"/>
      <c r="IG465" s="6"/>
      <c r="IH465" s="6"/>
      <c r="II465" s="6"/>
      <c r="IJ465" s="6"/>
      <c r="IK465" s="6"/>
      <c r="IL465" s="6"/>
      <c r="IM465" s="6"/>
    </row>
    <row r="466" spans="1:247" s="3" customFormat="1" x14ac:dyDescent="0.2">
      <c r="A466" s="3" t="s">
        <v>347</v>
      </c>
      <c r="B466" s="4">
        <v>45987</v>
      </c>
      <c r="C466" s="3" t="s">
        <v>39</v>
      </c>
      <c r="D466" s="5">
        <v>359285.72</v>
      </c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  <c r="BO466" s="6"/>
      <c r="BP466" s="6"/>
      <c r="BQ466" s="6"/>
      <c r="BR466" s="6"/>
      <c r="BS466" s="6"/>
      <c r="BT466" s="6"/>
      <c r="BU466" s="6"/>
      <c r="BV466" s="6"/>
      <c r="BW466" s="6"/>
      <c r="BX466" s="6"/>
      <c r="BY466" s="6"/>
      <c r="BZ466" s="6"/>
      <c r="CA466" s="6"/>
      <c r="CB466" s="6"/>
      <c r="CC466" s="6"/>
      <c r="CD466" s="6"/>
      <c r="CE466" s="6"/>
      <c r="CF466" s="6"/>
      <c r="CG466" s="6"/>
      <c r="CH466" s="6"/>
      <c r="CI466" s="6"/>
      <c r="CJ466" s="6"/>
      <c r="CK466" s="6"/>
      <c r="CL466" s="6"/>
      <c r="CM466" s="6"/>
      <c r="CN466" s="6"/>
      <c r="CO466" s="6"/>
      <c r="CP466" s="6"/>
      <c r="CQ466" s="6"/>
      <c r="CR466" s="6"/>
      <c r="CS466" s="6"/>
      <c r="CT466" s="6"/>
      <c r="CU466" s="6"/>
      <c r="CV466" s="6"/>
      <c r="CW466" s="6"/>
      <c r="CX466" s="6"/>
      <c r="CY466" s="6"/>
      <c r="CZ466" s="6"/>
      <c r="DA466" s="6"/>
      <c r="DB466" s="6"/>
      <c r="DC466" s="6"/>
      <c r="DD466" s="6"/>
      <c r="DE466" s="6"/>
      <c r="DF466" s="6"/>
      <c r="DG466" s="6"/>
      <c r="DH466" s="6"/>
      <c r="DI466" s="6"/>
      <c r="DJ466" s="6"/>
      <c r="DK466" s="6"/>
      <c r="DL466" s="6"/>
      <c r="DM466" s="6"/>
      <c r="DN466" s="6"/>
      <c r="DO466" s="6"/>
      <c r="DP466" s="6"/>
      <c r="DQ466" s="6"/>
      <c r="DR466" s="6"/>
      <c r="DS466" s="6"/>
      <c r="DT466" s="6"/>
      <c r="DU466" s="6"/>
      <c r="DV466" s="6"/>
      <c r="DW466" s="6"/>
      <c r="DX466" s="6"/>
      <c r="DY466" s="6"/>
      <c r="DZ466" s="6"/>
      <c r="EA466" s="6"/>
      <c r="EB466" s="6"/>
      <c r="EC466" s="6"/>
      <c r="ED466" s="6"/>
      <c r="EE466" s="6"/>
      <c r="EF466" s="6"/>
      <c r="EG466" s="6"/>
      <c r="EH466" s="6"/>
      <c r="EI466" s="6"/>
      <c r="EJ466" s="6"/>
      <c r="EK466" s="6"/>
      <c r="EL466" s="6"/>
      <c r="EM466" s="6"/>
      <c r="EN466" s="6"/>
      <c r="EO466" s="6"/>
      <c r="EP466" s="6"/>
      <c r="EQ466" s="6"/>
      <c r="ER466" s="6"/>
      <c r="ES466" s="6"/>
      <c r="ET466" s="6"/>
      <c r="EU466" s="6"/>
      <c r="EV466" s="6"/>
      <c r="EW466" s="6"/>
      <c r="EX466" s="6"/>
      <c r="EY466" s="6"/>
      <c r="EZ466" s="6"/>
      <c r="FA466" s="6"/>
      <c r="FB466" s="6"/>
      <c r="FC466" s="6"/>
      <c r="FD466" s="6"/>
      <c r="FE466" s="6"/>
      <c r="FF466" s="6"/>
      <c r="FG466" s="6"/>
      <c r="FH466" s="6"/>
      <c r="FI466" s="6"/>
      <c r="FJ466" s="6"/>
      <c r="FK466" s="6"/>
      <c r="FL466" s="6"/>
      <c r="FM466" s="6"/>
      <c r="FN466" s="6"/>
      <c r="FO466" s="6"/>
      <c r="FP466" s="6"/>
      <c r="FQ466" s="6"/>
      <c r="FR466" s="6"/>
      <c r="FS466" s="6"/>
      <c r="FT466" s="6"/>
      <c r="FU466" s="6"/>
      <c r="FV466" s="6"/>
      <c r="FW466" s="6"/>
      <c r="FX466" s="6"/>
      <c r="FY466" s="6"/>
      <c r="FZ466" s="6"/>
      <c r="GA466" s="6"/>
      <c r="GB466" s="6"/>
      <c r="GC466" s="6"/>
      <c r="GD466" s="6"/>
      <c r="GE466" s="6"/>
      <c r="GF466" s="6"/>
      <c r="GG466" s="6"/>
      <c r="GH466" s="6"/>
      <c r="GI466" s="6"/>
      <c r="GJ466" s="6"/>
      <c r="GK466" s="6"/>
      <c r="GL466" s="6"/>
      <c r="GM466" s="6"/>
      <c r="GN466" s="6"/>
      <c r="GO466" s="6"/>
      <c r="GP466" s="6"/>
      <c r="GQ466" s="6"/>
      <c r="GR466" s="6"/>
      <c r="GS466" s="6"/>
      <c r="GT466" s="6"/>
      <c r="GU466" s="6"/>
      <c r="GV466" s="6"/>
      <c r="GW466" s="6"/>
      <c r="GX466" s="6"/>
      <c r="GY466" s="6"/>
      <c r="GZ466" s="6"/>
      <c r="HA466" s="6"/>
      <c r="HB466" s="6"/>
      <c r="HC466" s="6"/>
      <c r="HD466" s="6"/>
      <c r="HE466" s="6"/>
      <c r="HF466" s="6"/>
      <c r="HG466" s="6"/>
      <c r="HH466" s="6"/>
      <c r="HI466" s="6"/>
      <c r="HJ466" s="6"/>
      <c r="HK466" s="6"/>
      <c r="HL466" s="6"/>
      <c r="HM466" s="6"/>
      <c r="HN466" s="6"/>
      <c r="HO466" s="6"/>
      <c r="HP466" s="6"/>
      <c r="HQ466" s="6"/>
      <c r="HR466" s="6"/>
      <c r="HS466" s="6"/>
      <c r="HT466" s="6"/>
      <c r="HU466" s="6"/>
      <c r="HV466" s="6"/>
      <c r="HW466" s="6"/>
      <c r="HX466" s="6"/>
      <c r="HY466" s="6"/>
      <c r="HZ466" s="6"/>
      <c r="IA466" s="6"/>
      <c r="IB466" s="6"/>
      <c r="IC466" s="6"/>
      <c r="ID466" s="6"/>
      <c r="IE466" s="6"/>
      <c r="IF466" s="6"/>
      <c r="IG466" s="6"/>
      <c r="IH466" s="6"/>
      <c r="II466" s="6"/>
      <c r="IJ466" s="6"/>
      <c r="IK466" s="6"/>
      <c r="IL466" s="6"/>
      <c r="IM466" s="6"/>
    </row>
    <row r="467" spans="1:247" s="3" customFormat="1" x14ac:dyDescent="0.2">
      <c r="A467" s="3" t="s">
        <v>97</v>
      </c>
      <c r="B467" s="4">
        <v>45968</v>
      </c>
      <c r="C467" s="3" t="s">
        <v>5</v>
      </c>
      <c r="D467" s="5">
        <v>1518</v>
      </c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  <c r="BO467" s="6"/>
      <c r="BP467" s="6"/>
      <c r="BQ467" s="6"/>
      <c r="BR467" s="6"/>
      <c r="BS467" s="6"/>
      <c r="BT467" s="6"/>
      <c r="BU467" s="6"/>
      <c r="BV467" s="6"/>
      <c r="BW467" s="6"/>
      <c r="BX467" s="6"/>
      <c r="BY467" s="6"/>
      <c r="BZ467" s="6"/>
      <c r="CA467" s="6"/>
      <c r="CB467" s="6"/>
      <c r="CC467" s="6"/>
      <c r="CD467" s="6"/>
      <c r="CE467" s="6"/>
      <c r="CF467" s="6"/>
      <c r="CG467" s="6"/>
      <c r="CH467" s="6"/>
      <c r="CI467" s="6"/>
      <c r="CJ467" s="6"/>
      <c r="CK467" s="6"/>
      <c r="CL467" s="6"/>
      <c r="CM467" s="6"/>
      <c r="CN467" s="6"/>
      <c r="CO467" s="6"/>
      <c r="CP467" s="6"/>
      <c r="CQ467" s="6"/>
      <c r="CR467" s="6"/>
      <c r="CS467" s="6"/>
      <c r="CT467" s="6"/>
      <c r="CU467" s="6"/>
      <c r="CV467" s="6"/>
      <c r="CW467" s="6"/>
      <c r="CX467" s="6"/>
      <c r="CY467" s="6"/>
      <c r="CZ467" s="6"/>
      <c r="DA467" s="6"/>
      <c r="DB467" s="6"/>
      <c r="DC467" s="6"/>
      <c r="DD467" s="6"/>
      <c r="DE467" s="6"/>
      <c r="DF467" s="6"/>
      <c r="DG467" s="6"/>
      <c r="DH467" s="6"/>
      <c r="DI467" s="6"/>
      <c r="DJ467" s="6"/>
      <c r="DK467" s="6"/>
      <c r="DL467" s="6"/>
      <c r="DM467" s="6"/>
      <c r="DN467" s="6"/>
      <c r="DO467" s="6"/>
      <c r="DP467" s="6"/>
      <c r="DQ467" s="6"/>
      <c r="DR467" s="6"/>
      <c r="DS467" s="6"/>
      <c r="DT467" s="6"/>
      <c r="DU467" s="6"/>
      <c r="DV467" s="6"/>
      <c r="DW467" s="6"/>
      <c r="DX467" s="6"/>
      <c r="DY467" s="6"/>
      <c r="DZ467" s="6"/>
      <c r="EA467" s="6"/>
      <c r="EB467" s="6"/>
      <c r="EC467" s="6"/>
      <c r="ED467" s="6"/>
      <c r="EE467" s="6"/>
      <c r="EF467" s="6"/>
      <c r="EG467" s="6"/>
      <c r="EH467" s="6"/>
      <c r="EI467" s="6"/>
      <c r="EJ467" s="6"/>
      <c r="EK467" s="6"/>
      <c r="EL467" s="6"/>
      <c r="EM467" s="6"/>
      <c r="EN467" s="6"/>
      <c r="EO467" s="6"/>
      <c r="EP467" s="6"/>
      <c r="EQ467" s="6"/>
      <c r="ER467" s="6"/>
      <c r="ES467" s="6"/>
      <c r="ET467" s="6"/>
      <c r="EU467" s="6"/>
      <c r="EV467" s="6"/>
      <c r="EW467" s="6"/>
      <c r="EX467" s="6"/>
      <c r="EY467" s="6"/>
      <c r="EZ467" s="6"/>
      <c r="FA467" s="6"/>
      <c r="FB467" s="6"/>
      <c r="FC467" s="6"/>
      <c r="FD467" s="6"/>
      <c r="FE467" s="6"/>
      <c r="FF467" s="6"/>
      <c r="FG467" s="6"/>
      <c r="FH467" s="6"/>
      <c r="FI467" s="6"/>
      <c r="FJ467" s="6"/>
      <c r="FK467" s="6"/>
      <c r="FL467" s="6"/>
      <c r="FM467" s="6"/>
      <c r="FN467" s="6"/>
      <c r="FO467" s="6"/>
      <c r="FP467" s="6"/>
      <c r="FQ467" s="6"/>
      <c r="FR467" s="6"/>
      <c r="FS467" s="6"/>
      <c r="FT467" s="6"/>
      <c r="FU467" s="6"/>
      <c r="FV467" s="6"/>
      <c r="FW467" s="6"/>
      <c r="FX467" s="6"/>
      <c r="FY467" s="6"/>
      <c r="FZ467" s="6"/>
      <c r="GA467" s="6"/>
      <c r="GB467" s="6"/>
      <c r="GC467" s="6"/>
      <c r="GD467" s="6"/>
      <c r="GE467" s="6"/>
      <c r="GF467" s="6"/>
      <c r="GG467" s="6"/>
      <c r="GH467" s="6"/>
      <c r="GI467" s="6"/>
      <c r="GJ467" s="6"/>
      <c r="GK467" s="6"/>
      <c r="GL467" s="6"/>
      <c r="GM467" s="6"/>
      <c r="GN467" s="6"/>
      <c r="GO467" s="6"/>
      <c r="GP467" s="6"/>
      <c r="GQ467" s="6"/>
      <c r="GR467" s="6"/>
      <c r="GS467" s="6"/>
      <c r="GT467" s="6"/>
      <c r="GU467" s="6"/>
      <c r="GV467" s="6"/>
      <c r="GW467" s="6"/>
      <c r="GX467" s="6"/>
      <c r="GY467" s="6"/>
      <c r="GZ467" s="6"/>
      <c r="HA467" s="6"/>
      <c r="HB467" s="6"/>
      <c r="HC467" s="6"/>
      <c r="HD467" s="6"/>
      <c r="HE467" s="6"/>
      <c r="HF467" s="6"/>
      <c r="HG467" s="6"/>
      <c r="HH467" s="6"/>
      <c r="HI467" s="6"/>
      <c r="HJ467" s="6"/>
      <c r="HK467" s="6"/>
      <c r="HL467" s="6"/>
      <c r="HM467" s="6"/>
      <c r="HN467" s="6"/>
      <c r="HO467" s="6"/>
      <c r="HP467" s="6"/>
      <c r="HQ467" s="6"/>
      <c r="HR467" s="6"/>
      <c r="HS467" s="6"/>
      <c r="HT467" s="6"/>
      <c r="HU467" s="6"/>
      <c r="HV467" s="6"/>
      <c r="HW467" s="6"/>
      <c r="HX467" s="6"/>
      <c r="HY467" s="6"/>
      <c r="HZ467" s="6"/>
      <c r="IA467" s="6"/>
      <c r="IB467" s="6"/>
      <c r="IC467" s="6"/>
      <c r="ID467" s="6"/>
      <c r="IE467" s="6"/>
      <c r="IF467" s="6"/>
      <c r="IG467" s="6"/>
      <c r="IH467" s="6"/>
      <c r="II467" s="6"/>
      <c r="IJ467" s="6"/>
      <c r="IK467" s="6"/>
      <c r="IL467" s="6"/>
      <c r="IM467" s="6"/>
    </row>
    <row r="468" spans="1:247" s="3" customFormat="1" x14ac:dyDescent="0.2">
      <c r="A468" s="3" t="s">
        <v>98</v>
      </c>
      <c r="B468" s="4">
        <v>45968</v>
      </c>
      <c r="C468" s="3" t="s">
        <v>8</v>
      </c>
      <c r="D468" s="5">
        <v>10000</v>
      </c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  <c r="BO468" s="6"/>
      <c r="BP468" s="6"/>
      <c r="BQ468" s="6"/>
      <c r="BR468" s="6"/>
      <c r="BS468" s="6"/>
      <c r="BT468" s="6"/>
      <c r="BU468" s="6"/>
      <c r="BV468" s="6"/>
      <c r="BW468" s="6"/>
      <c r="BX468" s="6"/>
      <c r="BY468" s="6"/>
      <c r="BZ468" s="6"/>
      <c r="CA468" s="6"/>
      <c r="CB468" s="6"/>
      <c r="CC468" s="6"/>
      <c r="CD468" s="6"/>
      <c r="CE468" s="6"/>
      <c r="CF468" s="6"/>
      <c r="CG468" s="6"/>
      <c r="CH468" s="6"/>
      <c r="CI468" s="6"/>
      <c r="CJ468" s="6"/>
      <c r="CK468" s="6"/>
      <c r="CL468" s="6"/>
      <c r="CM468" s="6"/>
      <c r="CN468" s="6"/>
      <c r="CO468" s="6"/>
      <c r="CP468" s="6"/>
      <c r="CQ468" s="6"/>
      <c r="CR468" s="6"/>
      <c r="CS468" s="6"/>
      <c r="CT468" s="6"/>
      <c r="CU468" s="6"/>
      <c r="CV468" s="6"/>
      <c r="CW468" s="6"/>
      <c r="CX468" s="6"/>
      <c r="CY468" s="6"/>
      <c r="CZ468" s="6"/>
      <c r="DA468" s="6"/>
      <c r="DB468" s="6"/>
      <c r="DC468" s="6"/>
      <c r="DD468" s="6"/>
      <c r="DE468" s="6"/>
      <c r="DF468" s="6"/>
      <c r="DG468" s="6"/>
      <c r="DH468" s="6"/>
      <c r="DI468" s="6"/>
      <c r="DJ468" s="6"/>
      <c r="DK468" s="6"/>
      <c r="DL468" s="6"/>
      <c r="DM468" s="6"/>
      <c r="DN468" s="6"/>
      <c r="DO468" s="6"/>
      <c r="DP468" s="6"/>
      <c r="DQ468" s="6"/>
      <c r="DR468" s="6"/>
      <c r="DS468" s="6"/>
      <c r="DT468" s="6"/>
      <c r="DU468" s="6"/>
      <c r="DV468" s="6"/>
      <c r="DW468" s="6"/>
      <c r="DX468" s="6"/>
      <c r="DY468" s="6"/>
      <c r="DZ468" s="6"/>
      <c r="EA468" s="6"/>
      <c r="EB468" s="6"/>
      <c r="EC468" s="6"/>
      <c r="ED468" s="6"/>
      <c r="EE468" s="6"/>
      <c r="EF468" s="6"/>
      <c r="EG468" s="6"/>
      <c r="EH468" s="6"/>
      <c r="EI468" s="6"/>
      <c r="EJ468" s="6"/>
      <c r="EK468" s="6"/>
      <c r="EL468" s="6"/>
      <c r="EM468" s="6"/>
      <c r="EN468" s="6"/>
      <c r="EO468" s="6"/>
      <c r="EP468" s="6"/>
      <c r="EQ468" s="6"/>
      <c r="ER468" s="6"/>
      <c r="ES468" s="6"/>
      <c r="ET468" s="6"/>
      <c r="EU468" s="6"/>
      <c r="EV468" s="6"/>
      <c r="EW468" s="6"/>
      <c r="EX468" s="6"/>
      <c r="EY468" s="6"/>
      <c r="EZ468" s="6"/>
      <c r="FA468" s="6"/>
      <c r="FB468" s="6"/>
      <c r="FC468" s="6"/>
      <c r="FD468" s="6"/>
      <c r="FE468" s="6"/>
      <c r="FF468" s="6"/>
      <c r="FG468" s="6"/>
      <c r="FH468" s="6"/>
      <c r="FI468" s="6"/>
      <c r="FJ468" s="6"/>
      <c r="FK468" s="6"/>
      <c r="FL468" s="6"/>
      <c r="FM468" s="6"/>
      <c r="FN468" s="6"/>
      <c r="FO468" s="6"/>
      <c r="FP468" s="6"/>
      <c r="FQ468" s="6"/>
      <c r="FR468" s="6"/>
      <c r="FS468" s="6"/>
      <c r="FT468" s="6"/>
      <c r="FU468" s="6"/>
      <c r="FV468" s="6"/>
      <c r="FW468" s="6"/>
      <c r="FX468" s="6"/>
      <c r="FY468" s="6"/>
      <c r="FZ468" s="6"/>
      <c r="GA468" s="6"/>
      <c r="GB468" s="6"/>
      <c r="GC468" s="6"/>
      <c r="GD468" s="6"/>
      <c r="GE468" s="6"/>
      <c r="GF468" s="6"/>
      <c r="GG468" s="6"/>
      <c r="GH468" s="6"/>
      <c r="GI468" s="6"/>
      <c r="GJ468" s="6"/>
      <c r="GK468" s="6"/>
      <c r="GL468" s="6"/>
      <c r="GM468" s="6"/>
      <c r="GN468" s="6"/>
      <c r="GO468" s="6"/>
      <c r="GP468" s="6"/>
      <c r="GQ468" s="6"/>
      <c r="GR468" s="6"/>
      <c r="GS468" s="6"/>
      <c r="GT468" s="6"/>
      <c r="GU468" s="6"/>
      <c r="GV468" s="6"/>
      <c r="GW468" s="6"/>
      <c r="GX468" s="6"/>
      <c r="GY468" s="6"/>
      <c r="GZ468" s="6"/>
      <c r="HA468" s="6"/>
      <c r="HB468" s="6"/>
      <c r="HC468" s="6"/>
      <c r="HD468" s="6"/>
      <c r="HE468" s="6"/>
      <c r="HF468" s="6"/>
      <c r="HG468" s="6"/>
      <c r="HH468" s="6"/>
      <c r="HI468" s="6"/>
      <c r="HJ468" s="6"/>
      <c r="HK468" s="6"/>
      <c r="HL468" s="6"/>
      <c r="HM468" s="6"/>
      <c r="HN468" s="6"/>
      <c r="HO468" s="6"/>
      <c r="HP468" s="6"/>
      <c r="HQ468" s="6"/>
      <c r="HR468" s="6"/>
      <c r="HS468" s="6"/>
      <c r="HT468" s="6"/>
      <c r="HU468" s="6"/>
      <c r="HV468" s="6"/>
      <c r="HW468" s="6"/>
      <c r="HX468" s="6"/>
      <c r="HY468" s="6"/>
      <c r="HZ468" s="6"/>
      <c r="IA468" s="6"/>
      <c r="IB468" s="6"/>
      <c r="IC468" s="6"/>
      <c r="ID468" s="6"/>
      <c r="IE468" s="6"/>
      <c r="IF468" s="6"/>
      <c r="IG468" s="6"/>
      <c r="IH468" s="6"/>
      <c r="II468" s="6"/>
      <c r="IJ468" s="6"/>
      <c r="IK468" s="6"/>
      <c r="IL468" s="6"/>
      <c r="IM468" s="6"/>
    </row>
    <row r="469" spans="1:247" s="3" customFormat="1" x14ac:dyDescent="0.2">
      <c r="A469" s="3" t="s">
        <v>98</v>
      </c>
      <c r="B469" s="4">
        <v>45989</v>
      </c>
      <c r="C469" s="3" t="s">
        <v>135</v>
      </c>
      <c r="D469" s="5">
        <v>50000</v>
      </c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  <c r="BO469" s="6"/>
      <c r="BP469" s="6"/>
      <c r="BQ469" s="6"/>
      <c r="BR469" s="6"/>
      <c r="BS469" s="6"/>
      <c r="BT469" s="6"/>
      <c r="BU469" s="6"/>
      <c r="BV469" s="6"/>
      <c r="BW469" s="6"/>
      <c r="BX469" s="6"/>
      <c r="BY469" s="6"/>
      <c r="BZ469" s="6"/>
      <c r="CA469" s="6"/>
      <c r="CB469" s="6"/>
      <c r="CC469" s="6"/>
      <c r="CD469" s="6"/>
      <c r="CE469" s="6"/>
      <c r="CF469" s="6"/>
      <c r="CG469" s="6"/>
      <c r="CH469" s="6"/>
      <c r="CI469" s="6"/>
      <c r="CJ469" s="6"/>
      <c r="CK469" s="6"/>
      <c r="CL469" s="6"/>
      <c r="CM469" s="6"/>
      <c r="CN469" s="6"/>
      <c r="CO469" s="6"/>
      <c r="CP469" s="6"/>
      <c r="CQ469" s="6"/>
      <c r="CR469" s="6"/>
      <c r="CS469" s="6"/>
      <c r="CT469" s="6"/>
      <c r="CU469" s="6"/>
      <c r="CV469" s="6"/>
      <c r="CW469" s="6"/>
      <c r="CX469" s="6"/>
      <c r="CY469" s="6"/>
      <c r="CZ469" s="6"/>
      <c r="DA469" s="6"/>
      <c r="DB469" s="6"/>
      <c r="DC469" s="6"/>
      <c r="DD469" s="6"/>
      <c r="DE469" s="6"/>
      <c r="DF469" s="6"/>
      <c r="DG469" s="6"/>
      <c r="DH469" s="6"/>
      <c r="DI469" s="6"/>
      <c r="DJ469" s="6"/>
      <c r="DK469" s="6"/>
      <c r="DL469" s="6"/>
      <c r="DM469" s="6"/>
      <c r="DN469" s="6"/>
      <c r="DO469" s="6"/>
      <c r="DP469" s="6"/>
      <c r="DQ469" s="6"/>
      <c r="DR469" s="6"/>
      <c r="DS469" s="6"/>
      <c r="DT469" s="6"/>
      <c r="DU469" s="6"/>
      <c r="DV469" s="6"/>
      <c r="DW469" s="6"/>
      <c r="DX469" s="6"/>
      <c r="DY469" s="6"/>
      <c r="DZ469" s="6"/>
      <c r="EA469" s="6"/>
      <c r="EB469" s="6"/>
      <c r="EC469" s="6"/>
      <c r="ED469" s="6"/>
      <c r="EE469" s="6"/>
      <c r="EF469" s="6"/>
      <c r="EG469" s="6"/>
      <c r="EH469" s="6"/>
      <c r="EI469" s="6"/>
      <c r="EJ469" s="6"/>
      <c r="EK469" s="6"/>
      <c r="EL469" s="6"/>
      <c r="EM469" s="6"/>
      <c r="EN469" s="6"/>
      <c r="EO469" s="6"/>
      <c r="EP469" s="6"/>
      <c r="EQ469" s="6"/>
      <c r="ER469" s="6"/>
      <c r="ES469" s="6"/>
      <c r="ET469" s="6"/>
      <c r="EU469" s="6"/>
      <c r="EV469" s="6"/>
      <c r="EW469" s="6"/>
      <c r="EX469" s="6"/>
      <c r="EY469" s="6"/>
      <c r="EZ469" s="6"/>
      <c r="FA469" s="6"/>
      <c r="FB469" s="6"/>
      <c r="FC469" s="6"/>
      <c r="FD469" s="6"/>
      <c r="FE469" s="6"/>
      <c r="FF469" s="6"/>
      <c r="FG469" s="6"/>
      <c r="FH469" s="6"/>
      <c r="FI469" s="6"/>
      <c r="FJ469" s="6"/>
      <c r="FK469" s="6"/>
      <c r="FL469" s="6"/>
      <c r="FM469" s="6"/>
      <c r="FN469" s="6"/>
      <c r="FO469" s="6"/>
      <c r="FP469" s="6"/>
      <c r="FQ469" s="6"/>
      <c r="FR469" s="6"/>
      <c r="FS469" s="6"/>
      <c r="FT469" s="6"/>
      <c r="FU469" s="6"/>
      <c r="FV469" s="6"/>
      <c r="FW469" s="6"/>
      <c r="FX469" s="6"/>
      <c r="FY469" s="6"/>
      <c r="FZ469" s="6"/>
      <c r="GA469" s="6"/>
      <c r="GB469" s="6"/>
      <c r="GC469" s="6"/>
      <c r="GD469" s="6"/>
      <c r="GE469" s="6"/>
      <c r="GF469" s="6"/>
      <c r="GG469" s="6"/>
      <c r="GH469" s="6"/>
      <c r="GI469" s="6"/>
      <c r="GJ469" s="6"/>
      <c r="GK469" s="6"/>
      <c r="GL469" s="6"/>
      <c r="GM469" s="6"/>
      <c r="GN469" s="6"/>
      <c r="GO469" s="6"/>
      <c r="GP469" s="6"/>
      <c r="GQ469" s="6"/>
      <c r="GR469" s="6"/>
      <c r="GS469" s="6"/>
      <c r="GT469" s="6"/>
      <c r="GU469" s="6"/>
      <c r="GV469" s="6"/>
      <c r="GW469" s="6"/>
      <c r="GX469" s="6"/>
      <c r="GY469" s="6"/>
      <c r="GZ469" s="6"/>
      <c r="HA469" s="6"/>
      <c r="HB469" s="6"/>
      <c r="HC469" s="6"/>
      <c r="HD469" s="6"/>
      <c r="HE469" s="6"/>
      <c r="HF469" s="6"/>
      <c r="HG469" s="6"/>
      <c r="HH469" s="6"/>
      <c r="HI469" s="6"/>
      <c r="HJ469" s="6"/>
      <c r="HK469" s="6"/>
      <c r="HL469" s="6"/>
      <c r="HM469" s="6"/>
      <c r="HN469" s="6"/>
      <c r="HO469" s="6"/>
      <c r="HP469" s="6"/>
      <c r="HQ469" s="6"/>
      <c r="HR469" s="6"/>
      <c r="HS469" s="6"/>
      <c r="HT469" s="6"/>
      <c r="HU469" s="6"/>
      <c r="HV469" s="6"/>
      <c r="HW469" s="6"/>
      <c r="HX469" s="6"/>
      <c r="HY469" s="6"/>
      <c r="HZ469" s="6"/>
      <c r="IA469" s="6"/>
      <c r="IB469" s="6"/>
      <c r="IC469" s="6"/>
      <c r="ID469" s="6"/>
      <c r="IE469" s="6"/>
      <c r="IF469" s="6"/>
      <c r="IG469" s="6"/>
      <c r="IH469" s="6"/>
      <c r="II469" s="6"/>
      <c r="IJ469" s="6"/>
      <c r="IK469" s="6"/>
      <c r="IL469" s="6"/>
      <c r="IM469" s="6"/>
    </row>
    <row r="470" spans="1:247" s="3" customFormat="1" x14ac:dyDescent="0.2">
      <c r="A470" s="3" t="s">
        <v>99</v>
      </c>
      <c r="B470" s="4">
        <v>45968</v>
      </c>
      <c r="C470" s="3" t="s">
        <v>100</v>
      </c>
      <c r="D470" s="5">
        <v>9269.32</v>
      </c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  <c r="BO470" s="6"/>
      <c r="BP470" s="6"/>
      <c r="BQ470" s="6"/>
      <c r="BR470" s="6"/>
      <c r="BS470" s="6"/>
      <c r="BT470" s="6"/>
      <c r="BU470" s="6"/>
      <c r="BV470" s="6"/>
      <c r="BW470" s="6"/>
      <c r="BX470" s="6"/>
      <c r="BY470" s="6"/>
      <c r="BZ470" s="6"/>
      <c r="CA470" s="6"/>
      <c r="CB470" s="6"/>
      <c r="CC470" s="6"/>
      <c r="CD470" s="6"/>
      <c r="CE470" s="6"/>
      <c r="CF470" s="6"/>
      <c r="CG470" s="6"/>
      <c r="CH470" s="6"/>
      <c r="CI470" s="6"/>
      <c r="CJ470" s="6"/>
      <c r="CK470" s="6"/>
      <c r="CL470" s="6"/>
      <c r="CM470" s="6"/>
      <c r="CN470" s="6"/>
      <c r="CO470" s="6"/>
      <c r="CP470" s="6"/>
      <c r="CQ470" s="6"/>
      <c r="CR470" s="6"/>
      <c r="CS470" s="6"/>
      <c r="CT470" s="6"/>
      <c r="CU470" s="6"/>
      <c r="CV470" s="6"/>
      <c r="CW470" s="6"/>
      <c r="CX470" s="6"/>
      <c r="CY470" s="6"/>
      <c r="CZ470" s="6"/>
      <c r="DA470" s="6"/>
      <c r="DB470" s="6"/>
      <c r="DC470" s="6"/>
      <c r="DD470" s="6"/>
      <c r="DE470" s="6"/>
      <c r="DF470" s="6"/>
      <c r="DG470" s="6"/>
      <c r="DH470" s="6"/>
      <c r="DI470" s="6"/>
      <c r="DJ470" s="6"/>
      <c r="DK470" s="6"/>
      <c r="DL470" s="6"/>
      <c r="DM470" s="6"/>
      <c r="DN470" s="6"/>
      <c r="DO470" s="6"/>
      <c r="DP470" s="6"/>
      <c r="DQ470" s="6"/>
      <c r="DR470" s="6"/>
      <c r="DS470" s="6"/>
      <c r="DT470" s="6"/>
      <c r="DU470" s="6"/>
      <c r="DV470" s="6"/>
      <c r="DW470" s="6"/>
      <c r="DX470" s="6"/>
      <c r="DY470" s="6"/>
      <c r="DZ470" s="6"/>
      <c r="EA470" s="6"/>
      <c r="EB470" s="6"/>
      <c r="EC470" s="6"/>
      <c r="ED470" s="6"/>
      <c r="EE470" s="6"/>
      <c r="EF470" s="6"/>
      <c r="EG470" s="6"/>
      <c r="EH470" s="6"/>
      <c r="EI470" s="6"/>
      <c r="EJ470" s="6"/>
      <c r="EK470" s="6"/>
      <c r="EL470" s="6"/>
      <c r="EM470" s="6"/>
      <c r="EN470" s="6"/>
      <c r="EO470" s="6"/>
      <c r="EP470" s="6"/>
      <c r="EQ470" s="6"/>
      <c r="ER470" s="6"/>
      <c r="ES470" s="6"/>
      <c r="ET470" s="6"/>
      <c r="EU470" s="6"/>
      <c r="EV470" s="6"/>
      <c r="EW470" s="6"/>
      <c r="EX470" s="6"/>
      <c r="EY470" s="6"/>
      <c r="EZ470" s="6"/>
      <c r="FA470" s="6"/>
      <c r="FB470" s="6"/>
      <c r="FC470" s="6"/>
      <c r="FD470" s="6"/>
      <c r="FE470" s="6"/>
      <c r="FF470" s="6"/>
      <c r="FG470" s="6"/>
      <c r="FH470" s="6"/>
      <c r="FI470" s="6"/>
      <c r="FJ470" s="6"/>
      <c r="FK470" s="6"/>
      <c r="FL470" s="6"/>
      <c r="FM470" s="6"/>
      <c r="FN470" s="6"/>
      <c r="FO470" s="6"/>
      <c r="FP470" s="6"/>
      <c r="FQ470" s="6"/>
      <c r="FR470" s="6"/>
      <c r="FS470" s="6"/>
      <c r="FT470" s="6"/>
      <c r="FU470" s="6"/>
      <c r="FV470" s="6"/>
      <c r="FW470" s="6"/>
      <c r="FX470" s="6"/>
      <c r="FY470" s="6"/>
      <c r="FZ470" s="6"/>
      <c r="GA470" s="6"/>
      <c r="GB470" s="6"/>
      <c r="GC470" s="6"/>
      <c r="GD470" s="6"/>
      <c r="GE470" s="6"/>
      <c r="GF470" s="6"/>
      <c r="GG470" s="6"/>
      <c r="GH470" s="6"/>
      <c r="GI470" s="6"/>
      <c r="GJ470" s="6"/>
      <c r="GK470" s="6"/>
      <c r="GL470" s="6"/>
      <c r="GM470" s="6"/>
      <c r="GN470" s="6"/>
      <c r="GO470" s="6"/>
      <c r="GP470" s="6"/>
      <c r="GQ470" s="6"/>
      <c r="GR470" s="6"/>
      <c r="GS470" s="6"/>
      <c r="GT470" s="6"/>
      <c r="GU470" s="6"/>
      <c r="GV470" s="6"/>
      <c r="GW470" s="6"/>
      <c r="GX470" s="6"/>
      <c r="GY470" s="6"/>
      <c r="GZ470" s="6"/>
      <c r="HA470" s="6"/>
      <c r="HB470" s="6"/>
      <c r="HC470" s="6"/>
      <c r="HD470" s="6"/>
      <c r="HE470" s="6"/>
      <c r="HF470" s="6"/>
      <c r="HG470" s="6"/>
      <c r="HH470" s="6"/>
      <c r="HI470" s="6"/>
      <c r="HJ470" s="6"/>
      <c r="HK470" s="6"/>
      <c r="HL470" s="6"/>
      <c r="HM470" s="6"/>
      <c r="HN470" s="6"/>
      <c r="HO470" s="6"/>
      <c r="HP470" s="6"/>
      <c r="HQ470" s="6"/>
      <c r="HR470" s="6"/>
      <c r="HS470" s="6"/>
      <c r="HT470" s="6"/>
      <c r="HU470" s="6"/>
      <c r="HV470" s="6"/>
      <c r="HW470" s="6"/>
      <c r="HX470" s="6"/>
      <c r="HY470" s="6"/>
      <c r="HZ470" s="6"/>
      <c r="IA470" s="6"/>
      <c r="IB470" s="6"/>
      <c r="IC470" s="6"/>
      <c r="ID470" s="6"/>
      <c r="IE470" s="6"/>
      <c r="IF470" s="6"/>
      <c r="IG470" s="6"/>
      <c r="IH470" s="6"/>
      <c r="II470" s="6"/>
      <c r="IJ470" s="6"/>
      <c r="IK470" s="6"/>
      <c r="IL470" s="6"/>
      <c r="IM470" s="6"/>
    </row>
    <row r="471" spans="1:247" s="3" customFormat="1" x14ac:dyDescent="0.2">
      <c r="A471" s="3" t="s">
        <v>99</v>
      </c>
      <c r="B471" s="4">
        <v>45974</v>
      </c>
      <c r="C471" s="3" t="s">
        <v>100</v>
      </c>
      <c r="D471" s="5">
        <v>9951.48</v>
      </c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  <c r="BO471" s="6"/>
      <c r="BP471" s="6"/>
      <c r="BQ471" s="6"/>
      <c r="BR471" s="6"/>
      <c r="BS471" s="6"/>
      <c r="BT471" s="6"/>
      <c r="BU471" s="6"/>
      <c r="BV471" s="6"/>
      <c r="BW471" s="6"/>
      <c r="BX471" s="6"/>
      <c r="BY471" s="6"/>
      <c r="BZ471" s="6"/>
      <c r="CA471" s="6"/>
      <c r="CB471" s="6"/>
      <c r="CC471" s="6"/>
      <c r="CD471" s="6"/>
      <c r="CE471" s="6"/>
      <c r="CF471" s="6"/>
      <c r="CG471" s="6"/>
      <c r="CH471" s="6"/>
      <c r="CI471" s="6"/>
      <c r="CJ471" s="6"/>
      <c r="CK471" s="6"/>
      <c r="CL471" s="6"/>
      <c r="CM471" s="6"/>
      <c r="CN471" s="6"/>
      <c r="CO471" s="6"/>
      <c r="CP471" s="6"/>
      <c r="CQ471" s="6"/>
      <c r="CR471" s="6"/>
      <c r="CS471" s="6"/>
      <c r="CT471" s="6"/>
      <c r="CU471" s="6"/>
      <c r="CV471" s="6"/>
      <c r="CW471" s="6"/>
      <c r="CX471" s="6"/>
      <c r="CY471" s="6"/>
      <c r="CZ471" s="6"/>
      <c r="DA471" s="6"/>
      <c r="DB471" s="6"/>
      <c r="DC471" s="6"/>
      <c r="DD471" s="6"/>
      <c r="DE471" s="6"/>
      <c r="DF471" s="6"/>
      <c r="DG471" s="6"/>
      <c r="DH471" s="6"/>
      <c r="DI471" s="6"/>
      <c r="DJ471" s="6"/>
      <c r="DK471" s="6"/>
      <c r="DL471" s="6"/>
      <c r="DM471" s="6"/>
      <c r="DN471" s="6"/>
      <c r="DO471" s="6"/>
      <c r="DP471" s="6"/>
      <c r="DQ471" s="6"/>
      <c r="DR471" s="6"/>
      <c r="DS471" s="6"/>
      <c r="DT471" s="6"/>
      <c r="DU471" s="6"/>
      <c r="DV471" s="6"/>
      <c r="DW471" s="6"/>
      <c r="DX471" s="6"/>
      <c r="DY471" s="6"/>
      <c r="DZ471" s="6"/>
      <c r="EA471" s="6"/>
      <c r="EB471" s="6"/>
      <c r="EC471" s="6"/>
      <c r="ED471" s="6"/>
      <c r="EE471" s="6"/>
      <c r="EF471" s="6"/>
      <c r="EG471" s="6"/>
      <c r="EH471" s="6"/>
      <c r="EI471" s="6"/>
      <c r="EJ471" s="6"/>
      <c r="EK471" s="6"/>
      <c r="EL471" s="6"/>
      <c r="EM471" s="6"/>
      <c r="EN471" s="6"/>
      <c r="EO471" s="6"/>
      <c r="EP471" s="6"/>
      <c r="EQ471" s="6"/>
      <c r="ER471" s="6"/>
      <c r="ES471" s="6"/>
      <c r="ET471" s="6"/>
      <c r="EU471" s="6"/>
      <c r="EV471" s="6"/>
      <c r="EW471" s="6"/>
      <c r="EX471" s="6"/>
      <c r="EY471" s="6"/>
      <c r="EZ471" s="6"/>
      <c r="FA471" s="6"/>
      <c r="FB471" s="6"/>
      <c r="FC471" s="6"/>
      <c r="FD471" s="6"/>
      <c r="FE471" s="6"/>
      <c r="FF471" s="6"/>
      <c r="FG471" s="6"/>
      <c r="FH471" s="6"/>
      <c r="FI471" s="6"/>
      <c r="FJ471" s="6"/>
      <c r="FK471" s="6"/>
      <c r="FL471" s="6"/>
      <c r="FM471" s="6"/>
      <c r="FN471" s="6"/>
      <c r="FO471" s="6"/>
      <c r="FP471" s="6"/>
      <c r="FQ471" s="6"/>
      <c r="FR471" s="6"/>
      <c r="FS471" s="6"/>
      <c r="FT471" s="6"/>
      <c r="FU471" s="6"/>
      <c r="FV471" s="6"/>
      <c r="FW471" s="6"/>
      <c r="FX471" s="6"/>
      <c r="FY471" s="6"/>
      <c r="FZ471" s="6"/>
      <c r="GA471" s="6"/>
      <c r="GB471" s="6"/>
      <c r="GC471" s="6"/>
      <c r="GD471" s="6"/>
      <c r="GE471" s="6"/>
      <c r="GF471" s="6"/>
      <c r="GG471" s="6"/>
      <c r="GH471" s="6"/>
      <c r="GI471" s="6"/>
      <c r="GJ471" s="6"/>
      <c r="GK471" s="6"/>
      <c r="GL471" s="6"/>
      <c r="GM471" s="6"/>
      <c r="GN471" s="6"/>
      <c r="GO471" s="6"/>
      <c r="GP471" s="6"/>
      <c r="GQ471" s="6"/>
      <c r="GR471" s="6"/>
      <c r="GS471" s="6"/>
      <c r="GT471" s="6"/>
      <c r="GU471" s="6"/>
      <c r="GV471" s="6"/>
      <c r="GW471" s="6"/>
      <c r="GX471" s="6"/>
      <c r="GY471" s="6"/>
      <c r="GZ471" s="6"/>
      <c r="HA471" s="6"/>
      <c r="HB471" s="6"/>
      <c r="HC471" s="6"/>
      <c r="HD471" s="6"/>
      <c r="HE471" s="6"/>
      <c r="HF471" s="6"/>
      <c r="HG471" s="6"/>
      <c r="HH471" s="6"/>
      <c r="HI471" s="6"/>
      <c r="HJ471" s="6"/>
      <c r="HK471" s="6"/>
      <c r="HL471" s="6"/>
      <c r="HM471" s="6"/>
      <c r="HN471" s="6"/>
      <c r="HO471" s="6"/>
      <c r="HP471" s="6"/>
      <c r="HQ471" s="6"/>
      <c r="HR471" s="6"/>
      <c r="HS471" s="6"/>
      <c r="HT471" s="6"/>
      <c r="HU471" s="6"/>
      <c r="HV471" s="6"/>
      <c r="HW471" s="6"/>
      <c r="HX471" s="6"/>
      <c r="HY471" s="6"/>
      <c r="HZ471" s="6"/>
      <c r="IA471" s="6"/>
      <c r="IB471" s="6"/>
      <c r="IC471" s="6"/>
      <c r="ID471" s="6"/>
      <c r="IE471" s="6"/>
      <c r="IF471" s="6"/>
      <c r="IG471" s="6"/>
      <c r="IH471" s="6"/>
      <c r="II471" s="6"/>
      <c r="IJ471" s="6"/>
      <c r="IK471" s="6"/>
      <c r="IL471" s="6"/>
      <c r="IM471" s="6"/>
    </row>
    <row r="472" spans="1:247" s="3" customFormat="1" x14ac:dyDescent="0.2">
      <c r="A472" s="3" t="s">
        <v>417</v>
      </c>
      <c r="B472" s="4">
        <v>45989</v>
      </c>
      <c r="C472" s="3" t="s">
        <v>162</v>
      </c>
      <c r="D472" s="5">
        <v>8000</v>
      </c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  <c r="BO472" s="6"/>
      <c r="BP472" s="6"/>
      <c r="BQ472" s="6"/>
      <c r="BR472" s="6"/>
      <c r="BS472" s="6"/>
      <c r="BT472" s="6"/>
      <c r="BU472" s="6"/>
      <c r="BV472" s="6"/>
      <c r="BW472" s="6"/>
      <c r="BX472" s="6"/>
      <c r="BY472" s="6"/>
      <c r="BZ472" s="6"/>
      <c r="CA472" s="6"/>
      <c r="CB472" s="6"/>
      <c r="CC472" s="6"/>
      <c r="CD472" s="6"/>
      <c r="CE472" s="6"/>
      <c r="CF472" s="6"/>
      <c r="CG472" s="6"/>
      <c r="CH472" s="6"/>
      <c r="CI472" s="6"/>
      <c r="CJ472" s="6"/>
      <c r="CK472" s="6"/>
      <c r="CL472" s="6"/>
      <c r="CM472" s="6"/>
      <c r="CN472" s="6"/>
      <c r="CO472" s="6"/>
      <c r="CP472" s="6"/>
      <c r="CQ472" s="6"/>
      <c r="CR472" s="6"/>
      <c r="CS472" s="6"/>
      <c r="CT472" s="6"/>
      <c r="CU472" s="6"/>
      <c r="CV472" s="6"/>
      <c r="CW472" s="6"/>
      <c r="CX472" s="6"/>
      <c r="CY472" s="6"/>
      <c r="CZ472" s="6"/>
      <c r="DA472" s="6"/>
      <c r="DB472" s="6"/>
      <c r="DC472" s="6"/>
      <c r="DD472" s="6"/>
      <c r="DE472" s="6"/>
      <c r="DF472" s="6"/>
      <c r="DG472" s="6"/>
      <c r="DH472" s="6"/>
      <c r="DI472" s="6"/>
      <c r="DJ472" s="6"/>
      <c r="DK472" s="6"/>
      <c r="DL472" s="6"/>
      <c r="DM472" s="6"/>
      <c r="DN472" s="6"/>
      <c r="DO472" s="6"/>
      <c r="DP472" s="6"/>
      <c r="DQ472" s="6"/>
      <c r="DR472" s="6"/>
      <c r="DS472" s="6"/>
      <c r="DT472" s="6"/>
      <c r="DU472" s="6"/>
      <c r="DV472" s="6"/>
      <c r="DW472" s="6"/>
      <c r="DX472" s="6"/>
      <c r="DY472" s="6"/>
      <c r="DZ472" s="6"/>
      <c r="EA472" s="6"/>
      <c r="EB472" s="6"/>
      <c r="EC472" s="6"/>
      <c r="ED472" s="6"/>
      <c r="EE472" s="6"/>
      <c r="EF472" s="6"/>
      <c r="EG472" s="6"/>
      <c r="EH472" s="6"/>
      <c r="EI472" s="6"/>
      <c r="EJ472" s="6"/>
      <c r="EK472" s="6"/>
      <c r="EL472" s="6"/>
      <c r="EM472" s="6"/>
      <c r="EN472" s="6"/>
      <c r="EO472" s="6"/>
      <c r="EP472" s="6"/>
      <c r="EQ472" s="6"/>
      <c r="ER472" s="6"/>
      <c r="ES472" s="6"/>
      <c r="ET472" s="6"/>
      <c r="EU472" s="6"/>
      <c r="EV472" s="6"/>
      <c r="EW472" s="6"/>
      <c r="EX472" s="6"/>
      <c r="EY472" s="6"/>
      <c r="EZ472" s="6"/>
      <c r="FA472" s="6"/>
      <c r="FB472" s="6"/>
      <c r="FC472" s="6"/>
      <c r="FD472" s="6"/>
      <c r="FE472" s="6"/>
      <c r="FF472" s="6"/>
      <c r="FG472" s="6"/>
      <c r="FH472" s="6"/>
      <c r="FI472" s="6"/>
      <c r="FJ472" s="6"/>
      <c r="FK472" s="6"/>
      <c r="FL472" s="6"/>
      <c r="FM472" s="6"/>
      <c r="FN472" s="6"/>
      <c r="FO472" s="6"/>
      <c r="FP472" s="6"/>
      <c r="FQ472" s="6"/>
      <c r="FR472" s="6"/>
      <c r="FS472" s="6"/>
      <c r="FT472" s="6"/>
      <c r="FU472" s="6"/>
      <c r="FV472" s="6"/>
      <c r="FW472" s="6"/>
      <c r="FX472" s="6"/>
      <c r="FY472" s="6"/>
      <c r="FZ472" s="6"/>
      <c r="GA472" s="6"/>
      <c r="GB472" s="6"/>
      <c r="GC472" s="6"/>
      <c r="GD472" s="6"/>
      <c r="GE472" s="6"/>
      <c r="GF472" s="6"/>
      <c r="GG472" s="6"/>
      <c r="GH472" s="6"/>
      <c r="GI472" s="6"/>
      <c r="GJ472" s="6"/>
      <c r="GK472" s="6"/>
      <c r="GL472" s="6"/>
      <c r="GM472" s="6"/>
      <c r="GN472" s="6"/>
      <c r="GO472" s="6"/>
      <c r="GP472" s="6"/>
      <c r="GQ472" s="6"/>
      <c r="GR472" s="6"/>
      <c r="GS472" s="6"/>
      <c r="GT472" s="6"/>
      <c r="GU472" s="6"/>
      <c r="GV472" s="6"/>
      <c r="GW472" s="6"/>
      <c r="GX472" s="6"/>
      <c r="GY472" s="6"/>
      <c r="GZ472" s="6"/>
      <c r="HA472" s="6"/>
      <c r="HB472" s="6"/>
      <c r="HC472" s="6"/>
      <c r="HD472" s="6"/>
      <c r="HE472" s="6"/>
      <c r="HF472" s="6"/>
      <c r="HG472" s="6"/>
      <c r="HH472" s="6"/>
      <c r="HI472" s="6"/>
      <c r="HJ472" s="6"/>
      <c r="HK472" s="6"/>
      <c r="HL472" s="6"/>
      <c r="HM472" s="6"/>
      <c r="HN472" s="6"/>
      <c r="HO472" s="6"/>
      <c r="HP472" s="6"/>
      <c r="HQ472" s="6"/>
      <c r="HR472" s="6"/>
      <c r="HS472" s="6"/>
      <c r="HT472" s="6"/>
      <c r="HU472" s="6"/>
      <c r="HV472" s="6"/>
      <c r="HW472" s="6"/>
      <c r="HX472" s="6"/>
      <c r="HY472" s="6"/>
      <c r="HZ472" s="6"/>
      <c r="IA472" s="6"/>
      <c r="IB472" s="6"/>
      <c r="IC472" s="6"/>
      <c r="ID472" s="6"/>
      <c r="IE472" s="6"/>
      <c r="IF472" s="6"/>
      <c r="IG472" s="6"/>
      <c r="IH472" s="6"/>
      <c r="II472" s="6"/>
      <c r="IJ472" s="6"/>
      <c r="IK472" s="6"/>
      <c r="IL472" s="6"/>
      <c r="IM472" s="6"/>
    </row>
    <row r="473" spans="1:247" s="3" customFormat="1" x14ac:dyDescent="0.2">
      <c r="A473" s="3" t="s">
        <v>417</v>
      </c>
      <c r="B473" s="4">
        <v>45989</v>
      </c>
      <c r="C473" s="3" t="s">
        <v>162</v>
      </c>
      <c r="D473" s="5">
        <v>8000</v>
      </c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  <c r="BO473" s="6"/>
      <c r="BP473" s="6"/>
      <c r="BQ473" s="6"/>
      <c r="BR473" s="6"/>
      <c r="BS473" s="6"/>
      <c r="BT473" s="6"/>
      <c r="BU473" s="6"/>
      <c r="BV473" s="6"/>
      <c r="BW473" s="6"/>
      <c r="BX473" s="6"/>
      <c r="BY473" s="6"/>
      <c r="BZ473" s="6"/>
      <c r="CA473" s="6"/>
      <c r="CB473" s="6"/>
      <c r="CC473" s="6"/>
      <c r="CD473" s="6"/>
      <c r="CE473" s="6"/>
      <c r="CF473" s="6"/>
      <c r="CG473" s="6"/>
      <c r="CH473" s="6"/>
      <c r="CI473" s="6"/>
      <c r="CJ473" s="6"/>
      <c r="CK473" s="6"/>
      <c r="CL473" s="6"/>
      <c r="CM473" s="6"/>
      <c r="CN473" s="6"/>
      <c r="CO473" s="6"/>
      <c r="CP473" s="6"/>
      <c r="CQ473" s="6"/>
      <c r="CR473" s="6"/>
      <c r="CS473" s="6"/>
      <c r="CT473" s="6"/>
      <c r="CU473" s="6"/>
      <c r="CV473" s="6"/>
      <c r="CW473" s="6"/>
      <c r="CX473" s="6"/>
      <c r="CY473" s="6"/>
      <c r="CZ473" s="6"/>
      <c r="DA473" s="6"/>
      <c r="DB473" s="6"/>
      <c r="DC473" s="6"/>
      <c r="DD473" s="6"/>
      <c r="DE473" s="6"/>
      <c r="DF473" s="6"/>
      <c r="DG473" s="6"/>
      <c r="DH473" s="6"/>
      <c r="DI473" s="6"/>
      <c r="DJ473" s="6"/>
      <c r="DK473" s="6"/>
      <c r="DL473" s="6"/>
      <c r="DM473" s="6"/>
      <c r="DN473" s="6"/>
      <c r="DO473" s="6"/>
      <c r="DP473" s="6"/>
      <c r="DQ473" s="6"/>
      <c r="DR473" s="6"/>
      <c r="DS473" s="6"/>
      <c r="DT473" s="6"/>
      <c r="DU473" s="6"/>
      <c r="DV473" s="6"/>
      <c r="DW473" s="6"/>
      <c r="DX473" s="6"/>
      <c r="DY473" s="6"/>
      <c r="DZ473" s="6"/>
      <c r="EA473" s="6"/>
      <c r="EB473" s="6"/>
      <c r="EC473" s="6"/>
      <c r="ED473" s="6"/>
      <c r="EE473" s="6"/>
      <c r="EF473" s="6"/>
      <c r="EG473" s="6"/>
      <c r="EH473" s="6"/>
      <c r="EI473" s="6"/>
      <c r="EJ473" s="6"/>
      <c r="EK473" s="6"/>
      <c r="EL473" s="6"/>
      <c r="EM473" s="6"/>
      <c r="EN473" s="6"/>
      <c r="EO473" s="6"/>
      <c r="EP473" s="6"/>
      <c r="EQ473" s="6"/>
      <c r="ER473" s="6"/>
      <c r="ES473" s="6"/>
      <c r="ET473" s="6"/>
      <c r="EU473" s="6"/>
      <c r="EV473" s="6"/>
      <c r="EW473" s="6"/>
      <c r="EX473" s="6"/>
      <c r="EY473" s="6"/>
      <c r="EZ473" s="6"/>
      <c r="FA473" s="6"/>
      <c r="FB473" s="6"/>
      <c r="FC473" s="6"/>
      <c r="FD473" s="6"/>
      <c r="FE473" s="6"/>
      <c r="FF473" s="6"/>
      <c r="FG473" s="6"/>
      <c r="FH473" s="6"/>
      <c r="FI473" s="6"/>
      <c r="FJ473" s="6"/>
      <c r="FK473" s="6"/>
      <c r="FL473" s="6"/>
      <c r="FM473" s="6"/>
      <c r="FN473" s="6"/>
      <c r="FO473" s="6"/>
      <c r="FP473" s="6"/>
      <c r="FQ473" s="6"/>
      <c r="FR473" s="6"/>
      <c r="FS473" s="6"/>
      <c r="FT473" s="6"/>
      <c r="FU473" s="6"/>
      <c r="FV473" s="6"/>
      <c r="FW473" s="6"/>
      <c r="FX473" s="6"/>
      <c r="FY473" s="6"/>
      <c r="FZ473" s="6"/>
      <c r="GA473" s="6"/>
      <c r="GB473" s="6"/>
      <c r="GC473" s="6"/>
      <c r="GD473" s="6"/>
      <c r="GE473" s="6"/>
      <c r="GF473" s="6"/>
      <c r="GG473" s="6"/>
      <c r="GH473" s="6"/>
      <c r="GI473" s="6"/>
      <c r="GJ473" s="6"/>
      <c r="GK473" s="6"/>
      <c r="GL473" s="6"/>
      <c r="GM473" s="6"/>
      <c r="GN473" s="6"/>
      <c r="GO473" s="6"/>
      <c r="GP473" s="6"/>
      <c r="GQ473" s="6"/>
      <c r="GR473" s="6"/>
      <c r="GS473" s="6"/>
      <c r="GT473" s="6"/>
      <c r="GU473" s="6"/>
      <c r="GV473" s="6"/>
      <c r="GW473" s="6"/>
      <c r="GX473" s="6"/>
      <c r="GY473" s="6"/>
      <c r="GZ473" s="6"/>
      <c r="HA473" s="6"/>
      <c r="HB473" s="6"/>
      <c r="HC473" s="6"/>
      <c r="HD473" s="6"/>
      <c r="HE473" s="6"/>
      <c r="HF473" s="6"/>
      <c r="HG473" s="6"/>
      <c r="HH473" s="6"/>
      <c r="HI473" s="6"/>
      <c r="HJ473" s="6"/>
      <c r="HK473" s="6"/>
      <c r="HL473" s="6"/>
      <c r="HM473" s="6"/>
      <c r="HN473" s="6"/>
      <c r="HO473" s="6"/>
      <c r="HP473" s="6"/>
      <c r="HQ473" s="6"/>
      <c r="HR473" s="6"/>
      <c r="HS473" s="6"/>
      <c r="HT473" s="6"/>
      <c r="HU473" s="6"/>
      <c r="HV473" s="6"/>
      <c r="HW473" s="6"/>
      <c r="HX473" s="6"/>
      <c r="HY473" s="6"/>
      <c r="HZ473" s="6"/>
      <c r="IA473" s="6"/>
      <c r="IB473" s="6"/>
      <c r="IC473" s="6"/>
      <c r="ID473" s="6"/>
      <c r="IE473" s="6"/>
      <c r="IF473" s="6"/>
      <c r="IG473" s="6"/>
      <c r="IH473" s="6"/>
      <c r="II473" s="6"/>
      <c r="IJ473" s="6"/>
      <c r="IK473" s="6"/>
      <c r="IL473" s="6"/>
      <c r="IM473" s="6"/>
    </row>
    <row r="474" spans="1:247" s="3" customFormat="1" x14ac:dyDescent="0.2">
      <c r="A474" s="3" t="s">
        <v>418</v>
      </c>
      <c r="B474" s="4">
        <v>45989</v>
      </c>
      <c r="C474" s="3" t="s">
        <v>162</v>
      </c>
      <c r="D474" s="5">
        <v>8000</v>
      </c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  <c r="BO474" s="6"/>
      <c r="BP474" s="6"/>
      <c r="BQ474" s="6"/>
      <c r="BR474" s="6"/>
      <c r="BS474" s="6"/>
      <c r="BT474" s="6"/>
      <c r="BU474" s="6"/>
      <c r="BV474" s="6"/>
      <c r="BW474" s="6"/>
      <c r="BX474" s="6"/>
      <c r="BY474" s="6"/>
      <c r="BZ474" s="6"/>
      <c r="CA474" s="6"/>
      <c r="CB474" s="6"/>
      <c r="CC474" s="6"/>
      <c r="CD474" s="6"/>
      <c r="CE474" s="6"/>
      <c r="CF474" s="6"/>
      <c r="CG474" s="6"/>
      <c r="CH474" s="6"/>
      <c r="CI474" s="6"/>
      <c r="CJ474" s="6"/>
      <c r="CK474" s="6"/>
      <c r="CL474" s="6"/>
      <c r="CM474" s="6"/>
      <c r="CN474" s="6"/>
      <c r="CO474" s="6"/>
      <c r="CP474" s="6"/>
      <c r="CQ474" s="6"/>
      <c r="CR474" s="6"/>
      <c r="CS474" s="6"/>
      <c r="CT474" s="6"/>
      <c r="CU474" s="6"/>
      <c r="CV474" s="6"/>
      <c r="CW474" s="6"/>
      <c r="CX474" s="6"/>
      <c r="CY474" s="6"/>
      <c r="CZ474" s="6"/>
      <c r="DA474" s="6"/>
      <c r="DB474" s="6"/>
      <c r="DC474" s="6"/>
      <c r="DD474" s="6"/>
      <c r="DE474" s="6"/>
      <c r="DF474" s="6"/>
      <c r="DG474" s="6"/>
      <c r="DH474" s="6"/>
      <c r="DI474" s="6"/>
      <c r="DJ474" s="6"/>
      <c r="DK474" s="6"/>
      <c r="DL474" s="6"/>
      <c r="DM474" s="6"/>
      <c r="DN474" s="6"/>
      <c r="DO474" s="6"/>
      <c r="DP474" s="6"/>
      <c r="DQ474" s="6"/>
      <c r="DR474" s="6"/>
      <c r="DS474" s="6"/>
      <c r="DT474" s="6"/>
      <c r="DU474" s="6"/>
      <c r="DV474" s="6"/>
      <c r="DW474" s="6"/>
      <c r="DX474" s="6"/>
      <c r="DY474" s="6"/>
      <c r="DZ474" s="6"/>
      <c r="EA474" s="6"/>
      <c r="EB474" s="6"/>
      <c r="EC474" s="6"/>
      <c r="ED474" s="6"/>
      <c r="EE474" s="6"/>
      <c r="EF474" s="6"/>
      <c r="EG474" s="6"/>
      <c r="EH474" s="6"/>
      <c r="EI474" s="6"/>
      <c r="EJ474" s="6"/>
      <c r="EK474" s="6"/>
      <c r="EL474" s="6"/>
      <c r="EM474" s="6"/>
      <c r="EN474" s="6"/>
      <c r="EO474" s="6"/>
      <c r="EP474" s="6"/>
      <c r="EQ474" s="6"/>
      <c r="ER474" s="6"/>
      <c r="ES474" s="6"/>
      <c r="ET474" s="6"/>
      <c r="EU474" s="6"/>
      <c r="EV474" s="6"/>
      <c r="EW474" s="6"/>
      <c r="EX474" s="6"/>
      <c r="EY474" s="6"/>
      <c r="EZ474" s="6"/>
      <c r="FA474" s="6"/>
      <c r="FB474" s="6"/>
      <c r="FC474" s="6"/>
      <c r="FD474" s="6"/>
      <c r="FE474" s="6"/>
      <c r="FF474" s="6"/>
      <c r="FG474" s="6"/>
      <c r="FH474" s="6"/>
      <c r="FI474" s="6"/>
      <c r="FJ474" s="6"/>
      <c r="FK474" s="6"/>
      <c r="FL474" s="6"/>
      <c r="FM474" s="6"/>
      <c r="FN474" s="6"/>
      <c r="FO474" s="6"/>
      <c r="FP474" s="6"/>
      <c r="FQ474" s="6"/>
      <c r="FR474" s="6"/>
      <c r="FS474" s="6"/>
      <c r="FT474" s="6"/>
      <c r="FU474" s="6"/>
      <c r="FV474" s="6"/>
      <c r="FW474" s="6"/>
      <c r="FX474" s="6"/>
      <c r="FY474" s="6"/>
      <c r="FZ474" s="6"/>
      <c r="GA474" s="6"/>
      <c r="GB474" s="6"/>
      <c r="GC474" s="6"/>
      <c r="GD474" s="6"/>
      <c r="GE474" s="6"/>
      <c r="GF474" s="6"/>
      <c r="GG474" s="6"/>
      <c r="GH474" s="6"/>
      <c r="GI474" s="6"/>
      <c r="GJ474" s="6"/>
      <c r="GK474" s="6"/>
      <c r="GL474" s="6"/>
      <c r="GM474" s="6"/>
      <c r="GN474" s="6"/>
      <c r="GO474" s="6"/>
      <c r="GP474" s="6"/>
      <c r="GQ474" s="6"/>
      <c r="GR474" s="6"/>
      <c r="GS474" s="6"/>
      <c r="GT474" s="6"/>
      <c r="GU474" s="6"/>
      <c r="GV474" s="6"/>
      <c r="GW474" s="6"/>
      <c r="GX474" s="6"/>
      <c r="GY474" s="6"/>
      <c r="GZ474" s="6"/>
      <c r="HA474" s="6"/>
      <c r="HB474" s="6"/>
      <c r="HC474" s="6"/>
      <c r="HD474" s="6"/>
      <c r="HE474" s="6"/>
      <c r="HF474" s="6"/>
      <c r="HG474" s="6"/>
      <c r="HH474" s="6"/>
      <c r="HI474" s="6"/>
      <c r="HJ474" s="6"/>
      <c r="HK474" s="6"/>
      <c r="HL474" s="6"/>
      <c r="HM474" s="6"/>
      <c r="HN474" s="6"/>
      <c r="HO474" s="6"/>
      <c r="HP474" s="6"/>
      <c r="HQ474" s="6"/>
      <c r="HR474" s="6"/>
      <c r="HS474" s="6"/>
      <c r="HT474" s="6"/>
      <c r="HU474" s="6"/>
      <c r="HV474" s="6"/>
      <c r="HW474" s="6"/>
      <c r="HX474" s="6"/>
      <c r="HY474" s="6"/>
      <c r="HZ474" s="6"/>
      <c r="IA474" s="6"/>
      <c r="IB474" s="6"/>
      <c r="IC474" s="6"/>
      <c r="ID474" s="6"/>
      <c r="IE474" s="6"/>
      <c r="IF474" s="6"/>
      <c r="IG474" s="6"/>
      <c r="IH474" s="6"/>
      <c r="II474" s="6"/>
      <c r="IJ474" s="6"/>
      <c r="IK474" s="6"/>
      <c r="IL474" s="6"/>
      <c r="IM474" s="6"/>
    </row>
    <row r="475" spans="1:247" s="3" customFormat="1" x14ac:dyDescent="0.2">
      <c r="A475" s="3" t="s">
        <v>418</v>
      </c>
      <c r="B475" s="4">
        <v>45989</v>
      </c>
      <c r="C475" s="3" t="s">
        <v>162</v>
      </c>
      <c r="D475" s="5">
        <v>8000</v>
      </c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  <c r="BO475" s="6"/>
      <c r="BP475" s="6"/>
      <c r="BQ475" s="6"/>
      <c r="BR475" s="6"/>
      <c r="BS475" s="6"/>
      <c r="BT475" s="6"/>
      <c r="BU475" s="6"/>
      <c r="BV475" s="6"/>
      <c r="BW475" s="6"/>
      <c r="BX475" s="6"/>
      <c r="BY475" s="6"/>
      <c r="BZ475" s="6"/>
      <c r="CA475" s="6"/>
      <c r="CB475" s="6"/>
      <c r="CC475" s="6"/>
      <c r="CD475" s="6"/>
      <c r="CE475" s="6"/>
      <c r="CF475" s="6"/>
      <c r="CG475" s="6"/>
      <c r="CH475" s="6"/>
      <c r="CI475" s="6"/>
      <c r="CJ475" s="6"/>
      <c r="CK475" s="6"/>
      <c r="CL475" s="6"/>
      <c r="CM475" s="6"/>
      <c r="CN475" s="6"/>
      <c r="CO475" s="6"/>
      <c r="CP475" s="6"/>
      <c r="CQ475" s="6"/>
      <c r="CR475" s="6"/>
      <c r="CS475" s="6"/>
      <c r="CT475" s="6"/>
      <c r="CU475" s="6"/>
      <c r="CV475" s="6"/>
      <c r="CW475" s="6"/>
      <c r="CX475" s="6"/>
      <c r="CY475" s="6"/>
      <c r="CZ475" s="6"/>
      <c r="DA475" s="6"/>
      <c r="DB475" s="6"/>
      <c r="DC475" s="6"/>
      <c r="DD475" s="6"/>
      <c r="DE475" s="6"/>
      <c r="DF475" s="6"/>
      <c r="DG475" s="6"/>
      <c r="DH475" s="6"/>
      <c r="DI475" s="6"/>
      <c r="DJ475" s="6"/>
      <c r="DK475" s="6"/>
      <c r="DL475" s="6"/>
      <c r="DM475" s="6"/>
      <c r="DN475" s="6"/>
      <c r="DO475" s="6"/>
      <c r="DP475" s="6"/>
      <c r="DQ475" s="6"/>
      <c r="DR475" s="6"/>
      <c r="DS475" s="6"/>
      <c r="DT475" s="6"/>
      <c r="DU475" s="6"/>
      <c r="DV475" s="6"/>
      <c r="DW475" s="6"/>
      <c r="DX475" s="6"/>
      <c r="DY475" s="6"/>
      <c r="DZ475" s="6"/>
      <c r="EA475" s="6"/>
      <c r="EB475" s="6"/>
      <c r="EC475" s="6"/>
      <c r="ED475" s="6"/>
      <c r="EE475" s="6"/>
      <c r="EF475" s="6"/>
      <c r="EG475" s="6"/>
      <c r="EH475" s="6"/>
      <c r="EI475" s="6"/>
      <c r="EJ475" s="6"/>
      <c r="EK475" s="6"/>
      <c r="EL475" s="6"/>
      <c r="EM475" s="6"/>
      <c r="EN475" s="6"/>
      <c r="EO475" s="6"/>
      <c r="EP475" s="6"/>
      <c r="EQ475" s="6"/>
      <c r="ER475" s="6"/>
      <c r="ES475" s="6"/>
      <c r="ET475" s="6"/>
      <c r="EU475" s="6"/>
      <c r="EV475" s="6"/>
      <c r="EW475" s="6"/>
      <c r="EX475" s="6"/>
      <c r="EY475" s="6"/>
      <c r="EZ475" s="6"/>
      <c r="FA475" s="6"/>
      <c r="FB475" s="6"/>
      <c r="FC475" s="6"/>
      <c r="FD475" s="6"/>
      <c r="FE475" s="6"/>
      <c r="FF475" s="6"/>
      <c r="FG475" s="6"/>
      <c r="FH475" s="6"/>
      <c r="FI475" s="6"/>
      <c r="FJ475" s="6"/>
      <c r="FK475" s="6"/>
      <c r="FL475" s="6"/>
      <c r="FM475" s="6"/>
      <c r="FN475" s="6"/>
      <c r="FO475" s="6"/>
      <c r="FP475" s="6"/>
      <c r="FQ475" s="6"/>
      <c r="FR475" s="6"/>
      <c r="FS475" s="6"/>
      <c r="FT475" s="6"/>
      <c r="FU475" s="6"/>
      <c r="FV475" s="6"/>
      <c r="FW475" s="6"/>
      <c r="FX475" s="6"/>
      <c r="FY475" s="6"/>
      <c r="FZ475" s="6"/>
      <c r="GA475" s="6"/>
      <c r="GB475" s="6"/>
      <c r="GC475" s="6"/>
      <c r="GD475" s="6"/>
      <c r="GE475" s="6"/>
      <c r="GF475" s="6"/>
      <c r="GG475" s="6"/>
      <c r="GH475" s="6"/>
      <c r="GI475" s="6"/>
      <c r="GJ475" s="6"/>
      <c r="GK475" s="6"/>
      <c r="GL475" s="6"/>
      <c r="GM475" s="6"/>
      <c r="GN475" s="6"/>
      <c r="GO475" s="6"/>
      <c r="GP475" s="6"/>
      <c r="GQ475" s="6"/>
      <c r="GR475" s="6"/>
      <c r="GS475" s="6"/>
      <c r="GT475" s="6"/>
      <c r="GU475" s="6"/>
      <c r="GV475" s="6"/>
      <c r="GW475" s="6"/>
      <c r="GX475" s="6"/>
      <c r="GY475" s="6"/>
      <c r="GZ475" s="6"/>
      <c r="HA475" s="6"/>
      <c r="HB475" s="6"/>
      <c r="HC475" s="6"/>
      <c r="HD475" s="6"/>
      <c r="HE475" s="6"/>
      <c r="HF475" s="6"/>
      <c r="HG475" s="6"/>
      <c r="HH475" s="6"/>
      <c r="HI475" s="6"/>
      <c r="HJ475" s="6"/>
      <c r="HK475" s="6"/>
      <c r="HL475" s="6"/>
      <c r="HM475" s="6"/>
      <c r="HN475" s="6"/>
      <c r="HO475" s="6"/>
      <c r="HP475" s="6"/>
      <c r="HQ475" s="6"/>
      <c r="HR475" s="6"/>
      <c r="HS475" s="6"/>
      <c r="HT475" s="6"/>
      <c r="HU475" s="6"/>
      <c r="HV475" s="6"/>
      <c r="HW475" s="6"/>
      <c r="HX475" s="6"/>
      <c r="HY475" s="6"/>
      <c r="HZ475" s="6"/>
      <c r="IA475" s="6"/>
      <c r="IB475" s="6"/>
      <c r="IC475" s="6"/>
      <c r="ID475" s="6"/>
      <c r="IE475" s="6"/>
      <c r="IF475" s="6"/>
      <c r="IG475" s="6"/>
      <c r="IH475" s="6"/>
      <c r="II475" s="6"/>
      <c r="IJ475" s="6"/>
      <c r="IK475" s="6"/>
      <c r="IL475" s="6"/>
      <c r="IM475" s="6"/>
    </row>
    <row r="476" spans="1:247" s="3" customFormat="1" x14ac:dyDescent="0.2">
      <c r="A476" s="3" t="s">
        <v>101</v>
      </c>
      <c r="B476" s="4">
        <v>45968</v>
      </c>
      <c r="C476" s="3" t="s">
        <v>15</v>
      </c>
      <c r="D476" s="5">
        <v>4551.41</v>
      </c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  <c r="BO476" s="6"/>
      <c r="BP476" s="6"/>
      <c r="BQ476" s="6"/>
      <c r="BR476" s="6"/>
      <c r="BS476" s="6"/>
      <c r="BT476" s="6"/>
      <c r="BU476" s="6"/>
      <c r="BV476" s="6"/>
      <c r="BW476" s="6"/>
      <c r="BX476" s="6"/>
      <c r="BY476" s="6"/>
      <c r="BZ476" s="6"/>
      <c r="CA476" s="6"/>
      <c r="CB476" s="6"/>
      <c r="CC476" s="6"/>
      <c r="CD476" s="6"/>
      <c r="CE476" s="6"/>
      <c r="CF476" s="6"/>
      <c r="CG476" s="6"/>
      <c r="CH476" s="6"/>
      <c r="CI476" s="6"/>
      <c r="CJ476" s="6"/>
      <c r="CK476" s="6"/>
      <c r="CL476" s="6"/>
      <c r="CM476" s="6"/>
      <c r="CN476" s="6"/>
      <c r="CO476" s="6"/>
      <c r="CP476" s="6"/>
      <c r="CQ476" s="6"/>
      <c r="CR476" s="6"/>
      <c r="CS476" s="6"/>
      <c r="CT476" s="6"/>
      <c r="CU476" s="6"/>
      <c r="CV476" s="6"/>
      <c r="CW476" s="6"/>
      <c r="CX476" s="6"/>
      <c r="CY476" s="6"/>
      <c r="CZ476" s="6"/>
      <c r="DA476" s="6"/>
      <c r="DB476" s="6"/>
      <c r="DC476" s="6"/>
      <c r="DD476" s="6"/>
      <c r="DE476" s="6"/>
      <c r="DF476" s="6"/>
      <c r="DG476" s="6"/>
      <c r="DH476" s="6"/>
      <c r="DI476" s="6"/>
      <c r="DJ476" s="6"/>
      <c r="DK476" s="6"/>
      <c r="DL476" s="6"/>
      <c r="DM476" s="6"/>
      <c r="DN476" s="6"/>
      <c r="DO476" s="6"/>
      <c r="DP476" s="6"/>
      <c r="DQ476" s="6"/>
      <c r="DR476" s="6"/>
      <c r="DS476" s="6"/>
      <c r="DT476" s="6"/>
      <c r="DU476" s="6"/>
      <c r="DV476" s="6"/>
      <c r="DW476" s="6"/>
      <c r="DX476" s="6"/>
      <c r="DY476" s="6"/>
      <c r="DZ476" s="6"/>
      <c r="EA476" s="6"/>
      <c r="EB476" s="6"/>
      <c r="EC476" s="6"/>
      <c r="ED476" s="6"/>
      <c r="EE476" s="6"/>
      <c r="EF476" s="6"/>
      <c r="EG476" s="6"/>
      <c r="EH476" s="6"/>
      <c r="EI476" s="6"/>
      <c r="EJ476" s="6"/>
      <c r="EK476" s="6"/>
      <c r="EL476" s="6"/>
      <c r="EM476" s="6"/>
      <c r="EN476" s="6"/>
      <c r="EO476" s="6"/>
      <c r="EP476" s="6"/>
      <c r="EQ476" s="6"/>
      <c r="ER476" s="6"/>
      <c r="ES476" s="6"/>
      <c r="ET476" s="6"/>
      <c r="EU476" s="6"/>
      <c r="EV476" s="6"/>
      <c r="EW476" s="6"/>
      <c r="EX476" s="6"/>
      <c r="EY476" s="6"/>
      <c r="EZ476" s="6"/>
      <c r="FA476" s="6"/>
      <c r="FB476" s="6"/>
      <c r="FC476" s="6"/>
      <c r="FD476" s="6"/>
      <c r="FE476" s="6"/>
      <c r="FF476" s="6"/>
      <c r="FG476" s="6"/>
      <c r="FH476" s="6"/>
      <c r="FI476" s="6"/>
      <c r="FJ476" s="6"/>
      <c r="FK476" s="6"/>
      <c r="FL476" s="6"/>
      <c r="FM476" s="6"/>
      <c r="FN476" s="6"/>
      <c r="FO476" s="6"/>
      <c r="FP476" s="6"/>
      <c r="FQ476" s="6"/>
      <c r="FR476" s="6"/>
      <c r="FS476" s="6"/>
      <c r="FT476" s="6"/>
      <c r="FU476" s="6"/>
      <c r="FV476" s="6"/>
      <c r="FW476" s="6"/>
      <c r="FX476" s="6"/>
      <c r="FY476" s="6"/>
      <c r="FZ476" s="6"/>
      <c r="GA476" s="6"/>
      <c r="GB476" s="6"/>
      <c r="GC476" s="6"/>
      <c r="GD476" s="6"/>
      <c r="GE476" s="6"/>
      <c r="GF476" s="6"/>
      <c r="GG476" s="6"/>
      <c r="GH476" s="6"/>
      <c r="GI476" s="6"/>
      <c r="GJ476" s="6"/>
      <c r="GK476" s="6"/>
      <c r="GL476" s="6"/>
      <c r="GM476" s="6"/>
      <c r="GN476" s="6"/>
      <c r="GO476" s="6"/>
      <c r="GP476" s="6"/>
      <c r="GQ476" s="6"/>
      <c r="GR476" s="6"/>
      <c r="GS476" s="6"/>
      <c r="GT476" s="6"/>
      <c r="GU476" s="6"/>
      <c r="GV476" s="6"/>
      <c r="GW476" s="6"/>
      <c r="GX476" s="6"/>
      <c r="GY476" s="6"/>
      <c r="GZ476" s="6"/>
      <c r="HA476" s="6"/>
      <c r="HB476" s="6"/>
      <c r="HC476" s="6"/>
      <c r="HD476" s="6"/>
      <c r="HE476" s="6"/>
      <c r="HF476" s="6"/>
      <c r="HG476" s="6"/>
      <c r="HH476" s="6"/>
      <c r="HI476" s="6"/>
      <c r="HJ476" s="6"/>
      <c r="HK476" s="6"/>
      <c r="HL476" s="6"/>
      <c r="HM476" s="6"/>
      <c r="HN476" s="6"/>
      <c r="HO476" s="6"/>
      <c r="HP476" s="6"/>
      <c r="HQ476" s="6"/>
      <c r="HR476" s="6"/>
      <c r="HS476" s="6"/>
      <c r="HT476" s="6"/>
      <c r="HU476" s="6"/>
      <c r="HV476" s="6"/>
      <c r="HW476" s="6"/>
      <c r="HX476" s="6"/>
      <c r="HY476" s="6"/>
      <c r="HZ476" s="6"/>
      <c r="IA476" s="6"/>
      <c r="IB476" s="6"/>
      <c r="IC476" s="6"/>
      <c r="ID476" s="6"/>
      <c r="IE476" s="6"/>
      <c r="IF476" s="6"/>
      <c r="IG476" s="6"/>
      <c r="IH476" s="6"/>
      <c r="II476" s="6"/>
      <c r="IJ476" s="6"/>
      <c r="IK476" s="6"/>
      <c r="IL476" s="6"/>
      <c r="IM476" s="6"/>
    </row>
    <row r="477" spans="1:247" s="3" customFormat="1" x14ac:dyDescent="0.2">
      <c r="A477" s="3" t="s">
        <v>102</v>
      </c>
      <c r="B477" s="4">
        <v>45968</v>
      </c>
      <c r="C477" s="3" t="s">
        <v>8</v>
      </c>
      <c r="D477" s="5">
        <v>10000</v>
      </c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  <c r="BO477" s="6"/>
      <c r="BP477" s="6"/>
      <c r="BQ477" s="6"/>
      <c r="BR477" s="6"/>
      <c r="BS477" s="6"/>
      <c r="BT477" s="6"/>
      <c r="BU477" s="6"/>
      <c r="BV477" s="6"/>
      <c r="BW477" s="6"/>
      <c r="BX477" s="6"/>
      <c r="BY477" s="6"/>
      <c r="BZ477" s="6"/>
      <c r="CA477" s="6"/>
      <c r="CB477" s="6"/>
      <c r="CC477" s="6"/>
      <c r="CD477" s="6"/>
      <c r="CE477" s="6"/>
      <c r="CF477" s="6"/>
      <c r="CG477" s="6"/>
      <c r="CH477" s="6"/>
      <c r="CI477" s="6"/>
      <c r="CJ477" s="6"/>
      <c r="CK477" s="6"/>
      <c r="CL477" s="6"/>
      <c r="CM477" s="6"/>
      <c r="CN477" s="6"/>
      <c r="CO477" s="6"/>
      <c r="CP477" s="6"/>
      <c r="CQ477" s="6"/>
      <c r="CR477" s="6"/>
      <c r="CS477" s="6"/>
      <c r="CT477" s="6"/>
      <c r="CU477" s="6"/>
      <c r="CV477" s="6"/>
      <c r="CW477" s="6"/>
      <c r="CX477" s="6"/>
      <c r="CY477" s="6"/>
      <c r="CZ477" s="6"/>
      <c r="DA477" s="6"/>
      <c r="DB477" s="6"/>
      <c r="DC477" s="6"/>
      <c r="DD477" s="6"/>
      <c r="DE477" s="6"/>
      <c r="DF477" s="6"/>
      <c r="DG477" s="6"/>
      <c r="DH477" s="6"/>
      <c r="DI477" s="6"/>
      <c r="DJ477" s="6"/>
      <c r="DK477" s="6"/>
      <c r="DL477" s="6"/>
      <c r="DM477" s="6"/>
      <c r="DN477" s="6"/>
      <c r="DO477" s="6"/>
      <c r="DP477" s="6"/>
      <c r="DQ477" s="6"/>
      <c r="DR477" s="6"/>
      <c r="DS477" s="6"/>
      <c r="DT477" s="6"/>
      <c r="DU477" s="6"/>
      <c r="DV477" s="6"/>
      <c r="DW477" s="6"/>
      <c r="DX477" s="6"/>
      <c r="DY477" s="6"/>
      <c r="DZ477" s="6"/>
      <c r="EA477" s="6"/>
      <c r="EB477" s="6"/>
      <c r="EC477" s="6"/>
      <c r="ED477" s="6"/>
      <c r="EE477" s="6"/>
      <c r="EF477" s="6"/>
      <c r="EG477" s="6"/>
      <c r="EH477" s="6"/>
      <c r="EI477" s="6"/>
      <c r="EJ477" s="6"/>
      <c r="EK477" s="6"/>
      <c r="EL477" s="6"/>
      <c r="EM477" s="6"/>
      <c r="EN477" s="6"/>
      <c r="EO477" s="6"/>
      <c r="EP477" s="6"/>
      <c r="EQ477" s="6"/>
      <c r="ER477" s="6"/>
      <c r="ES477" s="6"/>
      <c r="ET477" s="6"/>
      <c r="EU477" s="6"/>
      <c r="EV477" s="6"/>
      <c r="EW477" s="6"/>
      <c r="EX477" s="6"/>
      <c r="EY477" s="6"/>
      <c r="EZ477" s="6"/>
      <c r="FA477" s="6"/>
      <c r="FB477" s="6"/>
      <c r="FC477" s="6"/>
      <c r="FD477" s="6"/>
      <c r="FE477" s="6"/>
      <c r="FF477" s="6"/>
      <c r="FG477" s="6"/>
      <c r="FH477" s="6"/>
      <c r="FI477" s="6"/>
      <c r="FJ477" s="6"/>
      <c r="FK477" s="6"/>
      <c r="FL477" s="6"/>
      <c r="FM477" s="6"/>
      <c r="FN477" s="6"/>
      <c r="FO477" s="6"/>
      <c r="FP477" s="6"/>
      <c r="FQ477" s="6"/>
      <c r="FR477" s="6"/>
      <c r="FS477" s="6"/>
      <c r="FT477" s="6"/>
      <c r="FU477" s="6"/>
      <c r="FV477" s="6"/>
      <c r="FW477" s="6"/>
      <c r="FX477" s="6"/>
      <c r="FY477" s="6"/>
      <c r="FZ477" s="6"/>
      <c r="GA477" s="6"/>
      <c r="GB477" s="6"/>
      <c r="GC477" s="6"/>
      <c r="GD477" s="6"/>
      <c r="GE477" s="6"/>
      <c r="GF477" s="6"/>
      <c r="GG477" s="6"/>
      <c r="GH477" s="6"/>
      <c r="GI477" s="6"/>
      <c r="GJ477" s="6"/>
      <c r="GK477" s="6"/>
      <c r="GL477" s="6"/>
      <c r="GM477" s="6"/>
      <c r="GN477" s="6"/>
      <c r="GO477" s="6"/>
      <c r="GP477" s="6"/>
      <c r="GQ477" s="6"/>
      <c r="GR477" s="6"/>
      <c r="GS477" s="6"/>
      <c r="GT477" s="6"/>
      <c r="GU477" s="6"/>
      <c r="GV477" s="6"/>
      <c r="GW477" s="6"/>
      <c r="GX477" s="6"/>
      <c r="GY477" s="6"/>
      <c r="GZ477" s="6"/>
      <c r="HA477" s="6"/>
      <c r="HB477" s="6"/>
      <c r="HC477" s="6"/>
      <c r="HD477" s="6"/>
      <c r="HE477" s="6"/>
      <c r="HF477" s="6"/>
      <c r="HG477" s="6"/>
      <c r="HH477" s="6"/>
      <c r="HI477" s="6"/>
      <c r="HJ477" s="6"/>
      <c r="HK477" s="6"/>
      <c r="HL477" s="6"/>
      <c r="HM477" s="6"/>
      <c r="HN477" s="6"/>
      <c r="HO477" s="6"/>
      <c r="HP477" s="6"/>
      <c r="HQ477" s="6"/>
      <c r="HR477" s="6"/>
      <c r="HS477" s="6"/>
      <c r="HT477" s="6"/>
      <c r="HU477" s="6"/>
      <c r="HV477" s="6"/>
      <c r="HW477" s="6"/>
      <c r="HX477" s="6"/>
      <c r="HY477" s="6"/>
      <c r="HZ477" s="6"/>
      <c r="IA477" s="6"/>
      <c r="IB477" s="6"/>
      <c r="IC477" s="6"/>
      <c r="ID477" s="6"/>
      <c r="IE477" s="6"/>
      <c r="IF477" s="6"/>
      <c r="IG477" s="6"/>
      <c r="IH477" s="6"/>
      <c r="II477" s="6"/>
      <c r="IJ477" s="6"/>
      <c r="IK477" s="6"/>
      <c r="IL477" s="6"/>
      <c r="IM477" s="6"/>
    </row>
    <row r="478" spans="1:247" s="3" customFormat="1" x14ac:dyDescent="0.2">
      <c r="A478" s="3" t="s">
        <v>102</v>
      </c>
      <c r="B478" s="4">
        <v>45989</v>
      </c>
      <c r="C478" s="3" t="s">
        <v>135</v>
      </c>
      <c r="D478" s="5">
        <v>50000</v>
      </c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  <c r="BO478" s="6"/>
      <c r="BP478" s="6"/>
      <c r="BQ478" s="6"/>
      <c r="BR478" s="6"/>
      <c r="BS478" s="6"/>
      <c r="BT478" s="6"/>
      <c r="BU478" s="6"/>
      <c r="BV478" s="6"/>
      <c r="BW478" s="6"/>
      <c r="BX478" s="6"/>
      <c r="BY478" s="6"/>
      <c r="BZ478" s="6"/>
      <c r="CA478" s="6"/>
      <c r="CB478" s="6"/>
      <c r="CC478" s="6"/>
      <c r="CD478" s="6"/>
      <c r="CE478" s="6"/>
      <c r="CF478" s="6"/>
      <c r="CG478" s="6"/>
      <c r="CH478" s="6"/>
      <c r="CI478" s="6"/>
      <c r="CJ478" s="6"/>
      <c r="CK478" s="6"/>
      <c r="CL478" s="6"/>
      <c r="CM478" s="6"/>
      <c r="CN478" s="6"/>
      <c r="CO478" s="6"/>
      <c r="CP478" s="6"/>
      <c r="CQ478" s="6"/>
      <c r="CR478" s="6"/>
      <c r="CS478" s="6"/>
      <c r="CT478" s="6"/>
      <c r="CU478" s="6"/>
      <c r="CV478" s="6"/>
      <c r="CW478" s="6"/>
      <c r="CX478" s="6"/>
      <c r="CY478" s="6"/>
      <c r="CZ478" s="6"/>
      <c r="DA478" s="6"/>
      <c r="DB478" s="6"/>
      <c r="DC478" s="6"/>
      <c r="DD478" s="6"/>
      <c r="DE478" s="6"/>
      <c r="DF478" s="6"/>
      <c r="DG478" s="6"/>
      <c r="DH478" s="6"/>
      <c r="DI478" s="6"/>
      <c r="DJ478" s="6"/>
      <c r="DK478" s="6"/>
      <c r="DL478" s="6"/>
      <c r="DM478" s="6"/>
      <c r="DN478" s="6"/>
      <c r="DO478" s="6"/>
      <c r="DP478" s="6"/>
      <c r="DQ478" s="6"/>
      <c r="DR478" s="6"/>
      <c r="DS478" s="6"/>
      <c r="DT478" s="6"/>
      <c r="DU478" s="6"/>
      <c r="DV478" s="6"/>
      <c r="DW478" s="6"/>
      <c r="DX478" s="6"/>
      <c r="DY478" s="6"/>
      <c r="DZ478" s="6"/>
      <c r="EA478" s="6"/>
      <c r="EB478" s="6"/>
      <c r="EC478" s="6"/>
      <c r="ED478" s="6"/>
      <c r="EE478" s="6"/>
      <c r="EF478" s="6"/>
      <c r="EG478" s="6"/>
      <c r="EH478" s="6"/>
      <c r="EI478" s="6"/>
      <c r="EJ478" s="6"/>
      <c r="EK478" s="6"/>
      <c r="EL478" s="6"/>
      <c r="EM478" s="6"/>
      <c r="EN478" s="6"/>
      <c r="EO478" s="6"/>
      <c r="EP478" s="6"/>
      <c r="EQ478" s="6"/>
      <c r="ER478" s="6"/>
      <c r="ES478" s="6"/>
      <c r="ET478" s="6"/>
      <c r="EU478" s="6"/>
      <c r="EV478" s="6"/>
      <c r="EW478" s="6"/>
      <c r="EX478" s="6"/>
      <c r="EY478" s="6"/>
      <c r="EZ478" s="6"/>
      <c r="FA478" s="6"/>
      <c r="FB478" s="6"/>
      <c r="FC478" s="6"/>
      <c r="FD478" s="6"/>
      <c r="FE478" s="6"/>
      <c r="FF478" s="6"/>
      <c r="FG478" s="6"/>
      <c r="FH478" s="6"/>
      <c r="FI478" s="6"/>
      <c r="FJ478" s="6"/>
      <c r="FK478" s="6"/>
      <c r="FL478" s="6"/>
      <c r="FM478" s="6"/>
      <c r="FN478" s="6"/>
      <c r="FO478" s="6"/>
      <c r="FP478" s="6"/>
      <c r="FQ478" s="6"/>
      <c r="FR478" s="6"/>
      <c r="FS478" s="6"/>
      <c r="FT478" s="6"/>
      <c r="FU478" s="6"/>
      <c r="FV478" s="6"/>
      <c r="FW478" s="6"/>
      <c r="FX478" s="6"/>
      <c r="FY478" s="6"/>
      <c r="FZ478" s="6"/>
      <c r="GA478" s="6"/>
      <c r="GB478" s="6"/>
      <c r="GC478" s="6"/>
      <c r="GD478" s="6"/>
      <c r="GE478" s="6"/>
      <c r="GF478" s="6"/>
      <c r="GG478" s="6"/>
      <c r="GH478" s="6"/>
      <c r="GI478" s="6"/>
      <c r="GJ478" s="6"/>
      <c r="GK478" s="6"/>
      <c r="GL478" s="6"/>
      <c r="GM478" s="6"/>
      <c r="GN478" s="6"/>
      <c r="GO478" s="6"/>
      <c r="GP478" s="6"/>
      <c r="GQ478" s="6"/>
      <c r="GR478" s="6"/>
      <c r="GS478" s="6"/>
      <c r="GT478" s="6"/>
      <c r="GU478" s="6"/>
      <c r="GV478" s="6"/>
      <c r="GW478" s="6"/>
      <c r="GX478" s="6"/>
      <c r="GY478" s="6"/>
      <c r="GZ478" s="6"/>
      <c r="HA478" s="6"/>
      <c r="HB478" s="6"/>
      <c r="HC478" s="6"/>
      <c r="HD478" s="6"/>
      <c r="HE478" s="6"/>
      <c r="HF478" s="6"/>
      <c r="HG478" s="6"/>
      <c r="HH478" s="6"/>
      <c r="HI478" s="6"/>
      <c r="HJ478" s="6"/>
      <c r="HK478" s="6"/>
      <c r="HL478" s="6"/>
      <c r="HM478" s="6"/>
      <c r="HN478" s="6"/>
      <c r="HO478" s="6"/>
      <c r="HP478" s="6"/>
      <c r="HQ478" s="6"/>
      <c r="HR478" s="6"/>
      <c r="HS478" s="6"/>
      <c r="HT478" s="6"/>
      <c r="HU478" s="6"/>
      <c r="HV478" s="6"/>
      <c r="HW478" s="6"/>
      <c r="HX478" s="6"/>
      <c r="HY478" s="6"/>
      <c r="HZ478" s="6"/>
      <c r="IA478" s="6"/>
      <c r="IB478" s="6"/>
      <c r="IC478" s="6"/>
      <c r="ID478" s="6"/>
      <c r="IE478" s="6"/>
      <c r="IF478" s="6"/>
      <c r="IG478" s="6"/>
      <c r="IH478" s="6"/>
      <c r="II478" s="6"/>
      <c r="IJ478" s="6"/>
      <c r="IK478" s="6"/>
      <c r="IL478" s="6"/>
      <c r="IM478" s="6"/>
    </row>
    <row r="479" spans="1:247" s="3" customFormat="1" x14ac:dyDescent="0.2">
      <c r="A479" s="3" t="s">
        <v>419</v>
      </c>
      <c r="B479" s="4">
        <v>45989</v>
      </c>
      <c r="C479" s="3" t="s">
        <v>8</v>
      </c>
      <c r="D479" s="5">
        <v>2250</v>
      </c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  <c r="BO479" s="6"/>
      <c r="BP479" s="6"/>
      <c r="BQ479" s="6"/>
      <c r="BR479" s="6"/>
      <c r="BS479" s="6"/>
      <c r="BT479" s="6"/>
      <c r="BU479" s="6"/>
      <c r="BV479" s="6"/>
      <c r="BW479" s="6"/>
      <c r="BX479" s="6"/>
      <c r="BY479" s="6"/>
      <c r="BZ479" s="6"/>
      <c r="CA479" s="6"/>
      <c r="CB479" s="6"/>
      <c r="CC479" s="6"/>
      <c r="CD479" s="6"/>
      <c r="CE479" s="6"/>
      <c r="CF479" s="6"/>
      <c r="CG479" s="6"/>
      <c r="CH479" s="6"/>
      <c r="CI479" s="6"/>
      <c r="CJ479" s="6"/>
      <c r="CK479" s="6"/>
      <c r="CL479" s="6"/>
      <c r="CM479" s="6"/>
      <c r="CN479" s="6"/>
      <c r="CO479" s="6"/>
      <c r="CP479" s="6"/>
      <c r="CQ479" s="6"/>
      <c r="CR479" s="6"/>
      <c r="CS479" s="6"/>
      <c r="CT479" s="6"/>
      <c r="CU479" s="6"/>
      <c r="CV479" s="6"/>
      <c r="CW479" s="6"/>
      <c r="CX479" s="6"/>
      <c r="CY479" s="6"/>
      <c r="CZ479" s="6"/>
      <c r="DA479" s="6"/>
      <c r="DB479" s="6"/>
      <c r="DC479" s="6"/>
      <c r="DD479" s="6"/>
      <c r="DE479" s="6"/>
      <c r="DF479" s="6"/>
      <c r="DG479" s="6"/>
      <c r="DH479" s="6"/>
      <c r="DI479" s="6"/>
      <c r="DJ479" s="6"/>
      <c r="DK479" s="6"/>
      <c r="DL479" s="6"/>
      <c r="DM479" s="6"/>
      <c r="DN479" s="6"/>
      <c r="DO479" s="6"/>
      <c r="DP479" s="6"/>
      <c r="DQ479" s="6"/>
      <c r="DR479" s="6"/>
      <c r="DS479" s="6"/>
      <c r="DT479" s="6"/>
      <c r="DU479" s="6"/>
      <c r="DV479" s="6"/>
      <c r="DW479" s="6"/>
      <c r="DX479" s="6"/>
      <c r="DY479" s="6"/>
      <c r="DZ479" s="6"/>
      <c r="EA479" s="6"/>
      <c r="EB479" s="6"/>
      <c r="EC479" s="6"/>
      <c r="ED479" s="6"/>
      <c r="EE479" s="6"/>
      <c r="EF479" s="6"/>
      <c r="EG479" s="6"/>
      <c r="EH479" s="6"/>
      <c r="EI479" s="6"/>
      <c r="EJ479" s="6"/>
      <c r="EK479" s="6"/>
      <c r="EL479" s="6"/>
      <c r="EM479" s="6"/>
      <c r="EN479" s="6"/>
      <c r="EO479" s="6"/>
      <c r="EP479" s="6"/>
      <c r="EQ479" s="6"/>
      <c r="ER479" s="6"/>
      <c r="ES479" s="6"/>
      <c r="ET479" s="6"/>
      <c r="EU479" s="6"/>
      <c r="EV479" s="6"/>
      <c r="EW479" s="6"/>
      <c r="EX479" s="6"/>
      <c r="EY479" s="6"/>
      <c r="EZ479" s="6"/>
      <c r="FA479" s="6"/>
      <c r="FB479" s="6"/>
      <c r="FC479" s="6"/>
      <c r="FD479" s="6"/>
      <c r="FE479" s="6"/>
      <c r="FF479" s="6"/>
      <c r="FG479" s="6"/>
      <c r="FH479" s="6"/>
      <c r="FI479" s="6"/>
      <c r="FJ479" s="6"/>
      <c r="FK479" s="6"/>
      <c r="FL479" s="6"/>
      <c r="FM479" s="6"/>
      <c r="FN479" s="6"/>
      <c r="FO479" s="6"/>
      <c r="FP479" s="6"/>
      <c r="FQ479" s="6"/>
      <c r="FR479" s="6"/>
      <c r="FS479" s="6"/>
      <c r="FT479" s="6"/>
      <c r="FU479" s="6"/>
      <c r="FV479" s="6"/>
      <c r="FW479" s="6"/>
      <c r="FX479" s="6"/>
      <c r="FY479" s="6"/>
      <c r="FZ479" s="6"/>
      <c r="GA479" s="6"/>
      <c r="GB479" s="6"/>
      <c r="GC479" s="6"/>
      <c r="GD479" s="6"/>
      <c r="GE479" s="6"/>
      <c r="GF479" s="6"/>
      <c r="GG479" s="6"/>
      <c r="GH479" s="6"/>
      <c r="GI479" s="6"/>
      <c r="GJ479" s="6"/>
      <c r="GK479" s="6"/>
      <c r="GL479" s="6"/>
      <c r="GM479" s="6"/>
      <c r="GN479" s="6"/>
      <c r="GO479" s="6"/>
      <c r="GP479" s="6"/>
      <c r="GQ479" s="6"/>
      <c r="GR479" s="6"/>
      <c r="GS479" s="6"/>
      <c r="GT479" s="6"/>
      <c r="GU479" s="6"/>
      <c r="GV479" s="6"/>
      <c r="GW479" s="6"/>
      <c r="GX479" s="6"/>
      <c r="GY479" s="6"/>
      <c r="GZ479" s="6"/>
      <c r="HA479" s="6"/>
      <c r="HB479" s="6"/>
      <c r="HC479" s="6"/>
      <c r="HD479" s="6"/>
      <c r="HE479" s="6"/>
      <c r="HF479" s="6"/>
      <c r="HG479" s="6"/>
      <c r="HH479" s="6"/>
      <c r="HI479" s="6"/>
      <c r="HJ479" s="6"/>
      <c r="HK479" s="6"/>
      <c r="HL479" s="6"/>
      <c r="HM479" s="6"/>
      <c r="HN479" s="6"/>
      <c r="HO479" s="6"/>
      <c r="HP479" s="6"/>
      <c r="HQ479" s="6"/>
      <c r="HR479" s="6"/>
      <c r="HS479" s="6"/>
      <c r="HT479" s="6"/>
      <c r="HU479" s="6"/>
      <c r="HV479" s="6"/>
      <c r="HW479" s="6"/>
      <c r="HX479" s="6"/>
      <c r="HY479" s="6"/>
      <c r="HZ479" s="6"/>
      <c r="IA479" s="6"/>
      <c r="IB479" s="6"/>
      <c r="IC479" s="6"/>
      <c r="ID479" s="6"/>
      <c r="IE479" s="6"/>
      <c r="IF479" s="6"/>
      <c r="IG479" s="6"/>
      <c r="IH479" s="6"/>
      <c r="II479" s="6"/>
      <c r="IJ479" s="6"/>
      <c r="IK479" s="6"/>
      <c r="IL479" s="6"/>
      <c r="IM479" s="6"/>
    </row>
    <row r="480" spans="1:247" s="3" customFormat="1" x14ac:dyDescent="0.2">
      <c r="A480" s="3" t="s">
        <v>265</v>
      </c>
      <c r="B480" s="4">
        <v>45975</v>
      </c>
      <c r="C480" s="3" t="s">
        <v>15</v>
      </c>
      <c r="D480" s="5">
        <v>8000</v>
      </c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  <c r="BO480" s="6"/>
      <c r="BP480" s="6"/>
      <c r="BQ480" s="6"/>
      <c r="BR480" s="6"/>
      <c r="BS480" s="6"/>
      <c r="BT480" s="6"/>
      <c r="BU480" s="6"/>
      <c r="BV480" s="6"/>
      <c r="BW480" s="6"/>
      <c r="BX480" s="6"/>
      <c r="BY480" s="6"/>
      <c r="BZ480" s="6"/>
      <c r="CA480" s="6"/>
      <c r="CB480" s="6"/>
      <c r="CC480" s="6"/>
      <c r="CD480" s="6"/>
      <c r="CE480" s="6"/>
      <c r="CF480" s="6"/>
      <c r="CG480" s="6"/>
      <c r="CH480" s="6"/>
      <c r="CI480" s="6"/>
      <c r="CJ480" s="6"/>
      <c r="CK480" s="6"/>
      <c r="CL480" s="6"/>
      <c r="CM480" s="6"/>
      <c r="CN480" s="6"/>
      <c r="CO480" s="6"/>
      <c r="CP480" s="6"/>
      <c r="CQ480" s="6"/>
      <c r="CR480" s="6"/>
      <c r="CS480" s="6"/>
      <c r="CT480" s="6"/>
      <c r="CU480" s="6"/>
      <c r="CV480" s="6"/>
      <c r="CW480" s="6"/>
      <c r="CX480" s="6"/>
      <c r="CY480" s="6"/>
      <c r="CZ480" s="6"/>
      <c r="DA480" s="6"/>
      <c r="DB480" s="6"/>
      <c r="DC480" s="6"/>
      <c r="DD480" s="6"/>
      <c r="DE480" s="6"/>
      <c r="DF480" s="6"/>
      <c r="DG480" s="6"/>
      <c r="DH480" s="6"/>
      <c r="DI480" s="6"/>
      <c r="DJ480" s="6"/>
      <c r="DK480" s="6"/>
      <c r="DL480" s="6"/>
      <c r="DM480" s="6"/>
      <c r="DN480" s="6"/>
      <c r="DO480" s="6"/>
      <c r="DP480" s="6"/>
      <c r="DQ480" s="6"/>
      <c r="DR480" s="6"/>
      <c r="DS480" s="6"/>
      <c r="DT480" s="6"/>
      <c r="DU480" s="6"/>
      <c r="DV480" s="6"/>
      <c r="DW480" s="6"/>
      <c r="DX480" s="6"/>
      <c r="DY480" s="6"/>
      <c r="DZ480" s="6"/>
      <c r="EA480" s="6"/>
      <c r="EB480" s="6"/>
      <c r="EC480" s="6"/>
      <c r="ED480" s="6"/>
      <c r="EE480" s="6"/>
      <c r="EF480" s="6"/>
      <c r="EG480" s="6"/>
      <c r="EH480" s="6"/>
      <c r="EI480" s="6"/>
      <c r="EJ480" s="6"/>
      <c r="EK480" s="6"/>
      <c r="EL480" s="6"/>
      <c r="EM480" s="6"/>
      <c r="EN480" s="6"/>
      <c r="EO480" s="6"/>
      <c r="EP480" s="6"/>
      <c r="EQ480" s="6"/>
      <c r="ER480" s="6"/>
      <c r="ES480" s="6"/>
      <c r="ET480" s="6"/>
      <c r="EU480" s="6"/>
      <c r="EV480" s="6"/>
      <c r="EW480" s="6"/>
      <c r="EX480" s="6"/>
      <c r="EY480" s="6"/>
      <c r="EZ480" s="6"/>
      <c r="FA480" s="6"/>
      <c r="FB480" s="6"/>
      <c r="FC480" s="6"/>
      <c r="FD480" s="6"/>
      <c r="FE480" s="6"/>
      <c r="FF480" s="6"/>
      <c r="FG480" s="6"/>
      <c r="FH480" s="6"/>
      <c r="FI480" s="6"/>
      <c r="FJ480" s="6"/>
      <c r="FK480" s="6"/>
      <c r="FL480" s="6"/>
      <c r="FM480" s="6"/>
      <c r="FN480" s="6"/>
      <c r="FO480" s="6"/>
      <c r="FP480" s="6"/>
      <c r="FQ480" s="6"/>
      <c r="FR480" s="6"/>
      <c r="FS480" s="6"/>
      <c r="FT480" s="6"/>
      <c r="FU480" s="6"/>
      <c r="FV480" s="6"/>
      <c r="FW480" s="6"/>
      <c r="FX480" s="6"/>
      <c r="FY480" s="6"/>
      <c r="FZ480" s="6"/>
      <c r="GA480" s="6"/>
      <c r="GB480" s="6"/>
      <c r="GC480" s="6"/>
      <c r="GD480" s="6"/>
      <c r="GE480" s="6"/>
      <c r="GF480" s="6"/>
      <c r="GG480" s="6"/>
      <c r="GH480" s="6"/>
      <c r="GI480" s="6"/>
      <c r="GJ480" s="6"/>
      <c r="GK480" s="6"/>
      <c r="GL480" s="6"/>
      <c r="GM480" s="6"/>
      <c r="GN480" s="6"/>
      <c r="GO480" s="6"/>
      <c r="GP480" s="6"/>
      <c r="GQ480" s="6"/>
      <c r="GR480" s="6"/>
      <c r="GS480" s="6"/>
      <c r="GT480" s="6"/>
      <c r="GU480" s="6"/>
      <c r="GV480" s="6"/>
      <c r="GW480" s="6"/>
      <c r="GX480" s="6"/>
      <c r="GY480" s="6"/>
      <c r="GZ480" s="6"/>
      <c r="HA480" s="6"/>
      <c r="HB480" s="6"/>
      <c r="HC480" s="6"/>
      <c r="HD480" s="6"/>
      <c r="HE480" s="6"/>
      <c r="HF480" s="6"/>
      <c r="HG480" s="6"/>
      <c r="HH480" s="6"/>
      <c r="HI480" s="6"/>
      <c r="HJ480" s="6"/>
      <c r="HK480" s="6"/>
      <c r="HL480" s="6"/>
      <c r="HM480" s="6"/>
      <c r="HN480" s="6"/>
      <c r="HO480" s="6"/>
      <c r="HP480" s="6"/>
      <c r="HQ480" s="6"/>
      <c r="HR480" s="6"/>
      <c r="HS480" s="6"/>
      <c r="HT480" s="6"/>
      <c r="HU480" s="6"/>
      <c r="HV480" s="6"/>
      <c r="HW480" s="6"/>
      <c r="HX480" s="6"/>
      <c r="HY480" s="6"/>
      <c r="HZ480" s="6"/>
      <c r="IA480" s="6"/>
      <c r="IB480" s="6"/>
      <c r="IC480" s="6"/>
      <c r="ID480" s="6"/>
      <c r="IE480" s="6"/>
      <c r="IF480" s="6"/>
      <c r="IG480" s="6"/>
      <c r="IH480" s="6"/>
      <c r="II480" s="6"/>
      <c r="IJ480" s="6"/>
      <c r="IK480" s="6"/>
      <c r="IL480" s="6"/>
      <c r="IM480" s="6"/>
    </row>
    <row r="481" spans="1:247" s="3" customFormat="1" x14ac:dyDescent="0.2">
      <c r="A481" s="3" t="s">
        <v>103</v>
      </c>
      <c r="B481" s="4">
        <v>45968</v>
      </c>
      <c r="C481" s="3" t="s">
        <v>104</v>
      </c>
      <c r="D481" s="5">
        <v>305230.08000000002</v>
      </c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  <c r="BO481" s="6"/>
      <c r="BP481" s="6"/>
      <c r="BQ481" s="6"/>
      <c r="BR481" s="6"/>
      <c r="BS481" s="6"/>
      <c r="BT481" s="6"/>
      <c r="BU481" s="6"/>
      <c r="BV481" s="6"/>
      <c r="BW481" s="6"/>
      <c r="BX481" s="6"/>
      <c r="BY481" s="6"/>
      <c r="BZ481" s="6"/>
      <c r="CA481" s="6"/>
      <c r="CB481" s="6"/>
      <c r="CC481" s="6"/>
      <c r="CD481" s="6"/>
      <c r="CE481" s="6"/>
      <c r="CF481" s="6"/>
      <c r="CG481" s="6"/>
      <c r="CH481" s="6"/>
      <c r="CI481" s="6"/>
      <c r="CJ481" s="6"/>
      <c r="CK481" s="6"/>
      <c r="CL481" s="6"/>
      <c r="CM481" s="6"/>
      <c r="CN481" s="6"/>
      <c r="CO481" s="6"/>
      <c r="CP481" s="6"/>
      <c r="CQ481" s="6"/>
      <c r="CR481" s="6"/>
      <c r="CS481" s="6"/>
      <c r="CT481" s="6"/>
      <c r="CU481" s="6"/>
      <c r="CV481" s="6"/>
      <c r="CW481" s="6"/>
      <c r="CX481" s="6"/>
      <c r="CY481" s="6"/>
      <c r="CZ481" s="6"/>
      <c r="DA481" s="6"/>
      <c r="DB481" s="6"/>
      <c r="DC481" s="6"/>
      <c r="DD481" s="6"/>
      <c r="DE481" s="6"/>
      <c r="DF481" s="6"/>
      <c r="DG481" s="6"/>
      <c r="DH481" s="6"/>
      <c r="DI481" s="6"/>
      <c r="DJ481" s="6"/>
      <c r="DK481" s="6"/>
      <c r="DL481" s="6"/>
      <c r="DM481" s="6"/>
      <c r="DN481" s="6"/>
      <c r="DO481" s="6"/>
      <c r="DP481" s="6"/>
      <c r="DQ481" s="6"/>
      <c r="DR481" s="6"/>
      <c r="DS481" s="6"/>
      <c r="DT481" s="6"/>
      <c r="DU481" s="6"/>
      <c r="DV481" s="6"/>
      <c r="DW481" s="6"/>
      <c r="DX481" s="6"/>
      <c r="DY481" s="6"/>
      <c r="DZ481" s="6"/>
      <c r="EA481" s="6"/>
      <c r="EB481" s="6"/>
      <c r="EC481" s="6"/>
      <c r="ED481" s="6"/>
      <c r="EE481" s="6"/>
      <c r="EF481" s="6"/>
      <c r="EG481" s="6"/>
      <c r="EH481" s="6"/>
      <c r="EI481" s="6"/>
      <c r="EJ481" s="6"/>
      <c r="EK481" s="6"/>
      <c r="EL481" s="6"/>
      <c r="EM481" s="6"/>
      <c r="EN481" s="6"/>
      <c r="EO481" s="6"/>
      <c r="EP481" s="6"/>
      <c r="EQ481" s="6"/>
      <c r="ER481" s="6"/>
      <c r="ES481" s="6"/>
      <c r="ET481" s="6"/>
      <c r="EU481" s="6"/>
      <c r="EV481" s="6"/>
      <c r="EW481" s="6"/>
      <c r="EX481" s="6"/>
      <c r="EY481" s="6"/>
      <c r="EZ481" s="6"/>
      <c r="FA481" s="6"/>
      <c r="FB481" s="6"/>
      <c r="FC481" s="6"/>
      <c r="FD481" s="6"/>
      <c r="FE481" s="6"/>
      <c r="FF481" s="6"/>
      <c r="FG481" s="6"/>
      <c r="FH481" s="6"/>
      <c r="FI481" s="6"/>
      <c r="FJ481" s="6"/>
      <c r="FK481" s="6"/>
      <c r="FL481" s="6"/>
      <c r="FM481" s="6"/>
      <c r="FN481" s="6"/>
      <c r="FO481" s="6"/>
      <c r="FP481" s="6"/>
      <c r="FQ481" s="6"/>
      <c r="FR481" s="6"/>
      <c r="FS481" s="6"/>
      <c r="FT481" s="6"/>
      <c r="FU481" s="6"/>
      <c r="FV481" s="6"/>
      <c r="FW481" s="6"/>
      <c r="FX481" s="6"/>
      <c r="FY481" s="6"/>
      <c r="FZ481" s="6"/>
      <c r="GA481" s="6"/>
      <c r="GB481" s="6"/>
      <c r="GC481" s="6"/>
      <c r="GD481" s="6"/>
      <c r="GE481" s="6"/>
      <c r="GF481" s="6"/>
      <c r="GG481" s="6"/>
      <c r="GH481" s="6"/>
      <c r="GI481" s="6"/>
      <c r="GJ481" s="6"/>
      <c r="GK481" s="6"/>
      <c r="GL481" s="6"/>
      <c r="GM481" s="6"/>
      <c r="GN481" s="6"/>
      <c r="GO481" s="6"/>
      <c r="GP481" s="6"/>
      <c r="GQ481" s="6"/>
      <c r="GR481" s="6"/>
      <c r="GS481" s="6"/>
      <c r="GT481" s="6"/>
      <c r="GU481" s="6"/>
      <c r="GV481" s="6"/>
      <c r="GW481" s="6"/>
      <c r="GX481" s="6"/>
      <c r="GY481" s="6"/>
      <c r="GZ481" s="6"/>
      <c r="HA481" s="6"/>
      <c r="HB481" s="6"/>
      <c r="HC481" s="6"/>
      <c r="HD481" s="6"/>
      <c r="HE481" s="6"/>
      <c r="HF481" s="6"/>
      <c r="HG481" s="6"/>
      <c r="HH481" s="6"/>
      <c r="HI481" s="6"/>
      <c r="HJ481" s="6"/>
      <c r="HK481" s="6"/>
      <c r="HL481" s="6"/>
      <c r="HM481" s="6"/>
      <c r="HN481" s="6"/>
      <c r="HO481" s="6"/>
      <c r="HP481" s="6"/>
      <c r="HQ481" s="6"/>
      <c r="HR481" s="6"/>
      <c r="HS481" s="6"/>
      <c r="HT481" s="6"/>
      <c r="HU481" s="6"/>
      <c r="HV481" s="6"/>
      <c r="HW481" s="6"/>
      <c r="HX481" s="6"/>
      <c r="HY481" s="6"/>
      <c r="HZ481" s="6"/>
      <c r="IA481" s="6"/>
      <c r="IB481" s="6"/>
      <c r="IC481" s="6"/>
      <c r="ID481" s="6"/>
      <c r="IE481" s="6"/>
      <c r="IF481" s="6"/>
      <c r="IG481" s="6"/>
      <c r="IH481" s="6"/>
      <c r="II481" s="6"/>
      <c r="IJ481" s="6"/>
      <c r="IK481" s="6"/>
      <c r="IL481" s="6"/>
      <c r="IM481" s="6"/>
    </row>
    <row r="482" spans="1:247" s="3" customFormat="1" x14ac:dyDescent="0.2">
      <c r="A482" s="3" t="s">
        <v>103</v>
      </c>
      <c r="B482" s="4">
        <v>45988</v>
      </c>
      <c r="C482" s="3" t="s">
        <v>104</v>
      </c>
      <c r="D482" s="5">
        <v>431643.56</v>
      </c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  <c r="BO482" s="6"/>
      <c r="BP482" s="6"/>
      <c r="BQ482" s="6"/>
      <c r="BR482" s="6"/>
      <c r="BS482" s="6"/>
      <c r="BT482" s="6"/>
      <c r="BU482" s="6"/>
      <c r="BV482" s="6"/>
      <c r="BW482" s="6"/>
      <c r="BX482" s="6"/>
      <c r="BY482" s="6"/>
      <c r="BZ482" s="6"/>
      <c r="CA482" s="6"/>
      <c r="CB482" s="6"/>
      <c r="CC482" s="6"/>
      <c r="CD482" s="6"/>
      <c r="CE482" s="6"/>
      <c r="CF482" s="6"/>
      <c r="CG482" s="6"/>
      <c r="CH482" s="6"/>
      <c r="CI482" s="6"/>
      <c r="CJ482" s="6"/>
      <c r="CK482" s="6"/>
      <c r="CL482" s="6"/>
      <c r="CM482" s="6"/>
      <c r="CN482" s="6"/>
      <c r="CO482" s="6"/>
      <c r="CP482" s="6"/>
      <c r="CQ482" s="6"/>
      <c r="CR482" s="6"/>
      <c r="CS482" s="6"/>
      <c r="CT482" s="6"/>
      <c r="CU482" s="6"/>
      <c r="CV482" s="6"/>
      <c r="CW482" s="6"/>
      <c r="CX482" s="6"/>
      <c r="CY482" s="6"/>
      <c r="CZ482" s="6"/>
      <c r="DA482" s="6"/>
      <c r="DB482" s="6"/>
      <c r="DC482" s="6"/>
      <c r="DD482" s="6"/>
      <c r="DE482" s="6"/>
      <c r="DF482" s="6"/>
      <c r="DG482" s="6"/>
      <c r="DH482" s="6"/>
      <c r="DI482" s="6"/>
      <c r="DJ482" s="6"/>
      <c r="DK482" s="6"/>
      <c r="DL482" s="6"/>
      <c r="DM482" s="6"/>
      <c r="DN482" s="6"/>
      <c r="DO482" s="6"/>
      <c r="DP482" s="6"/>
      <c r="DQ482" s="6"/>
      <c r="DR482" s="6"/>
      <c r="DS482" s="6"/>
      <c r="DT482" s="6"/>
      <c r="DU482" s="6"/>
      <c r="DV482" s="6"/>
      <c r="DW482" s="6"/>
      <c r="DX482" s="6"/>
      <c r="DY482" s="6"/>
      <c r="DZ482" s="6"/>
      <c r="EA482" s="6"/>
      <c r="EB482" s="6"/>
      <c r="EC482" s="6"/>
      <c r="ED482" s="6"/>
      <c r="EE482" s="6"/>
      <c r="EF482" s="6"/>
      <c r="EG482" s="6"/>
      <c r="EH482" s="6"/>
      <c r="EI482" s="6"/>
      <c r="EJ482" s="6"/>
      <c r="EK482" s="6"/>
      <c r="EL482" s="6"/>
      <c r="EM482" s="6"/>
      <c r="EN482" s="6"/>
      <c r="EO482" s="6"/>
      <c r="EP482" s="6"/>
      <c r="EQ482" s="6"/>
      <c r="ER482" s="6"/>
      <c r="ES482" s="6"/>
      <c r="ET482" s="6"/>
      <c r="EU482" s="6"/>
      <c r="EV482" s="6"/>
      <c r="EW482" s="6"/>
      <c r="EX482" s="6"/>
      <c r="EY482" s="6"/>
      <c r="EZ482" s="6"/>
      <c r="FA482" s="6"/>
      <c r="FB482" s="6"/>
      <c r="FC482" s="6"/>
      <c r="FD482" s="6"/>
      <c r="FE482" s="6"/>
      <c r="FF482" s="6"/>
      <c r="FG482" s="6"/>
      <c r="FH482" s="6"/>
      <c r="FI482" s="6"/>
      <c r="FJ482" s="6"/>
      <c r="FK482" s="6"/>
      <c r="FL482" s="6"/>
      <c r="FM482" s="6"/>
      <c r="FN482" s="6"/>
      <c r="FO482" s="6"/>
      <c r="FP482" s="6"/>
      <c r="FQ482" s="6"/>
      <c r="FR482" s="6"/>
      <c r="FS482" s="6"/>
      <c r="FT482" s="6"/>
      <c r="FU482" s="6"/>
      <c r="FV482" s="6"/>
      <c r="FW482" s="6"/>
      <c r="FX482" s="6"/>
      <c r="FY482" s="6"/>
      <c r="FZ482" s="6"/>
      <c r="GA482" s="6"/>
      <c r="GB482" s="6"/>
      <c r="GC482" s="6"/>
      <c r="GD482" s="6"/>
      <c r="GE482" s="6"/>
      <c r="GF482" s="6"/>
      <c r="GG482" s="6"/>
      <c r="GH482" s="6"/>
      <c r="GI482" s="6"/>
      <c r="GJ482" s="6"/>
      <c r="GK482" s="6"/>
      <c r="GL482" s="6"/>
      <c r="GM482" s="6"/>
      <c r="GN482" s="6"/>
      <c r="GO482" s="6"/>
      <c r="GP482" s="6"/>
      <c r="GQ482" s="6"/>
      <c r="GR482" s="6"/>
      <c r="GS482" s="6"/>
      <c r="GT482" s="6"/>
      <c r="GU482" s="6"/>
      <c r="GV482" s="6"/>
      <c r="GW482" s="6"/>
      <c r="GX482" s="6"/>
      <c r="GY482" s="6"/>
      <c r="GZ482" s="6"/>
      <c r="HA482" s="6"/>
      <c r="HB482" s="6"/>
      <c r="HC482" s="6"/>
      <c r="HD482" s="6"/>
      <c r="HE482" s="6"/>
      <c r="HF482" s="6"/>
      <c r="HG482" s="6"/>
      <c r="HH482" s="6"/>
      <c r="HI482" s="6"/>
      <c r="HJ482" s="6"/>
      <c r="HK482" s="6"/>
      <c r="HL482" s="6"/>
      <c r="HM482" s="6"/>
      <c r="HN482" s="6"/>
      <c r="HO482" s="6"/>
      <c r="HP482" s="6"/>
      <c r="HQ482" s="6"/>
      <c r="HR482" s="6"/>
      <c r="HS482" s="6"/>
      <c r="HT482" s="6"/>
      <c r="HU482" s="6"/>
      <c r="HV482" s="6"/>
      <c r="HW482" s="6"/>
      <c r="HX482" s="6"/>
      <c r="HY482" s="6"/>
      <c r="HZ482" s="6"/>
      <c r="IA482" s="6"/>
      <c r="IB482" s="6"/>
      <c r="IC482" s="6"/>
      <c r="ID482" s="6"/>
      <c r="IE482" s="6"/>
      <c r="IF482" s="6"/>
      <c r="IG482" s="6"/>
      <c r="IH482" s="6"/>
      <c r="II482" s="6"/>
      <c r="IJ482" s="6"/>
      <c r="IK482" s="6"/>
      <c r="IL482" s="6"/>
      <c r="IM482" s="6"/>
    </row>
    <row r="483" spans="1:247" s="3" customFormat="1" x14ac:dyDescent="0.2">
      <c r="A483" s="3" t="s">
        <v>103</v>
      </c>
      <c r="B483" s="4">
        <v>45989</v>
      </c>
      <c r="C483" s="3" t="s">
        <v>233</v>
      </c>
      <c r="D483" s="5">
        <v>105154.93</v>
      </c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  <c r="BO483" s="6"/>
      <c r="BP483" s="6"/>
      <c r="BQ483" s="6"/>
      <c r="BR483" s="6"/>
      <c r="BS483" s="6"/>
      <c r="BT483" s="6"/>
      <c r="BU483" s="6"/>
      <c r="BV483" s="6"/>
      <c r="BW483" s="6"/>
      <c r="BX483" s="6"/>
      <c r="BY483" s="6"/>
      <c r="BZ483" s="6"/>
      <c r="CA483" s="6"/>
      <c r="CB483" s="6"/>
      <c r="CC483" s="6"/>
      <c r="CD483" s="6"/>
      <c r="CE483" s="6"/>
      <c r="CF483" s="6"/>
      <c r="CG483" s="6"/>
      <c r="CH483" s="6"/>
      <c r="CI483" s="6"/>
      <c r="CJ483" s="6"/>
      <c r="CK483" s="6"/>
      <c r="CL483" s="6"/>
      <c r="CM483" s="6"/>
      <c r="CN483" s="6"/>
      <c r="CO483" s="6"/>
      <c r="CP483" s="6"/>
      <c r="CQ483" s="6"/>
      <c r="CR483" s="6"/>
      <c r="CS483" s="6"/>
      <c r="CT483" s="6"/>
      <c r="CU483" s="6"/>
      <c r="CV483" s="6"/>
      <c r="CW483" s="6"/>
      <c r="CX483" s="6"/>
      <c r="CY483" s="6"/>
      <c r="CZ483" s="6"/>
      <c r="DA483" s="6"/>
      <c r="DB483" s="6"/>
      <c r="DC483" s="6"/>
      <c r="DD483" s="6"/>
      <c r="DE483" s="6"/>
      <c r="DF483" s="6"/>
      <c r="DG483" s="6"/>
      <c r="DH483" s="6"/>
      <c r="DI483" s="6"/>
      <c r="DJ483" s="6"/>
      <c r="DK483" s="6"/>
      <c r="DL483" s="6"/>
      <c r="DM483" s="6"/>
      <c r="DN483" s="6"/>
      <c r="DO483" s="6"/>
      <c r="DP483" s="6"/>
      <c r="DQ483" s="6"/>
      <c r="DR483" s="6"/>
      <c r="DS483" s="6"/>
      <c r="DT483" s="6"/>
      <c r="DU483" s="6"/>
      <c r="DV483" s="6"/>
      <c r="DW483" s="6"/>
      <c r="DX483" s="6"/>
      <c r="DY483" s="6"/>
      <c r="DZ483" s="6"/>
      <c r="EA483" s="6"/>
      <c r="EB483" s="6"/>
      <c r="EC483" s="6"/>
      <c r="ED483" s="6"/>
      <c r="EE483" s="6"/>
      <c r="EF483" s="6"/>
      <c r="EG483" s="6"/>
      <c r="EH483" s="6"/>
      <c r="EI483" s="6"/>
      <c r="EJ483" s="6"/>
      <c r="EK483" s="6"/>
      <c r="EL483" s="6"/>
      <c r="EM483" s="6"/>
      <c r="EN483" s="6"/>
      <c r="EO483" s="6"/>
      <c r="EP483" s="6"/>
      <c r="EQ483" s="6"/>
      <c r="ER483" s="6"/>
      <c r="ES483" s="6"/>
      <c r="ET483" s="6"/>
      <c r="EU483" s="6"/>
      <c r="EV483" s="6"/>
      <c r="EW483" s="6"/>
      <c r="EX483" s="6"/>
      <c r="EY483" s="6"/>
      <c r="EZ483" s="6"/>
      <c r="FA483" s="6"/>
      <c r="FB483" s="6"/>
      <c r="FC483" s="6"/>
      <c r="FD483" s="6"/>
      <c r="FE483" s="6"/>
      <c r="FF483" s="6"/>
      <c r="FG483" s="6"/>
      <c r="FH483" s="6"/>
      <c r="FI483" s="6"/>
      <c r="FJ483" s="6"/>
      <c r="FK483" s="6"/>
      <c r="FL483" s="6"/>
      <c r="FM483" s="6"/>
      <c r="FN483" s="6"/>
      <c r="FO483" s="6"/>
      <c r="FP483" s="6"/>
      <c r="FQ483" s="6"/>
      <c r="FR483" s="6"/>
      <c r="FS483" s="6"/>
      <c r="FT483" s="6"/>
      <c r="FU483" s="6"/>
      <c r="FV483" s="6"/>
      <c r="FW483" s="6"/>
      <c r="FX483" s="6"/>
      <c r="FY483" s="6"/>
      <c r="FZ483" s="6"/>
      <c r="GA483" s="6"/>
      <c r="GB483" s="6"/>
      <c r="GC483" s="6"/>
      <c r="GD483" s="6"/>
      <c r="GE483" s="6"/>
      <c r="GF483" s="6"/>
      <c r="GG483" s="6"/>
      <c r="GH483" s="6"/>
      <c r="GI483" s="6"/>
      <c r="GJ483" s="6"/>
      <c r="GK483" s="6"/>
      <c r="GL483" s="6"/>
      <c r="GM483" s="6"/>
      <c r="GN483" s="6"/>
      <c r="GO483" s="6"/>
      <c r="GP483" s="6"/>
      <c r="GQ483" s="6"/>
      <c r="GR483" s="6"/>
      <c r="GS483" s="6"/>
      <c r="GT483" s="6"/>
      <c r="GU483" s="6"/>
      <c r="GV483" s="6"/>
      <c r="GW483" s="6"/>
      <c r="GX483" s="6"/>
      <c r="GY483" s="6"/>
      <c r="GZ483" s="6"/>
      <c r="HA483" s="6"/>
      <c r="HB483" s="6"/>
      <c r="HC483" s="6"/>
      <c r="HD483" s="6"/>
      <c r="HE483" s="6"/>
      <c r="HF483" s="6"/>
      <c r="HG483" s="6"/>
      <c r="HH483" s="6"/>
      <c r="HI483" s="6"/>
      <c r="HJ483" s="6"/>
      <c r="HK483" s="6"/>
      <c r="HL483" s="6"/>
      <c r="HM483" s="6"/>
      <c r="HN483" s="6"/>
      <c r="HO483" s="6"/>
      <c r="HP483" s="6"/>
      <c r="HQ483" s="6"/>
      <c r="HR483" s="6"/>
      <c r="HS483" s="6"/>
      <c r="HT483" s="6"/>
      <c r="HU483" s="6"/>
      <c r="HV483" s="6"/>
      <c r="HW483" s="6"/>
      <c r="HX483" s="6"/>
      <c r="HY483" s="6"/>
      <c r="HZ483" s="6"/>
      <c r="IA483" s="6"/>
      <c r="IB483" s="6"/>
      <c r="IC483" s="6"/>
      <c r="ID483" s="6"/>
      <c r="IE483" s="6"/>
      <c r="IF483" s="6"/>
      <c r="IG483" s="6"/>
      <c r="IH483" s="6"/>
      <c r="II483" s="6"/>
      <c r="IJ483" s="6"/>
      <c r="IK483" s="6"/>
      <c r="IL483" s="6"/>
      <c r="IM483" s="6"/>
    </row>
    <row r="484" spans="1:247" s="3" customFormat="1" x14ac:dyDescent="0.2">
      <c r="A484" s="3" t="s">
        <v>337</v>
      </c>
      <c r="B484" s="4">
        <v>45982</v>
      </c>
      <c r="C484" s="3" t="s">
        <v>279</v>
      </c>
      <c r="D484" s="5">
        <v>12505.2</v>
      </c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  <c r="BO484" s="6"/>
      <c r="BP484" s="6"/>
      <c r="BQ484" s="6"/>
      <c r="BR484" s="6"/>
      <c r="BS484" s="6"/>
      <c r="BT484" s="6"/>
      <c r="BU484" s="6"/>
      <c r="BV484" s="6"/>
      <c r="BW484" s="6"/>
      <c r="BX484" s="6"/>
      <c r="BY484" s="6"/>
      <c r="BZ484" s="6"/>
      <c r="CA484" s="6"/>
      <c r="CB484" s="6"/>
      <c r="CC484" s="6"/>
      <c r="CD484" s="6"/>
      <c r="CE484" s="6"/>
      <c r="CF484" s="6"/>
      <c r="CG484" s="6"/>
      <c r="CH484" s="6"/>
      <c r="CI484" s="6"/>
      <c r="CJ484" s="6"/>
      <c r="CK484" s="6"/>
      <c r="CL484" s="6"/>
      <c r="CM484" s="6"/>
      <c r="CN484" s="6"/>
      <c r="CO484" s="6"/>
      <c r="CP484" s="6"/>
      <c r="CQ484" s="6"/>
      <c r="CR484" s="6"/>
      <c r="CS484" s="6"/>
      <c r="CT484" s="6"/>
      <c r="CU484" s="6"/>
      <c r="CV484" s="6"/>
      <c r="CW484" s="6"/>
      <c r="CX484" s="6"/>
      <c r="CY484" s="6"/>
      <c r="CZ484" s="6"/>
      <c r="DA484" s="6"/>
      <c r="DB484" s="6"/>
      <c r="DC484" s="6"/>
      <c r="DD484" s="6"/>
      <c r="DE484" s="6"/>
      <c r="DF484" s="6"/>
      <c r="DG484" s="6"/>
      <c r="DH484" s="6"/>
      <c r="DI484" s="6"/>
      <c r="DJ484" s="6"/>
      <c r="DK484" s="6"/>
      <c r="DL484" s="6"/>
      <c r="DM484" s="6"/>
      <c r="DN484" s="6"/>
      <c r="DO484" s="6"/>
      <c r="DP484" s="6"/>
      <c r="DQ484" s="6"/>
      <c r="DR484" s="6"/>
      <c r="DS484" s="6"/>
      <c r="DT484" s="6"/>
      <c r="DU484" s="6"/>
      <c r="DV484" s="6"/>
      <c r="DW484" s="6"/>
      <c r="DX484" s="6"/>
      <c r="DY484" s="6"/>
      <c r="DZ484" s="6"/>
      <c r="EA484" s="6"/>
      <c r="EB484" s="6"/>
      <c r="EC484" s="6"/>
      <c r="ED484" s="6"/>
      <c r="EE484" s="6"/>
      <c r="EF484" s="6"/>
      <c r="EG484" s="6"/>
      <c r="EH484" s="6"/>
      <c r="EI484" s="6"/>
      <c r="EJ484" s="6"/>
      <c r="EK484" s="6"/>
      <c r="EL484" s="6"/>
      <c r="EM484" s="6"/>
      <c r="EN484" s="6"/>
      <c r="EO484" s="6"/>
      <c r="EP484" s="6"/>
      <c r="EQ484" s="6"/>
      <c r="ER484" s="6"/>
      <c r="ES484" s="6"/>
      <c r="ET484" s="6"/>
      <c r="EU484" s="6"/>
      <c r="EV484" s="6"/>
      <c r="EW484" s="6"/>
      <c r="EX484" s="6"/>
      <c r="EY484" s="6"/>
      <c r="EZ484" s="6"/>
      <c r="FA484" s="6"/>
      <c r="FB484" s="6"/>
      <c r="FC484" s="6"/>
      <c r="FD484" s="6"/>
      <c r="FE484" s="6"/>
      <c r="FF484" s="6"/>
      <c r="FG484" s="6"/>
      <c r="FH484" s="6"/>
      <c r="FI484" s="6"/>
      <c r="FJ484" s="6"/>
      <c r="FK484" s="6"/>
      <c r="FL484" s="6"/>
      <c r="FM484" s="6"/>
      <c r="FN484" s="6"/>
      <c r="FO484" s="6"/>
      <c r="FP484" s="6"/>
      <c r="FQ484" s="6"/>
      <c r="FR484" s="6"/>
      <c r="FS484" s="6"/>
      <c r="FT484" s="6"/>
      <c r="FU484" s="6"/>
      <c r="FV484" s="6"/>
      <c r="FW484" s="6"/>
      <c r="FX484" s="6"/>
      <c r="FY484" s="6"/>
      <c r="FZ484" s="6"/>
      <c r="GA484" s="6"/>
      <c r="GB484" s="6"/>
      <c r="GC484" s="6"/>
      <c r="GD484" s="6"/>
      <c r="GE484" s="6"/>
      <c r="GF484" s="6"/>
      <c r="GG484" s="6"/>
      <c r="GH484" s="6"/>
      <c r="GI484" s="6"/>
      <c r="GJ484" s="6"/>
      <c r="GK484" s="6"/>
      <c r="GL484" s="6"/>
      <c r="GM484" s="6"/>
      <c r="GN484" s="6"/>
      <c r="GO484" s="6"/>
      <c r="GP484" s="6"/>
      <c r="GQ484" s="6"/>
      <c r="GR484" s="6"/>
      <c r="GS484" s="6"/>
      <c r="GT484" s="6"/>
      <c r="GU484" s="6"/>
      <c r="GV484" s="6"/>
      <c r="GW484" s="6"/>
      <c r="GX484" s="6"/>
      <c r="GY484" s="6"/>
      <c r="GZ484" s="6"/>
      <c r="HA484" s="6"/>
      <c r="HB484" s="6"/>
      <c r="HC484" s="6"/>
      <c r="HD484" s="6"/>
      <c r="HE484" s="6"/>
      <c r="HF484" s="6"/>
      <c r="HG484" s="6"/>
      <c r="HH484" s="6"/>
      <c r="HI484" s="6"/>
      <c r="HJ484" s="6"/>
      <c r="HK484" s="6"/>
      <c r="HL484" s="6"/>
      <c r="HM484" s="6"/>
      <c r="HN484" s="6"/>
      <c r="HO484" s="6"/>
      <c r="HP484" s="6"/>
      <c r="HQ484" s="6"/>
      <c r="HR484" s="6"/>
      <c r="HS484" s="6"/>
      <c r="HT484" s="6"/>
      <c r="HU484" s="6"/>
      <c r="HV484" s="6"/>
      <c r="HW484" s="6"/>
      <c r="HX484" s="6"/>
      <c r="HY484" s="6"/>
      <c r="HZ484" s="6"/>
      <c r="IA484" s="6"/>
      <c r="IB484" s="6"/>
      <c r="IC484" s="6"/>
      <c r="ID484" s="6"/>
      <c r="IE484" s="6"/>
      <c r="IF484" s="6"/>
      <c r="IG484" s="6"/>
      <c r="IH484" s="6"/>
      <c r="II484" s="6"/>
      <c r="IJ484" s="6"/>
      <c r="IK484" s="6"/>
      <c r="IL484" s="6"/>
      <c r="IM484" s="6"/>
    </row>
    <row r="485" spans="1:247" s="3" customFormat="1" x14ac:dyDescent="0.2">
      <c r="A485" s="3" t="s">
        <v>338</v>
      </c>
      <c r="B485" s="4">
        <v>45982</v>
      </c>
      <c r="C485" s="3" t="s">
        <v>339</v>
      </c>
      <c r="D485" s="5">
        <v>300347.07</v>
      </c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  <c r="BO485" s="6"/>
      <c r="BP485" s="6"/>
      <c r="BQ485" s="6"/>
      <c r="BR485" s="6"/>
      <c r="BS485" s="6"/>
      <c r="BT485" s="6"/>
      <c r="BU485" s="6"/>
      <c r="BV485" s="6"/>
      <c r="BW485" s="6"/>
      <c r="BX485" s="6"/>
      <c r="BY485" s="6"/>
      <c r="BZ485" s="6"/>
      <c r="CA485" s="6"/>
      <c r="CB485" s="6"/>
      <c r="CC485" s="6"/>
      <c r="CD485" s="6"/>
      <c r="CE485" s="6"/>
      <c r="CF485" s="6"/>
      <c r="CG485" s="6"/>
      <c r="CH485" s="6"/>
      <c r="CI485" s="6"/>
      <c r="CJ485" s="6"/>
      <c r="CK485" s="6"/>
      <c r="CL485" s="6"/>
      <c r="CM485" s="6"/>
      <c r="CN485" s="6"/>
      <c r="CO485" s="6"/>
      <c r="CP485" s="6"/>
      <c r="CQ485" s="6"/>
      <c r="CR485" s="6"/>
      <c r="CS485" s="6"/>
      <c r="CT485" s="6"/>
      <c r="CU485" s="6"/>
      <c r="CV485" s="6"/>
      <c r="CW485" s="6"/>
      <c r="CX485" s="6"/>
      <c r="CY485" s="6"/>
      <c r="CZ485" s="6"/>
      <c r="DA485" s="6"/>
      <c r="DB485" s="6"/>
      <c r="DC485" s="6"/>
      <c r="DD485" s="6"/>
      <c r="DE485" s="6"/>
      <c r="DF485" s="6"/>
      <c r="DG485" s="6"/>
      <c r="DH485" s="6"/>
      <c r="DI485" s="6"/>
      <c r="DJ485" s="6"/>
      <c r="DK485" s="6"/>
      <c r="DL485" s="6"/>
      <c r="DM485" s="6"/>
      <c r="DN485" s="6"/>
      <c r="DO485" s="6"/>
      <c r="DP485" s="6"/>
      <c r="DQ485" s="6"/>
      <c r="DR485" s="6"/>
      <c r="DS485" s="6"/>
      <c r="DT485" s="6"/>
      <c r="DU485" s="6"/>
      <c r="DV485" s="6"/>
      <c r="DW485" s="6"/>
      <c r="DX485" s="6"/>
      <c r="DY485" s="6"/>
      <c r="DZ485" s="6"/>
      <c r="EA485" s="6"/>
      <c r="EB485" s="6"/>
      <c r="EC485" s="6"/>
      <c r="ED485" s="6"/>
      <c r="EE485" s="6"/>
      <c r="EF485" s="6"/>
      <c r="EG485" s="6"/>
      <c r="EH485" s="6"/>
      <c r="EI485" s="6"/>
      <c r="EJ485" s="6"/>
      <c r="EK485" s="6"/>
      <c r="EL485" s="6"/>
      <c r="EM485" s="6"/>
      <c r="EN485" s="6"/>
      <c r="EO485" s="6"/>
      <c r="EP485" s="6"/>
      <c r="EQ485" s="6"/>
      <c r="ER485" s="6"/>
      <c r="ES485" s="6"/>
      <c r="ET485" s="6"/>
      <c r="EU485" s="6"/>
      <c r="EV485" s="6"/>
      <c r="EW485" s="6"/>
      <c r="EX485" s="6"/>
      <c r="EY485" s="6"/>
      <c r="EZ485" s="6"/>
      <c r="FA485" s="6"/>
      <c r="FB485" s="6"/>
      <c r="FC485" s="6"/>
      <c r="FD485" s="6"/>
      <c r="FE485" s="6"/>
      <c r="FF485" s="6"/>
      <c r="FG485" s="6"/>
      <c r="FH485" s="6"/>
      <c r="FI485" s="6"/>
      <c r="FJ485" s="6"/>
      <c r="FK485" s="6"/>
      <c r="FL485" s="6"/>
      <c r="FM485" s="6"/>
      <c r="FN485" s="6"/>
      <c r="FO485" s="6"/>
      <c r="FP485" s="6"/>
      <c r="FQ485" s="6"/>
      <c r="FR485" s="6"/>
      <c r="FS485" s="6"/>
      <c r="FT485" s="6"/>
      <c r="FU485" s="6"/>
      <c r="FV485" s="6"/>
      <c r="FW485" s="6"/>
      <c r="FX485" s="6"/>
      <c r="FY485" s="6"/>
      <c r="FZ485" s="6"/>
      <c r="GA485" s="6"/>
      <c r="GB485" s="6"/>
      <c r="GC485" s="6"/>
      <c r="GD485" s="6"/>
      <c r="GE485" s="6"/>
      <c r="GF485" s="6"/>
      <c r="GG485" s="6"/>
      <c r="GH485" s="6"/>
      <c r="GI485" s="6"/>
      <c r="GJ485" s="6"/>
      <c r="GK485" s="6"/>
      <c r="GL485" s="6"/>
      <c r="GM485" s="6"/>
      <c r="GN485" s="6"/>
      <c r="GO485" s="6"/>
      <c r="GP485" s="6"/>
      <c r="GQ485" s="6"/>
      <c r="GR485" s="6"/>
      <c r="GS485" s="6"/>
      <c r="GT485" s="6"/>
      <c r="GU485" s="6"/>
      <c r="GV485" s="6"/>
      <c r="GW485" s="6"/>
      <c r="GX485" s="6"/>
      <c r="GY485" s="6"/>
      <c r="GZ485" s="6"/>
      <c r="HA485" s="6"/>
      <c r="HB485" s="6"/>
      <c r="HC485" s="6"/>
      <c r="HD485" s="6"/>
      <c r="HE485" s="6"/>
      <c r="HF485" s="6"/>
      <c r="HG485" s="6"/>
      <c r="HH485" s="6"/>
      <c r="HI485" s="6"/>
      <c r="HJ485" s="6"/>
      <c r="HK485" s="6"/>
      <c r="HL485" s="6"/>
      <c r="HM485" s="6"/>
      <c r="HN485" s="6"/>
      <c r="HO485" s="6"/>
      <c r="HP485" s="6"/>
      <c r="HQ485" s="6"/>
      <c r="HR485" s="6"/>
      <c r="HS485" s="6"/>
      <c r="HT485" s="6"/>
      <c r="HU485" s="6"/>
      <c r="HV485" s="6"/>
      <c r="HW485" s="6"/>
      <c r="HX485" s="6"/>
      <c r="HY485" s="6"/>
      <c r="HZ485" s="6"/>
      <c r="IA485" s="6"/>
      <c r="IB485" s="6"/>
      <c r="IC485" s="6"/>
      <c r="ID485" s="6"/>
      <c r="IE485" s="6"/>
      <c r="IF485" s="6"/>
      <c r="IG485" s="6"/>
      <c r="IH485" s="6"/>
      <c r="II485" s="6"/>
      <c r="IJ485" s="6"/>
      <c r="IK485" s="6"/>
      <c r="IL485" s="6"/>
      <c r="IM485" s="6"/>
    </row>
    <row r="486" spans="1:247" s="3" customFormat="1" x14ac:dyDescent="0.2">
      <c r="A486" s="3" t="s">
        <v>105</v>
      </c>
      <c r="B486" s="4">
        <v>45968</v>
      </c>
      <c r="C486" s="3" t="s">
        <v>106</v>
      </c>
      <c r="D486" s="5">
        <v>784.5</v>
      </c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  <c r="BO486" s="6"/>
      <c r="BP486" s="6"/>
      <c r="BQ486" s="6"/>
      <c r="BR486" s="6"/>
      <c r="BS486" s="6"/>
      <c r="BT486" s="6"/>
      <c r="BU486" s="6"/>
      <c r="BV486" s="6"/>
      <c r="BW486" s="6"/>
      <c r="BX486" s="6"/>
      <c r="BY486" s="6"/>
      <c r="BZ486" s="6"/>
      <c r="CA486" s="6"/>
      <c r="CB486" s="6"/>
      <c r="CC486" s="6"/>
      <c r="CD486" s="6"/>
      <c r="CE486" s="6"/>
      <c r="CF486" s="6"/>
      <c r="CG486" s="6"/>
      <c r="CH486" s="6"/>
      <c r="CI486" s="6"/>
      <c r="CJ486" s="6"/>
      <c r="CK486" s="6"/>
      <c r="CL486" s="6"/>
      <c r="CM486" s="6"/>
      <c r="CN486" s="6"/>
      <c r="CO486" s="6"/>
      <c r="CP486" s="6"/>
      <c r="CQ486" s="6"/>
      <c r="CR486" s="6"/>
      <c r="CS486" s="6"/>
      <c r="CT486" s="6"/>
      <c r="CU486" s="6"/>
      <c r="CV486" s="6"/>
      <c r="CW486" s="6"/>
      <c r="CX486" s="6"/>
      <c r="CY486" s="6"/>
      <c r="CZ486" s="6"/>
      <c r="DA486" s="6"/>
      <c r="DB486" s="6"/>
      <c r="DC486" s="6"/>
      <c r="DD486" s="6"/>
      <c r="DE486" s="6"/>
      <c r="DF486" s="6"/>
      <c r="DG486" s="6"/>
      <c r="DH486" s="6"/>
      <c r="DI486" s="6"/>
      <c r="DJ486" s="6"/>
      <c r="DK486" s="6"/>
      <c r="DL486" s="6"/>
      <c r="DM486" s="6"/>
      <c r="DN486" s="6"/>
      <c r="DO486" s="6"/>
      <c r="DP486" s="6"/>
      <c r="DQ486" s="6"/>
      <c r="DR486" s="6"/>
      <c r="DS486" s="6"/>
      <c r="DT486" s="6"/>
      <c r="DU486" s="6"/>
      <c r="DV486" s="6"/>
      <c r="DW486" s="6"/>
      <c r="DX486" s="6"/>
      <c r="DY486" s="6"/>
      <c r="DZ486" s="6"/>
      <c r="EA486" s="6"/>
      <c r="EB486" s="6"/>
      <c r="EC486" s="6"/>
      <c r="ED486" s="6"/>
      <c r="EE486" s="6"/>
      <c r="EF486" s="6"/>
      <c r="EG486" s="6"/>
      <c r="EH486" s="6"/>
      <c r="EI486" s="6"/>
      <c r="EJ486" s="6"/>
      <c r="EK486" s="6"/>
      <c r="EL486" s="6"/>
      <c r="EM486" s="6"/>
      <c r="EN486" s="6"/>
      <c r="EO486" s="6"/>
      <c r="EP486" s="6"/>
      <c r="EQ486" s="6"/>
      <c r="ER486" s="6"/>
      <c r="ES486" s="6"/>
      <c r="ET486" s="6"/>
      <c r="EU486" s="6"/>
      <c r="EV486" s="6"/>
      <c r="EW486" s="6"/>
      <c r="EX486" s="6"/>
      <c r="EY486" s="6"/>
      <c r="EZ486" s="6"/>
      <c r="FA486" s="6"/>
      <c r="FB486" s="6"/>
      <c r="FC486" s="6"/>
      <c r="FD486" s="6"/>
      <c r="FE486" s="6"/>
      <c r="FF486" s="6"/>
      <c r="FG486" s="6"/>
      <c r="FH486" s="6"/>
      <c r="FI486" s="6"/>
      <c r="FJ486" s="6"/>
      <c r="FK486" s="6"/>
      <c r="FL486" s="6"/>
      <c r="FM486" s="6"/>
      <c r="FN486" s="6"/>
      <c r="FO486" s="6"/>
      <c r="FP486" s="6"/>
      <c r="FQ486" s="6"/>
      <c r="FR486" s="6"/>
      <c r="FS486" s="6"/>
      <c r="FT486" s="6"/>
      <c r="FU486" s="6"/>
      <c r="FV486" s="6"/>
      <c r="FW486" s="6"/>
      <c r="FX486" s="6"/>
      <c r="FY486" s="6"/>
      <c r="FZ486" s="6"/>
      <c r="GA486" s="6"/>
      <c r="GB486" s="6"/>
      <c r="GC486" s="6"/>
      <c r="GD486" s="6"/>
      <c r="GE486" s="6"/>
      <c r="GF486" s="6"/>
      <c r="GG486" s="6"/>
      <c r="GH486" s="6"/>
      <c r="GI486" s="6"/>
      <c r="GJ486" s="6"/>
      <c r="GK486" s="6"/>
      <c r="GL486" s="6"/>
      <c r="GM486" s="6"/>
      <c r="GN486" s="6"/>
      <c r="GO486" s="6"/>
      <c r="GP486" s="6"/>
      <c r="GQ486" s="6"/>
      <c r="GR486" s="6"/>
      <c r="GS486" s="6"/>
      <c r="GT486" s="6"/>
      <c r="GU486" s="6"/>
      <c r="GV486" s="6"/>
      <c r="GW486" s="6"/>
      <c r="GX486" s="6"/>
      <c r="GY486" s="6"/>
      <c r="GZ486" s="6"/>
      <c r="HA486" s="6"/>
      <c r="HB486" s="6"/>
      <c r="HC486" s="6"/>
      <c r="HD486" s="6"/>
      <c r="HE486" s="6"/>
      <c r="HF486" s="6"/>
      <c r="HG486" s="6"/>
      <c r="HH486" s="6"/>
      <c r="HI486" s="6"/>
      <c r="HJ486" s="6"/>
      <c r="HK486" s="6"/>
      <c r="HL486" s="6"/>
      <c r="HM486" s="6"/>
      <c r="HN486" s="6"/>
      <c r="HO486" s="6"/>
      <c r="HP486" s="6"/>
      <c r="HQ486" s="6"/>
      <c r="HR486" s="6"/>
      <c r="HS486" s="6"/>
      <c r="HT486" s="6"/>
      <c r="HU486" s="6"/>
      <c r="HV486" s="6"/>
      <c r="HW486" s="6"/>
      <c r="HX486" s="6"/>
      <c r="HY486" s="6"/>
      <c r="HZ486" s="6"/>
      <c r="IA486" s="6"/>
      <c r="IB486" s="6"/>
      <c r="IC486" s="6"/>
      <c r="ID486" s="6"/>
      <c r="IE486" s="6"/>
      <c r="IF486" s="6"/>
      <c r="IG486" s="6"/>
      <c r="IH486" s="6"/>
      <c r="II486" s="6"/>
      <c r="IJ486" s="6"/>
      <c r="IK486" s="6"/>
      <c r="IL486" s="6"/>
      <c r="IM486" s="6"/>
    </row>
    <row r="487" spans="1:247" s="3" customFormat="1" x14ac:dyDescent="0.2">
      <c r="A487" s="3" t="s">
        <v>105</v>
      </c>
      <c r="B487" s="4">
        <v>45974</v>
      </c>
      <c r="C487" s="3" t="s">
        <v>15</v>
      </c>
      <c r="D487" s="5">
        <v>1747.97</v>
      </c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  <c r="BO487" s="6"/>
      <c r="BP487" s="6"/>
      <c r="BQ487" s="6"/>
      <c r="BR487" s="6"/>
      <c r="BS487" s="6"/>
      <c r="BT487" s="6"/>
      <c r="BU487" s="6"/>
      <c r="BV487" s="6"/>
      <c r="BW487" s="6"/>
      <c r="BX487" s="6"/>
      <c r="BY487" s="6"/>
      <c r="BZ487" s="6"/>
      <c r="CA487" s="6"/>
      <c r="CB487" s="6"/>
      <c r="CC487" s="6"/>
      <c r="CD487" s="6"/>
      <c r="CE487" s="6"/>
      <c r="CF487" s="6"/>
      <c r="CG487" s="6"/>
      <c r="CH487" s="6"/>
      <c r="CI487" s="6"/>
      <c r="CJ487" s="6"/>
      <c r="CK487" s="6"/>
      <c r="CL487" s="6"/>
      <c r="CM487" s="6"/>
      <c r="CN487" s="6"/>
      <c r="CO487" s="6"/>
      <c r="CP487" s="6"/>
      <c r="CQ487" s="6"/>
      <c r="CR487" s="6"/>
      <c r="CS487" s="6"/>
      <c r="CT487" s="6"/>
      <c r="CU487" s="6"/>
      <c r="CV487" s="6"/>
      <c r="CW487" s="6"/>
      <c r="CX487" s="6"/>
      <c r="CY487" s="6"/>
      <c r="CZ487" s="6"/>
      <c r="DA487" s="6"/>
      <c r="DB487" s="6"/>
      <c r="DC487" s="6"/>
      <c r="DD487" s="6"/>
      <c r="DE487" s="6"/>
      <c r="DF487" s="6"/>
      <c r="DG487" s="6"/>
      <c r="DH487" s="6"/>
      <c r="DI487" s="6"/>
      <c r="DJ487" s="6"/>
      <c r="DK487" s="6"/>
      <c r="DL487" s="6"/>
      <c r="DM487" s="6"/>
      <c r="DN487" s="6"/>
      <c r="DO487" s="6"/>
      <c r="DP487" s="6"/>
      <c r="DQ487" s="6"/>
      <c r="DR487" s="6"/>
      <c r="DS487" s="6"/>
      <c r="DT487" s="6"/>
      <c r="DU487" s="6"/>
      <c r="DV487" s="6"/>
      <c r="DW487" s="6"/>
      <c r="DX487" s="6"/>
      <c r="DY487" s="6"/>
      <c r="DZ487" s="6"/>
      <c r="EA487" s="6"/>
      <c r="EB487" s="6"/>
      <c r="EC487" s="6"/>
      <c r="ED487" s="6"/>
      <c r="EE487" s="6"/>
      <c r="EF487" s="6"/>
      <c r="EG487" s="6"/>
      <c r="EH487" s="6"/>
      <c r="EI487" s="6"/>
      <c r="EJ487" s="6"/>
      <c r="EK487" s="6"/>
      <c r="EL487" s="6"/>
      <c r="EM487" s="6"/>
      <c r="EN487" s="6"/>
      <c r="EO487" s="6"/>
      <c r="EP487" s="6"/>
      <c r="EQ487" s="6"/>
      <c r="ER487" s="6"/>
      <c r="ES487" s="6"/>
      <c r="ET487" s="6"/>
      <c r="EU487" s="6"/>
      <c r="EV487" s="6"/>
      <c r="EW487" s="6"/>
      <c r="EX487" s="6"/>
      <c r="EY487" s="6"/>
      <c r="EZ487" s="6"/>
      <c r="FA487" s="6"/>
      <c r="FB487" s="6"/>
      <c r="FC487" s="6"/>
      <c r="FD487" s="6"/>
      <c r="FE487" s="6"/>
      <c r="FF487" s="6"/>
      <c r="FG487" s="6"/>
      <c r="FH487" s="6"/>
      <c r="FI487" s="6"/>
      <c r="FJ487" s="6"/>
      <c r="FK487" s="6"/>
      <c r="FL487" s="6"/>
      <c r="FM487" s="6"/>
      <c r="FN487" s="6"/>
      <c r="FO487" s="6"/>
      <c r="FP487" s="6"/>
      <c r="FQ487" s="6"/>
      <c r="FR487" s="6"/>
      <c r="FS487" s="6"/>
      <c r="FT487" s="6"/>
      <c r="FU487" s="6"/>
      <c r="FV487" s="6"/>
      <c r="FW487" s="6"/>
      <c r="FX487" s="6"/>
      <c r="FY487" s="6"/>
      <c r="FZ487" s="6"/>
      <c r="GA487" s="6"/>
      <c r="GB487" s="6"/>
      <c r="GC487" s="6"/>
      <c r="GD487" s="6"/>
      <c r="GE487" s="6"/>
      <c r="GF487" s="6"/>
      <c r="GG487" s="6"/>
      <c r="GH487" s="6"/>
      <c r="GI487" s="6"/>
      <c r="GJ487" s="6"/>
      <c r="GK487" s="6"/>
      <c r="GL487" s="6"/>
      <c r="GM487" s="6"/>
      <c r="GN487" s="6"/>
      <c r="GO487" s="6"/>
      <c r="GP487" s="6"/>
      <c r="GQ487" s="6"/>
      <c r="GR487" s="6"/>
      <c r="GS487" s="6"/>
      <c r="GT487" s="6"/>
      <c r="GU487" s="6"/>
      <c r="GV487" s="6"/>
      <c r="GW487" s="6"/>
      <c r="GX487" s="6"/>
      <c r="GY487" s="6"/>
      <c r="GZ487" s="6"/>
      <c r="HA487" s="6"/>
      <c r="HB487" s="6"/>
      <c r="HC487" s="6"/>
      <c r="HD487" s="6"/>
      <c r="HE487" s="6"/>
      <c r="HF487" s="6"/>
      <c r="HG487" s="6"/>
      <c r="HH487" s="6"/>
      <c r="HI487" s="6"/>
      <c r="HJ487" s="6"/>
      <c r="HK487" s="6"/>
      <c r="HL487" s="6"/>
      <c r="HM487" s="6"/>
      <c r="HN487" s="6"/>
      <c r="HO487" s="6"/>
      <c r="HP487" s="6"/>
      <c r="HQ487" s="6"/>
      <c r="HR487" s="6"/>
      <c r="HS487" s="6"/>
      <c r="HT487" s="6"/>
      <c r="HU487" s="6"/>
      <c r="HV487" s="6"/>
      <c r="HW487" s="6"/>
      <c r="HX487" s="6"/>
      <c r="HY487" s="6"/>
      <c r="HZ487" s="6"/>
      <c r="IA487" s="6"/>
      <c r="IB487" s="6"/>
      <c r="IC487" s="6"/>
      <c r="ID487" s="6"/>
      <c r="IE487" s="6"/>
      <c r="IF487" s="6"/>
      <c r="IG487" s="6"/>
      <c r="IH487" s="6"/>
      <c r="II487" s="6"/>
      <c r="IJ487" s="6"/>
      <c r="IK487" s="6"/>
      <c r="IL487" s="6"/>
      <c r="IM487" s="6"/>
    </row>
    <row r="488" spans="1:247" s="3" customFormat="1" x14ac:dyDescent="0.2">
      <c r="A488" s="3" t="s">
        <v>105</v>
      </c>
      <c r="B488" s="4">
        <v>45989</v>
      </c>
      <c r="C488" s="3" t="s">
        <v>5</v>
      </c>
      <c r="D488" s="5">
        <v>408</v>
      </c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  <c r="BO488" s="6"/>
      <c r="BP488" s="6"/>
      <c r="BQ488" s="6"/>
      <c r="BR488" s="6"/>
      <c r="BS488" s="6"/>
      <c r="BT488" s="6"/>
      <c r="BU488" s="6"/>
      <c r="BV488" s="6"/>
      <c r="BW488" s="6"/>
      <c r="BX488" s="6"/>
      <c r="BY488" s="6"/>
      <c r="BZ488" s="6"/>
      <c r="CA488" s="6"/>
      <c r="CB488" s="6"/>
      <c r="CC488" s="6"/>
      <c r="CD488" s="6"/>
      <c r="CE488" s="6"/>
      <c r="CF488" s="6"/>
      <c r="CG488" s="6"/>
      <c r="CH488" s="6"/>
      <c r="CI488" s="6"/>
      <c r="CJ488" s="6"/>
      <c r="CK488" s="6"/>
      <c r="CL488" s="6"/>
      <c r="CM488" s="6"/>
      <c r="CN488" s="6"/>
      <c r="CO488" s="6"/>
      <c r="CP488" s="6"/>
      <c r="CQ488" s="6"/>
      <c r="CR488" s="6"/>
      <c r="CS488" s="6"/>
      <c r="CT488" s="6"/>
      <c r="CU488" s="6"/>
      <c r="CV488" s="6"/>
      <c r="CW488" s="6"/>
      <c r="CX488" s="6"/>
      <c r="CY488" s="6"/>
      <c r="CZ488" s="6"/>
      <c r="DA488" s="6"/>
      <c r="DB488" s="6"/>
      <c r="DC488" s="6"/>
      <c r="DD488" s="6"/>
      <c r="DE488" s="6"/>
      <c r="DF488" s="6"/>
      <c r="DG488" s="6"/>
      <c r="DH488" s="6"/>
      <c r="DI488" s="6"/>
      <c r="DJ488" s="6"/>
      <c r="DK488" s="6"/>
      <c r="DL488" s="6"/>
      <c r="DM488" s="6"/>
      <c r="DN488" s="6"/>
      <c r="DO488" s="6"/>
      <c r="DP488" s="6"/>
      <c r="DQ488" s="6"/>
      <c r="DR488" s="6"/>
      <c r="DS488" s="6"/>
      <c r="DT488" s="6"/>
      <c r="DU488" s="6"/>
      <c r="DV488" s="6"/>
      <c r="DW488" s="6"/>
      <c r="DX488" s="6"/>
      <c r="DY488" s="6"/>
      <c r="DZ488" s="6"/>
      <c r="EA488" s="6"/>
      <c r="EB488" s="6"/>
      <c r="EC488" s="6"/>
      <c r="ED488" s="6"/>
      <c r="EE488" s="6"/>
      <c r="EF488" s="6"/>
      <c r="EG488" s="6"/>
      <c r="EH488" s="6"/>
      <c r="EI488" s="6"/>
      <c r="EJ488" s="6"/>
      <c r="EK488" s="6"/>
      <c r="EL488" s="6"/>
      <c r="EM488" s="6"/>
      <c r="EN488" s="6"/>
      <c r="EO488" s="6"/>
      <c r="EP488" s="6"/>
      <c r="EQ488" s="6"/>
      <c r="ER488" s="6"/>
      <c r="ES488" s="6"/>
      <c r="ET488" s="6"/>
      <c r="EU488" s="6"/>
      <c r="EV488" s="6"/>
      <c r="EW488" s="6"/>
      <c r="EX488" s="6"/>
      <c r="EY488" s="6"/>
      <c r="EZ488" s="6"/>
      <c r="FA488" s="6"/>
      <c r="FB488" s="6"/>
      <c r="FC488" s="6"/>
      <c r="FD488" s="6"/>
      <c r="FE488" s="6"/>
      <c r="FF488" s="6"/>
      <c r="FG488" s="6"/>
      <c r="FH488" s="6"/>
      <c r="FI488" s="6"/>
      <c r="FJ488" s="6"/>
      <c r="FK488" s="6"/>
      <c r="FL488" s="6"/>
      <c r="FM488" s="6"/>
      <c r="FN488" s="6"/>
      <c r="FO488" s="6"/>
      <c r="FP488" s="6"/>
      <c r="FQ488" s="6"/>
      <c r="FR488" s="6"/>
      <c r="FS488" s="6"/>
      <c r="FT488" s="6"/>
      <c r="FU488" s="6"/>
      <c r="FV488" s="6"/>
      <c r="FW488" s="6"/>
      <c r="FX488" s="6"/>
      <c r="FY488" s="6"/>
      <c r="FZ488" s="6"/>
      <c r="GA488" s="6"/>
      <c r="GB488" s="6"/>
      <c r="GC488" s="6"/>
      <c r="GD488" s="6"/>
      <c r="GE488" s="6"/>
      <c r="GF488" s="6"/>
      <c r="GG488" s="6"/>
      <c r="GH488" s="6"/>
      <c r="GI488" s="6"/>
      <c r="GJ488" s="6"/>
      <c r="GK488" s="6"/>
      <c r="GL488" s="6"/>
      <c r="GM488" s="6"/>
      <c r="GN488" s="6"/>
      <c r="GO488" s="6"/>
      <c r="GP488" s="6"/>
      <c r="GQ488" s="6"/>
      <c r="GR488" s="6"/>
      <c r="GS488" s="6"/>
      <c r="GT488" s="6"/>
      <c r="GU488" s="6"/>
      <c r="GV488" s="6"/>
      <c r="GW488" s="6"/>
      <c r="GX488" s="6"/>
      <c r="GY488" s="6"/>
      <c r="GZ488" s="6"/>
      <c r="HA488" s="6"/>
      <c r="HB488" s="6"/>
      <c r="HC488" s="6"/>
      <c r="HD488" s="6"/>
      <c r="HE488" s="6"/>
      <c r="HF488" s="6"/>
      <c r="HG488" s="6"/>
      <c r="HH488" s="6"/>
      <c r="HI488" s="6"/>
      <c r="HJ488" s="6"/>
      <c r="HK488" s="6"/>
      <c r="HL488" s="6"/>
      <c r="HM488" s="6"/>
      <c r="HN488" s="6"/>
      <c r="HO488" s="6"/>
      <c r="HP488" s="6"/>
      <c r="HQ488" s="6"/>
      <c r="HR488" s="6"/>
      <c r="HS488" s="6"/>
      <c r="HT488" s="6"/>
      <c r="HU488" s="6"/>
      <c r="HV488" s="6"/>
      <c r="HW488" s="6"/>
      <c r="HX488" s="6"/>
      <c r="HY488" s="6"/>
      <c r="HZ488" s="6"/>
      <c r="IA488" s="6"/>
      <c r="IB488" s="6"/>
      <c r="IC488" s="6"/>
      <c r="ID488" s="6"/>
      <c r="IE488" s="6"/>
      <c r="IF488" s="6"/>
      <c r="IG488" s="6"/>
      <c r="IH488" s="6"/>
      <c r="II488" s="6"/>
      <c r="IJ488" s="6"/>
      <c r="IK488" s="6"/>
      <c r="IL488" s="6"/>
      <c r="IM488" s="6"/>
    </row>
    <row r="489" spans="1:247" s="3" customFormat="1" x14ac:dyDescent="0.2">
      <c r="A489" s="3" t="s">
        <v>107</v>
      </c>
      <c r="B489" s="4">
        <v>45968</v>
      </c>
      <c r="C489" s="3" t="s">
        <v>19</v>
      </c>
      <c r="D489" s="5">
        <v>2921.54</v>
      </c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  <c r="BO489" s="6"/>
      <c r="BP489" s="6"/>
      <c r="BQ489" s="6"/>
      <c r="BR489" s="6"/>
      <c r="BS489" s="6"/>
      <c r="BT489" s="6"/>
      <c r="BU489" s="6"/>
      <c r="BV489" s="6"/>
      <c r="BW489" s="6"/>
      <c r="BX489" s="6"/>
      <c r="BY489" s="6"/>
      <c r="BZ489" s="6"/>
      <c r="CA489" s="6"/>
      <c r="CB489" s="6"/>
      <c r="CC489" s="6"/>
      <c r="CD489" s="6"/>
      <c r="CE489" s="6"/>
      <c r="CF489" s="6"/>
      <c r="CG489" s="6"/>
      <c r="CH489" s="6"/>
      <c r="CI489" s="6"/>
      <c r="CJ489" s="6"/>
      <c r="CK489" s="6"/>
      <c r="CL489" s="6"/>
      <c r="CM489" s="6"/>
      <c r="CN489" s="6"/>
      <c r="CO489" s="6"/>
      <c r="CP489" s="6"/>
      <c r="CQ489" s="6"/>
      <c r="CR489" s="6"/>
      <c r="CS489" s="6"/>
      <c r="CT489" s="6"/>
      <c r="CU489" s="6"/>
      <c r="CV489" s="6"/>
      <c r="CW489" s="6"/>
      <c r="CX489" s="6"/>
      <c r="CY489" s="6"/>
      <c r="CZ489" s="6"/>
      <c r="DA489" s="6"/>
      <c r="DB489" s="6"/>
      <c r="DC489" s="6"/>
      <c r="DD489" s="6"/>
      <c r="DE489" s="6"/>
      <c r="DF489" s="6"/>
      <c r="DG489" s="6"/>
      <c r="DH489" s="6"/>
      <c r="DI489" s="6"/>
      <c r="DJ489" s="6"/>
      <c r="DK489" s="6"/>
      <c r="DL489" s="6"/>
      <c r="DM489" s="6"/>
      <c r="DN489" s="6"/>
      <c r="DO489" s="6"/>
      <c r="DP489" s="6"/>
      <c r="DQ489" s="6"/>
      <c r="DR489" s="6"/>
      <c r="DS489" s="6"/>
      <c r="DT489" s="6"/>
      <c r="DU489" s="6"/>
      <c r="DV489" s="6"/>
      <c r="DW489" s="6"/>
      <c r="DX489" s="6"/>
      <c r="DY489" s="6"/>
      <c r="DZ489" s="6"/>
      <c r="EA489" s="6"/>
      <c r="EB489" s="6"/>
      <c r="EC489" s="6"/>
      <c r="ED489" s="6"/>
      <c r="EE489" s="6"/>
      <c r="EF489" s="6"/>
      <c r="EG489" s="6"/>
      <c r="EH489" s="6"/>
      <c r="EI489" s="6"/>
      <c r="EJ489" s="6"/>
      <c r="EK489" s="6"/>
      <c r="EL489" s="6"/>
      <c r="EM489" s="6"/>
      <c r="EN489" s="6"/>
      <c r="EO489" s="6"/>
      <c r="EP489" s="6"/>
      <c r="EQ489" s="6"/>
      <c r="ER489" s="6"/>
      <c r="ES489" s="6"/>
      <c r="ET489" s="6"/>
      <c r="EU489" s="6"/>
      <c r="EV489" s="6"/>
      <c r="EW489" s="6"/>
      <c r="EX489" s="6"/>
      <c r="EY489" s="6"/>
      <c r="EZ489" s="6"/>
      <c r="FA489" s="6"/>
      <c r="FB489" s="6"/>
      <c r="FC489" s="6"/>
      <c r="FD489" s="6"/>
      <c r="FE489" s="6"/>
      <c r="FF489" s="6"/>
      <c r="FG489" s="6"/>
      <c r="FH489" s="6"/>
      <c r="FI489" s="6"/>
      <c r="FJ489" s="6"/>
      <c r="FK489" s="6"/>
      <c r="FL489" s="6"/>
      <c r="FM489" s="6"/>
      <c r="FN489" s="6"/>
      <c r="FO489" s="6"/>
      <c r="FP489" s="6"/>
      <c r="FQ489" s="6"/>
      <c r="FR489" s="6"/>
      <c r="FS489" s="6"/>
      <c r="FT489" s="6"/>
      <c r="FU489" s="6"/>
      <c r="FV489" s="6"/>
      <c r="FW489" s="6"/>
      <c r="FX489" s="6"/>
      <c r="FY489" s="6"/>
      <c r="FZ489" s="6"/>
      <c r="GA489" s="6"/>
      <c r="GB489" s="6"/>
      <c r="GC489" s="6"/>
      <c r="GD489" s="6"/>
      <c r="GE489" s="6"/>
      <c r="GF489" s="6"/>
      <c r="GG489" s="6"/>
      <c r="GH489" s="6"/>
      <c r="GI489" s="6"/>
      <c r="GJ489" s="6"/>
      <c r="GK489" s="6"/>
      <c r="GL489" s="6"/>
      <c r="GM489" s="6"/>
      <c r="GN489" s="6"/>
      <c r="GO489" s="6"/>
      <c r="GP489" s="6"/>
      <c r="GQ489" s="6"/>
      <c r="GR489" s="6"/>
      <c r="GS489" s="6"/>
      <c r="GT489" s="6"/>
      <c r="GU489" s="6"/>
      <c r="GV489" s="6"/>
      <c r="GW489" s="6"/>
      <c r="GX489" s="6"/>
      <c r="GY489" s="6"/>
      <c r="GZ489" s="6"/>
      <c r="HA489" s="6"/>
      <c r="HB489" s="6"/>
      <c r="HC489" s="6"/>
      <c r="HD489" s="6"/>
      <c r="HE489" s="6"/>
      <c r="HF489" s="6"/>
      <c r="HG489" s="6"/>
      <c r="HH489" s="6"/>
      <c r="HI489" s="6"/>
      <c r="HJ489" s="6"/>
      <c r="HK489" s="6"/>
      <c r="HL489" s="6"/>
      <c r="HM489" s="6"/>
      <c r="HN489" s="6"/>
      <c r="HO489" s="6"/>
      <c r="HP489" s="6"/>
      <c r="HQ489" s="6"/>
      <c r="HR489" s="6"/>
      <c r="HS489" s="6"/>
      <c r="HT489" s="6"/>
      <c r="HU489" s="6"/>
      <c r="HV489" s="6"/>
      <c r="HW489" s="6"/>
      <c r="HX489" s="6"/>
      <c r="HY489" s="6"/>
      <c r="HZ489" s="6"/>
      <c r="IA489" s="6"/>
      <c r="IB489" s="6"/>
      <c r="IC489" s="6"/>
      <c r="ID489" s="6"/>
      <c r="IE489" s="6"/>
      <c r="IF489" s="6"/>
      <c r="IG489" s="6"/>
      <c r="IH489" s="6"/>
      <c r="II489" s="6"/>
      <c r="IJ489" s="6"/>
      <c r="IK489" s="6"/>
      <c r="IL489" s="6"/>
      <c r="IM489" s="6"/>
    </row>
    <row r="490" spans="1:247" s="3" customFormat="1" x14ac:dyDescent="0.2">
      <c r="A490" s="3" t="s">
        <v>108</v>
      </c>
      <c r="B490" s="4">
        <v>45968</v>
      </c>
      <c r="C490" s="3" t="s">
        <v>8</v>
      </c>
      <c r="D490" s="5">
        <v>3000</v>
      </c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  <c r="BO490" s="6"/>
      <c r="BP490" s="6"/>
      <c r="BQ490" s="6"/>
      <c r="BR490" s="6"/>
      <c r="BS490" s="6"/>
      <c r="BT490" s="6"/>
      <c r="BU490" s="6"/>
      <c r="BV490" s="6"/>
      <c r="BW490" s="6"/>
      <c r="BX490" s="6"/>
      <c r="BY490" s="6"/>
      <c r="BZ490" s="6"/>
      <c r="CA490" s="6"/>
      <c r="CB490" s="6"/>
      <c r="CC490" s="6"/>
      <c r="CD490" s="6"/>
      <c r="CE490" s="6"/>
      <c r="CF490" s="6"/>
      <c r="CG490" s="6"/>
      <c r="CH490" s="6"/>
      <c r="CI490" s="6"/>
      <c r="CJ490" s="6"/>
      <c r="CK490" s="6"/>
      <c r="CL490" s="6"/>
      <c r="CM490" s="6"/>
      <c r="CN490" s="6"/>
      <c r="CO490" s="6"/>
      <c r="CP490" s="6"/>
      <c r="CQ490" s="6"/>
      <c r="CR490" s="6"/>
      <c r="CS490" s="6"/>
      <c r="CT490" s="6"/>
      <c r="CU490" s="6"/>
      <c r="CV490" s="6"/>
      <c r="CW490" s="6"/>
      <c r="CX490" s="6"/>
      <c r="CY490" s="6"/>
      <c r="CZ490" s="6"/>
      <c r="DA490" s="6"/>
      <c r="DB490" s="6"/>
      <c r="DC490" s="6"/>
      <c r="DD490" s="6"/>
      <c r="DE490" s="6"/>
      <c r="DF490" s="6"/>
      <c r="DG490" s="6"/>
      <c r="DH490" s="6"/>
      <c r="DI490" s="6"/>
      <c r="DJ490" s="6"/>
      <c r="DK490" s="6"/>
      <c r="DL490" s="6"/>
      <c r="DM490" s="6"/>
      <c r="DN490" s="6"/>
      <c r="DO490" s="6"/>
      <c r="DP490" s="6"/>
      <c r="DQ490" s="6"/>
      <c r="DR490" s="6"/>
      <c r="DS490" s="6"/>
      <c r="DT490" s="6"/>
      <c r="DU490" s="6"/>
      <c r="DV490" s="6"/>
      <c r="DW490" s="6"/>
      <c r="DX490" s="6"/>
      <c r="DY490" s="6"/>
      <c r="DZ490" s="6"/>
      <c r="EA490" s="6"/>
      <c r="EB490" s="6"/>
      <c r="EC490" s="6"/>
      <c r="ED490" s="6"/>
      <c r="EE490" s="6"/>
      <c r="EF490" s="6"/>
      <c r="EG490" s="6"/>
      <c r="EH490" s="6"/>
      <c r="EI490" s="6"/>
      <c r="EJ490" s="6"/>
      <c r="EK490" s="6"/>
      <c r="EL490" s="6"/>
      <c r="EM490" s="6"/>
      <c r="EN490" s="6"/>
      <c r="EO490" s="6"/>
      <c r="EP490" s="6"/>
      <c r="EQ490" s="6"/>
      <c r="ER490" s="6"/>
      <c r="ES490" s="6"/>
      <c r="ET490" s="6"/>
      <c r="EU490" s="6"/>
      <c r="EV490" s="6"/>
      <c r="EW490" s="6"/>
      <c r="EX490" s="6"/>
      <c r="EY490" s="6"/>
      <c r="EZ490" s="6"/>
      <c r="FA490" s="6"/>
      <c r="FB490" s="6"/>
      <c r="FC490" s="6"/>
      <c r="FD490" s="6"/>
      <c r="FE490" s="6"/>
      <c r="FF490" s="6"/>
      <c r="FG490" s="6"/>
      <c r="FH490" s="6"/>
      <c r="FI490" s="6"/>
      <c r="FJ490" s="6"/>
      <c r="FK490" s="6"/>
      <c r="FL490" s="6"/>
      <c r="FM490" s="6"/>
      <c r="FN490" s="6"/>
      <c r="FO490" s="6"/>
      <c r="FP490" s="6"/>
      <c r="FQ490" s="6"/>
      <c r="FR490" s="6"/>
      <c r="FS490" s="6"/>
      <c r="FT490" s="6"/>
      <c r="FU490" s="6"/>
      <c r="FV490" s="6"/>
      <c r="FW490" s="6"/>
      <c r="FX490" s="6"/>
      <c r="FY490" s="6"/>
      <c r="FZ490" s="6"/>
      <c r="GA490" s="6"/>
      <c r="GB490" s="6"/>
      <c r="GC490" s="6"/>
      <c r="GD490" s="6"/>
      <c r="GE490" s="6"/>
      <c r="GF490" s="6"/>
      <c r="GG490" s="6"/>
      <c r="GH490" s="6"/>
      <c r="GI490" s="6"/>
      <c r="GJ490" s="6"/>
      <c r="GK490" s="6"/>
      <c r="GL490" s="6"/>
      <c r="GM490" s="6"/>
      <c r="GN490" s="6"/>
      <c r="GO490" s="6"/>
      <c r="GP490" s="6"/>
      <c r="GQ490" s="6"/>
      <c r="GR490" s="6"/>
      <c r="GS490" s="6"/>
      <c r="GT490" s="6"/>
      <c r="GU490" s="6"/>
      <c r="GV490" s="6"/>
      <c r="GW490" s="6"/>
      <c r="GX490" s="6"/>
      <c r="GY490" s="6"/>
      <c r="GZ490" s="6"/>
      <c r="HA490" s="6"/>
      <c r="HB490" s="6"/>
      <c r="HC490" s="6"/>
      <c r="HD490" s="6"/>
      <c r="HE490" s="6"/>
      <c r="HF490" s="6"/>
      <c r="HG490" s="6"/>
      <c r="HH490" s="6"/>
      <c r="HI490" s="6"/>
      <c r="HJ490" s="6"/>
      <c r="HK490" s="6"/>
      <c r="HL490" s="6"/>
      <c r="HM490" s="6"/>
      <c r="HN490" s="6"/>
      <c r="HO490" s="6"/>
      <c r="HP490" s="6"/>
      <c r="HQ490" s="6"/>
      <c r="HR490" s="6"/>
      <c r="HS490" s="6"/>
      <c r="HT490" s="6"/>
      <c r="HU490" s="6"/>
      <c r="HV490" s="6"/>
      <c r="HW490" s="6"/>
      <c r="HX490" s="6"/>
      <c r="HY490" s="6"/>
      <c r="HZ490" s="6"/>
      <c r="IA490" s="6"/>
      <c r="IB490" s="6"/>
      <c r="IC490" s="6"/>
      <c r="ID490" s="6"/>
      <c r="IE490" s="6"/>
      <c r="IF490" s="6"/>
      <c r="IG490" s="6"/>
      <c r="IH490" s="6"/>
      <c r="II490" s="6"/>
      <c r="IJ490" s="6"/>
      <c r="IK490" s="6"/>
      <c r="IL490" s="6"/>
      <c r="IM490" s="6"/>
    </row>
    <row r="491" spans="1:247" s="3" customFormat="1" x14ac:dyDescent="0.2">
      <c r="A491" s="3" t="s">
        <v>229</v>
      </c>
      <c r="B491" s="4">
        <v>45974</v>
      </c>
      <c r="C491" s="3" t="s">
        <v>151</v>
      </c>
      <c r="D491" s="5">
        <v>17400</v>
      </c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  <c r="BO491" s="6"/>
      <c r="BP491" s="6"/>
      <c r="BQ491" s="6"/>
      <c r="BR491" s="6"/>
      <c r="BS491" s="6"/>
      <c r="BT491" s="6"/>
      <c r="BU491" s="6"/>
      <c r="BV491" s="6"/>
      <c r="BW491" s="6"/>
      <c r="BX491" s="6"/>
      <c r="BY491" s="6"/>
      <c r="BZ491" s="6"/>
      <c r="CA491" s="6"/>
      <c r="CB491" s="6"/>
      <c r="CC491" s="6"/>
      <c r="CD491" s="6"/>
      <c r="CE491" s="6"/>
      <c r="CF491" s="6"/>
      <c r="CG491" s="6"/>
      <c r="CH491" s="6"/>
      <c r="CI491" s="6"/>
      <c r="CJ491" s="6"/>
      <c r="CK491" s="6"/>
      <c r="CL491" s="6"/>
      <c r="CM491" s="6"/>
      <c r="CN491" s="6"/>
      <c r="CO491" s="6"/>
      <c r="CP491" s="6"/>
      <c r="CQ491" s="6"/>
      <c r="CR491" s="6"/>
      <c r="CS491" s="6"/>
      <c r="CT491" s="6"/>
      <c r="CU491" s="6"/>
      <c r="CV491" s="6"/>
      <c r="CW491" s="6"/>
      <c r="CX491" s="6"/>
      <c r="CY491" s="6"/>
      <c r="CZ491" s="6"/>
      <c r="DA491" s="6"/>
      <c r="DB491" s="6"/>
      <c r="DC491" s="6"/>
      <c r="DD491" s="6"/>
      <c r="DE491" s="6"/>
      <c r="DF491" s="6"/>
      <c r="DG491" s="6"/>
      <c r="DH491" s="6"/>
      <c r="DI491" s="6"/>
      <c r="DJ491" s="6"/>
      <c r="DK491" s="6"/>
      <c r="DL491" s="6"/>
      <c r="DM491" s="6"/>
      <c r="DN491" s="6"/>
      <c r="DO491" s="6"/>
      <c r="DP491" s="6"/>
      <c r="DQ491" s="6"/>
      <c r="DR491" s="6"/>
      <c r="DS491" s="6"/>
      <c r="DT491" s="6"/>
      <c r="DU491" s="6"/>
      <c r="DV491" s="6"/>
      <c r="DW491" s="6"/>
      <c r="DX491" s="6"/>
      <c r="DY491" s="6"/>
      <c r="DZ491" s="6"/>
      <c r="EA491" s="6"/>
      <c r="EB491" s="6"/>
      <c r="EC491" s="6"/>
      <c r="ED491" s="6"/>
      <c r="EE491" s="6"/>
      <c r="EF491" s="6"/>
      <c r="EG491" s="6"/>
      <c r="EH491" s="6"/>
      <c r="EI491" s="6"/>
      <c r="EJ491" s="6"/>
      <c r="EK491" s="6"/>
      <c r="EL491" s="6"/>
      <c r="EM491" s="6"/>
      <c r="EN491" s="6"/>
      <c r="EO491" s="6"/>
      <c r="EP491" s="6"/>
      <c r="EQ491" s="6"/>
      <c r="ER491" s="6"/>
      <c r="ES491" s="6"/>
      <c r="ET491" s="6"/>
      <c r="EU491" s="6"/>
      <c r="EV491" s="6"/>
      <c r="EW491" s="6"/>
      <c r="EX491" s="6"/>
      <c r="EY491" s="6"/>
      <c r="EZ491" s="6"/>
      <c r="FA491" s="6"/>
      <c r="FB491" s="6"/>
      <c r="FC491" s="6"/>
      <c r="FD491" s="6"/>
      <c r="FE491" s="6"/>
      <c r="FF491" s="6"/>
      <c r="FG491" s="6"/>
      <c r="FH491" s="6"/>
      <c r="FI491" s="6"/>
      <c r="FJ491" s="6"/>
      <c r="FK491" s="6"/>
      <c r="FL491" s="6"/>
      <c r="FM491" s="6"/>
      <c r="FN491" s="6"/>
      <c r="FO491" s="6"/>
      <c r="FP491" s="6"/>
      <c r="FQ491" s="6"/>
      <c r="FR491" s="6"/>
      <c r="FS491" s="6"/>
      <c r="FT491" s="6"/>
      <c r="FU491" s="6"/>
      <c r="FV491" s="6"/>
      <c r="FW491" s="6"/>
      <c r="FX491" s="6"/>
      <c r="FY491" s="6"/>
      <c r="FZ491" s="6"/>
      <c r="GA491" s="6"/>
      <c r="GB491" s="6"/>
      <c r="GC491" s="6"/>
      <c r="GD491" s="6"/>
      <c r="GE491" s="6"/>
      <c r="GF491" s="6"/>
      <c r="GG491" s="6"/>
      <c r="GH491" s="6"/>
      <c r="GI491" s="6"/>
      <c r="GJ491" s="6"/>
      <c r="GK491" s="6"/>
      <c r="GL491" s="6"/>
      <c r="GM491" s="6"/>
      <c r="GN491" s="6"/>
      <c r="GO491" s="6"/>
      <c r="GP491" s="6"/>
      <c r="GQ491" s="6"/>
      <c r="GR491" s="6"/>
      <c r="GS491" s="6"/>
      <c r="GT491" s="6"/>
      <c r="GU491" s="6"/>
      <c r="GV491" s="6"/>
      <c r="GW491" s="6"/>
      <c r="GX491" s="6"/>
      <c r="GY491" s="6"/>
      <c r="GZ491" s="6"/>
      <c r="HA491" s="6"/>
      <c r="HB491" s="6"/>
      <c r="HC491" s="6"/>
      <c r="HD491" s="6"/>
      <c r="HE491" s="6"/>
      <c r="HF491" s="6"/>
      <c r="HG491" s="6"/>
      <c r="HH491" s="6"/>
      <c r="HI491" s="6"/>
      <c r="HJ491" s="6"/>
      <c r="HK491" s="6"/>
      <c r="HL491" s="6"/>
      <c r="HM491" s="6"/>
      <c r="HN491" s="6"/>
      <c r="HO491" s="6"/>
      <c r="HP491" s="6"/>
      <c r="HQ491" s="6"/>
      <c r="HR491" s="6"/>
      <c r="HS491" s="6"/>
      <c r="HT491" s="6"/>
      <c r="HU491" s="6"/>
      <c r="HV491" s="6"/>
      <c r="HW491" s="6"/>
      <c r="HX491" s="6"/>
      <c r="HY491" s="6"/>
      <c r="HZ491" s="6"/>
      <c r="IA491" s="6"/>
      <c r="IB491" s="6"/>
      <c r="IC491" s="6"/>
      <c r="ID491" s="6"/>
      <c r="IE491" s="6"/>
      <c r="IF491" s="6"/>
      <c r="IG491" s="6"/>
      <c r="IH491" s="6"/>
      <c r="II491" s="6"/>
      <c r="IJ491" s="6"/>
      <c r="IK491" s="6"/>
      <c r="IL491" s="6"/>
      <c r="IM491" s="6"/>
    </row>
    <row r="492" spans="1:247" s="3" customFormat="1" x14ac:dyDescent="0.2">
      <c r="A492" s="3" t="s">
        <v>230</v>
      </c>
      <c r="B492" s="4">
        <v>45974</v>
      </c>
      <c r="C492" s="3" t="s">
        <v>19</v>
      </c>
      <c r="D492" s="5">
        <v>7946</v>
      </c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  <c r="BO492" s="6"/>
      <c r="BP492" s="6"/>
      <c r="BQ492" s="6"/>
      <c r="BR492" s="6"/>
      <c r="BS492" s="6"/>
      <c r="BT492" s="6"/>
      <c r="BU492" s="6"/>
      <c r="BV492" s="6"/>
      <c r="BW492" s="6"/>
      <c r="BX492" s="6"/>
      <c r="BY492" s="6"/>
      <c r="BZ492" s="6"/>
      <c r="CA492" s="6"/>
      <c r="CB492" s="6"/>
      <c r="CC492" s="6"/>
      <c r="CD492" s="6"/>
      <c r="CE492" s="6"/>
      <c r="CF492" s="6"/>
      <c r="CG492" s="6"/>
      <c r="CH492" s="6"/>
      <c r="CI492" s="6"/>
      <c r="CJ492" s="6"/>
      <c r="CK492" s="6"/>
      <c r="CL492" s="6"/>
      <c r="CM492" s="6"/>
      <c r="CN492" s="6"/>
      <c r="CO492" s="6"/>
      <c r="CP492" s="6"/>
      <c r="CQ492" s="6"/>
      <c r="CR492" s="6"/>
      <c r="CS492" s="6"/>
      <c r="CT492" s="6"/>
      <c r="CU492" s="6"/>
      <c r="CV492" s="6"/>
      <c r="CW492" s="6"/>
      <c r="CX492" s="6"/>
      <c r="CY492" s="6"/>
      <c r="CZ492" s="6"/>
      <c r="DA492" s="6"/>
      <c r="DB492" s="6"/>
      <c r="DC492" s="6"/>
      <c r="DD492" s="6"/>
      <c r="DE492" s="6"/>
      <c r="DF492" s="6"/>
      <c r="DG492" s="6"/>
      <c r="DH492" s="6"/>
      <c r="DI492" s="6"/>
      <c r="DJ492" s="6"/>
      <c r="DK492" s="6"/>
      <c r="DL492" s="6"/>
      <c r="DM492" s="6"/>
      <c r="DN492" s="6"/>
      <c r="DO492" s="6"/>
      <c r="DP492" s="6"/>
      <c r="DQ492" s="6"/>
      <c r="DR492" s="6"/>
      <c r="DS492" s="6"/>
      <c r="DT492" s="6"/>
      <c r="DU492" s="6"/>
      <c r="DV492" s="6"/>
      <c r="DW492" s="6"/>
      <c r="DX492" s="6"/>
      <c r="DY492" s="6"/>
      <c r="DZ492" s="6"/>
      <c r="EA492" s="6"/>
      <c r="EB492" s="6"/>
      <c r="EC492" s="6"/>
      <c r="ED492" s="6"/>
      <c r="EE492" s="6"/>
      <c r="EF492" s="6"/>
      <c r="EG492" s="6"/>
      <c r="EH492" s="6"/>
      <c r="EI492" s="6"/>
      <c r="EJ492" s="6"/>
      <c r="EK492" s="6"/>
      <c r="EL492" s="6"/>
      <c r="EM492" s="6"/>
      <c r="EN492" s="6"/>
      <c r="EO492" s="6"/>
      <c r="EP492" s="6"/>
      <c r="EQ492" s="6"/>
      <c r="ER492" s="6"/>
      <c r="ES492" s="6"/>
      <c r="ET492" s="6"/>
      <c r="EU492" s="6"/>
      <c r="EV492" s="6"/>
      <c r="EW492" s="6"/>
      <c r="EX492" s="6"/>
      <c r="EY492" s="6"/>
      <c r="EZ492" s="6"/>
      <c r="FA492" s="6"/>
      <c r="FB492" s="6"/>
      <c r="FC492" s="6"/>
      <c r="FD492" s="6"/>
      <c r="FE492" s="6"/>
      <c r="FF492" s="6"/>
      <c r="FG492" s="6"/>
      <c r="FH492" s="6"/>
      <c r="FI492" s="6"/>
      <c r="FJ492" s="6"/>
      <c r="FK492" s="6"/>
      <c r="FL492" s="6"/>
      <c r="FM492" s="6"/>
      <c r="FN492" s="6"/>
      <c r="FO492" s="6"/>
      <c r="FP492" s="6"/>
      <c r="FQ492" s="6"/>
      <c r="FR492" s="6"/>
      <c r="FS492" s="6"/>
      <c r="FT492" s="6"/>
      <c r="FU492" s="6"/>
      <c r="FV492" s="6"/>
      <c r="FW492" s="6"/>
      <c r="FX492" s="6"/>
      <c r="FY492" s="6"/>
      <c r="FZ492" s="6"/>
      <c r="GA492" s="6"/>
      <c r="GB492" s="6"/>
      <c r="GC492" s="6"/>
      <c r="GD492" s="6"/>
      <c r="GE492" s="6"/>
      <c r="GF492" s="6"/>
      <c r="GG492" s="6"/>
      <c r="GH492" s="6"/>
      <c r="GI492" s="6"/>
      <c r="GJ492" s="6"/>
      <c r="GK492" s="6"/>
      <c r="GL492" s="6"/>
      <c r="GM492" s="6"/>
      <c r="GN492" s="6"/>
      <c r="GO492" s="6"/>
      <c r="GP492" s="6"/>
      <c r="GQ492" s="6"/>
      <c r="GR492" s="6"/>
      <c r="GS492" s="6"/>
      <c r="GT492" s="6"/>
      <c r="GU492" s="6"/>
      <c r="GV492" s="6"/>
      <c r="GW492" s="6"/>
      <c r="GX492" s="6"/>
      <c r="GY492" s="6"/>
      <c r="GZ492" s="6"/>
      <c r="HA492" s="6"/>
      <c r="HB492" s="6"/>
      <c r="HC492" s="6"/>
      <c r="HD492" s="6"/>
      <c r="HE492" s="6"/>
      <c r="HF492" s="6"/>
      <c r="HG492" s="6"/>
      <c r="HH492" s="6"/>
      <c r="HI492" s="6"/>
      <c r="HJ492" s="6"/>
      <c r="HK492" s="6"/>
      <c r="HL492" s="6"/>
      <c r="HM492" s="6"/>
      <c r="HN492" s="6"/>
      <c r="HO492" s="6"/>
      <c r="HP492" s="6"/>
      <c r="HQ492" s="6"/>
      <c r="HR492" s="6"/>
      <c r="HS492" s="6"/>
      <c r="HT492" s="6"/>
      <c r="HU492" s="6"/>
      <c r="HV492" s="6"/>
      <c r="HW492" s="6"/>
      <c r="HX492" s="6"/>
      <c r="HY492" s="6"/>
      <c r="HZ492" s="6"/>
      <c r="IA492" s="6"/>
      <c r="IB492" s="6"/>
      <c r="IC492" s="6"/>
      <c r="ID492" s="6"/>
      <c r="IE492" s="6"/>
      <c r="IF492" s="6"/>
      <c r="IG492" s="6"/>
      <c r="IH492" s="6"/>
      <c r="II492" s="6"/>
      <c r="IJ492" s="6"/>
      <c r="IK492" s="6"/>
      <c r="IL492" s="6"/>
      <c r="IM492" s="6"/>
    </row>
    <row r="493" spans="1:247" s="3" customFormat="1" x14ac:dyDescent="0.2">
      <c r="A493" s="3" t="s">
        <v>231</v>
      </c>
      <c r="B493" s="4">
        <v>45974</v>
      </c>
      <c r="C493" s="3" t="s">
        <v>175</v>
      </c>
      <c r="D493" s="5">
        <v>79634</v>
      </c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  <c r="BO493" s="6"/>
      <c r="BP493" s="6"/>
      <c r="BQ493" s="6"/>
      <c r="BR493" s="6"/>
      <c r="BS493" s="6"/>
      <c r="BT493" s="6"/>
      <c r="BU493" s="6"/>
      <c r="BV493" s="6"/>
      <c r="BW493" s="6"/>
      <c r="BX493" s="6"/>
      <c r="BY493" s="6"/>
      <c r="BZ493" s="6"/>
      <c r="CA493" s="6"/>
      <c r="CB493" s="6"/>
      <c r="CC493" s="6"/>
      <c r="CD493" s="6"/>
      <c r="CE493" s="6"/>
      <c r="CF493" s="6"/>
      <c r="CG493" s="6"/>
      <c r="CH493" s="6"/>
      <c r="CI493" s="6"/>
      <c r="CJ493" s="6"/>
      <c r="CK493" s="6"/>
      <c r="CL493" s="6"/>
      <c r="CM493" s="6"/>
      <c r="CN493" s="6"/>
      <c r="CO493" s="6"/>
      <c r="CP493" s="6"/>
      <c r="CQ493" s="6"/>
      <c r="CR493" s="6"/>
      <c r="CS493" s="6"/>
      <c r="CT493" s="6"/>
      <c r="CU493" s="6"/>
      <c r="CV493" s="6"/>
      <c r="CW493" s="6"/>
      <c r="CX493" s="6"/>
      <c r="CY493" s="6"/>
      <c r="CZ493" s="6"/>
      <c r="DA493" s="6"/>
      <c r="DB493" s="6"/>
      <c r="DC493" s="6"/>
      <c r="DD493" s="6"/>
      <c r="DE493" s="6"/>
      <c r="DF493" s="6"/>
      <c r="DG493" s="6"/>
      <c r="DH493" s="6"/>
      <c r="DI493" s="6"/>
      <c r="DJ493" s="6"/>
      <c r="DK493" s="6"/>
      <c r="DL493" s="6"/>
      <c r="DM493" s="6"/>
      <c r="DN493" s="6"/>
      <c r="DO493" s="6"/>
      <c r="DP493" s="6"/>
      <c r="DQ493" s="6"/>
      <c r="DR493" s="6"/>
      <c r="DS493" s="6"/>
      <c r="DT493" s="6"/>
      <c r="DU493" s="6"/>
      <c r="DV493" s="6"/>
      <c r="DW493" s="6"/>
      <c r="DX493" s="6"/>
      <c r="DY493" s="6"/>
      <c r="DZ493" s="6"/>
      <c r="EA493" s="6"/>
      <c r="EB493" s="6"/>
      <c r="EC493" s="6"/>
      <c r="ED493" s="6"/>
      <c r="EE493" s="6"/>
      <c r="EF493" s="6"/>
      <c r="EG493" s="6"/>
      <c r="EH493" s="6"/>
      <c r="EI493" s="6"/>
      <c r="EJ493" s="6"/>
      <c r="EK493" s="6"/>
      <c r="EL493" s="6"/>
      <c r="EM493" s="6"/>
      <c r="EN493" s="6"/>
      <c r="EO493" s="6"/>
      <c r="EP493" s="6"/>
      <c r="EQ493" s="6"/>
      <c r="ER493" s="6"/>
      <c r="ES493" s="6"/>
      <c r="ET493" s="6"/>
      <c r="EU493" s="6"/>
      <c r="EV493" s="6"/>
      <c r="EW493" s="6"/>
      <c r="EX493" s="6"/>
      <c r="EY493" s="6"/>
      <c r="EZ493" s="6"/>
      <c r="FA493" s="6"/>
      <c r="FB493" s="6"/>
      <c r="FC493" s="6"/>
      <c r="FD493" s="6"/>
      <c r="FE493" s="6"/>
      <c r="FF493" s="6"/>
      <c r="FG493" s="6"/>
      <c r="FH493" s="6"/>
      <c r="FI493" s="6"/>
      <c r="FJ493" s="6"/>
      <c r="FK493" s="6"/>
      <c r="FL493" s="6"/>
      <c r="FM493" s="6"/>
      <c r="FN493" s="6"/>
      <c r="FO493" s="6"/>
      <c r="FP493" s="6"/>
      <c r="FQ493" s="6"/>
      <c r="FR493" s="6"/>
      <c r="FS493" s="6"/>
      <c r="FT493" s="6"/>
      <c r="FU493" s="6"/>
      <c r="FV493" s="6"/>
      <c r="FW493" s="6"/>
      <c r="FX493" s="6"/>
      <c r="FY493" s="6"/>
      <c r="FZ493" s="6"/>
      <c r="GA493" s="6"/>
      <c r="GB493" s="6"/>
      <c r="GC493" s="6"/>
      <c r="GD493" s="6"/>
      <c r="GE493" s="6"/>
      <c r="GF493" s="6"/>
      <c r="GG493" s="6"/>
      <c r="GH493" s="6"/>
      <c r="GI493" s="6"/>
      <c r="GJ493" s="6"/>
      <c r="GK493" s="6"/>
      <c r="GL493" s="6"/>
      <c r="GM493" s="6"/>
      <c r="GN493" s="6"/>
      <c r="GO493" s="6"/>
      <c r="GP493" s="6"/>
      <c r="GQ493" s="6"/>
      <c r="GR493" s="6"/>
      <c r="GS493" s="6"/>
      <c r="GT493" s="6"/>
      <c r="GU493" s="6"/>
      <c r="GV493" s="6"/>
      <c r="GW493" s="6"/>
      <c r="GX493" s="6"/>
      <c r="GY493" s="6"/>
      <c r="GZ493" s="6"/>
      <c r="HA493" s="6"/>
      <c r="HB493" s="6"/>
      <c r="HC493" s="6"/>
      <c r="HD493" s="6"/>
      <c r="HE493" s="6"/>
      <c r="HF493" s="6"/>
      <c r="HG493" s="6"/>
      <c r="HH493" s="6"/>
      <c r="HI493" s="6"/>
      <c r="HJ493" s="6"/>
      <c r="HK493" s="6"/>
      <c r="HL493" s="6"/>
      <c r="HM493" s="6"/>
      <c r="HN493" s="6"/>
      <c r="HO493" s="6"/>
      <c r="HP493" s="6"/>
      <c r="HQ493" s="6"/>
      <c r="HR493" s="6"/>
      <c r="HS493" s="6"/>
      <c r="HT493" s="6"/>
      <c r="HU493" s="6"/>
      <c r="HV493" s="6"/>
      <c r="HW493" s="6"/>
      <c r="HX493" s="6"/>
      <c r="HY493" s="6"/>
      <c r="HZ493" s="6"/>
      <c r="IA493" s="6"/>
      <c r="IB493" s="6"/>
      <c r="IC493" s="6"/>
      <c r="ID493" s="6"/>
      <c r="IE493" s="6"/>
      <c r="IF493" s="6"/>
      <c r="IG493" s="6"/>
      <c r="IH493" s="6"/>
      <c r="II493" s="6"/>
      <c r="IJ493" s="6"/>
      <c r="IK493" s="6"/>
      <c r="IL493" s="6"/>
      <c r="IM493" s="6"/>
    </row>
    <row r="494" spans="1:247" s="3" customFormat="1" x14ac:dyDescent="0.2">
      <c r="A494" s="3" t="s">
        <v>283</v>
      </c>
      <c r="B494" s="4">
        <v>45980</v>
      </c>
      <c r="C494" s="3" t="s">
        <v>8</v>
      </c>
      <c r="D494" s="5">
        <v>6000</v>
      </c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  <c r="BO494" s="6"/>
      <c r="BP494" s="6"/>
      <c r="BQ494" s="6"/>
      <c r="BR494" s="6"/>
      <c r="BS494" s="6"/>
      <c r="BT494" s="6"/>
      <c r="BU494" s="6"/>
      <c r="BV494" s="6"/>
      <c r="BW494" s="6"/>
      <c r="BX494" s="6"/>
      <c r="BY494" s="6"/>
      <c r="BZ494" s="6"/>
      <c r="CA494" s="6"/>
      <c r="CB494" s="6"/>
      <c r="CC494" s="6"/>
      <c r="CD494" s="6"/>
      <c r="CE494" s="6"/>
      <c r="CF494" s="6"/>
      <c r="CG494" s="6"/>
      <c r="CH494" s="6"/>
      <c r="CI494" s="6"/>
      <c r="CJ494" s="6"/>
      <c r="CK494" s="6"/>
      <c r="CL494" s="6"/>
      <c r="CM494" s="6"/>
      <c r="CN494" s="6"/>
      <c r="CO494" s="6"/>
      <c r="CP494" s="6"/>
      <c r="CQ494" s="6"/>
      <c r="CR494" s="6"/>
      <c r="CS494" s="6"/>
      <c r="CT494" s="6"/>
      <c r="CU494" s="6"/>
      <c r="CV494" s="6"/>
      <c r="CW494" s="6"/>
      <c r="CX494" s="6"/>
      <c r="CY494" s="6"/>
      <c r="CZ494" s="6"/>
      <c r="DA494" s="6"/>
      <c r="DB494" s="6"/>
      <c r="DC494" s="6"/>
      <c r="DD494" s="6"/>
      <c r="DE494" s="6"/>
      <c r="DF494" s="6"/>
      <c r="DG494" s="6"/>
      <c r="DH494" s="6"/>
      <c r="DI494" s="6"/>
      <c r="DJ494" s="6"/>
      <c r="DK494" s="6"/>
      <c r="DL494" s="6"/>
      <c r="DM494" s="6"/>
      <c r="DN494" s="6"/>
      <c r="DO494" s="6"/>
      <c r="DP494" s="6"/>
      <c r="DQ494" s="6"/>
      <c r="DR494" s="6"/>
      <c r="DS494" s="6"/>
      <c r="DT494" s="6"/>
      <c r="DU494" s="6"/>
      <c r="DV494" s="6"/>
      <c r="DW494" s="6"/>
      <c r="DX494" s="6"/>
      <c r="DY494" s="6"/>
      <c r="DZ494" s="6"/>
      <c r="EA494" s="6"/>
      <c r="EB494" s="6"/>
      <c r="EC494" s="6"/>
      <c r="ED494" s="6"/>
      <c r="EE494" s="6"/>
      <c r="EF494" s="6"/>
      <c r="EG494" s="6"/>
      <c r="EH494" s="6"/>
      <c r="EI494" s="6"/>
      <c r="EJ494" s="6"/>
      <c r="EK494" s="6"/>
      <c r="EL494" s="6"/>
      <c r="EM494" s="6"/>
      <c r="EN494" s="6"/>
      <c r="EO494" s="6"/>
      <c r="EP494" s="6"/>
      <c r="EQ494" s="6"/>
      <c r="ER494" s="6"/>
      <c r="ES494" s="6"/>
      <c r="ET494" s="6"/>
      <c r="EU494" s="6"/>
      <c r="EV494" s="6"/>
      <c r="EW494" s="6"/>
      <c r="EX494" s="6"/>
      <c r="EY494" s="6"/>
      <c r="EZ494" s="6"/>
      <c r="FA494" s="6"/>
      <c r="FB494" s="6"/>
      <c r="FC494" s="6"/>
      <c r="FD494" s="6"/>
      <c r="FE494" s="6"/>
      <c r="FF494" s="6"/>
      <c r="FG494" s="6"/>
      <c r="FH494" s="6"/>
      <c r="FI494" s="6"/>
      <c r="FJ494" s="6"/>
      <c r="FK494" s="6"/>
      <c r="FL494" s="6"/>
      <c r="FM494" s="6"/>
      <c r="FN494" s="6"/>
      <c r="FO494" s="6"/>
      <c r="FP494" s="6"/>
      <c r="FQ494" s="6"/>
      <c r="FR494" s="6"/>
      <c r="FS494" s="6"/>
      <c r="FT494" s="6"/>
      <c r="FU494" s="6"/>
      <c r="FV494" s="6"/>
      <c r="FW494" s="6"/>
      <c r="FX494" s="6"/>
      <c r="FY494" s="6"/>
      <c r="FZ494" s="6"/>
      <c r="GA494" s="6"/>
      <c r="GB494" s="6"/>
      <c r="GC494" s="6"/>
      <c r="GD494" s="6"/>
      <c r="GE494" s="6"/>
      <c r="GF494" s="6"/>
      <c r="GG494" s="6"/>
      <c r="GH494" s="6"/>
      <c r="GI494" s="6"/>
      <c r="GJ494" s="6"/>
      <c r="GK494" s="6"/>
      <c r="GL494" s="6"/>
      <c r="GM494" s="6"/>
      <c r="GN494" s="6"/>
      <c r="GO494" s="6"/>
      <c r="GP494" s="6"/>
      <c r="GQ494" s="6"/>
      <c r="GR494" s="6"/>
      <c r="GS494" s="6"/>
      <c r="GT494" s="6"/>
      <c r="GU494" s="6"/>
      <c r="GV494" s="6"/>
      <c r="GW494" s="6"/>
      <c r="GX494" s="6"/>
      <c r="GY494" s="6"/>
      <c r="GZ494" s="6"/>
      <c r="HA494" s="6"/>
      <c r="HB494" s="6"/>
      <c r="HC494" s="6"/>
      <c r="HD494" s="6"/>
      <c r="HE494" s="6"/>
      <c r="HF494" s="6"/>
      <c r="HG494" s="6"/>
      <c r="HH494" s="6"/>
      <c r="HI494" s="6"/>
      <c r="HJ494" s="6"/>
      <c r="HK494" s="6"/>
      <c r="HL494" s="6"/>
      <c r="HM494" s="6"/>
      <c r="HN494" s="6"/>
      <c r="HO494" s="6"/>
      <c r="HP494" s="6"/>
      <c r="HQ494" s="6"/>
      <c r="HR494" s="6"/>
      <c r="HS494" s="6"/>
      <c r="HT494" s="6"/>
      <c r="HU494" s="6"/>
      <c r="HV494" s="6"/>
      <c r="HW494" s="6"/>
      <c r="HX494" s="6"/>
      <c r="HY494" s="6"/>
      <c r="HZ494" s="6"/>
      <c r="IA494" s="6"/>
      <c r="IB494" s="6"/>
      <c r="IC494" s="6"/>
      <c r="ID494" s="6"/>
      <c r="IE494" s="6"/>
      <c r="IF494" s="6"/>
      <c r="IG494" s="6"/>
      <c r="IH494" s="6"/>
      <c r="II494" s="6"/>
      <c r="IJ494" s="6"/>
      <c r="IK494" s="6"/>
      <c r="IL494" s="6"/>
      <c r="IM494" s="6"/>
    </row>
    <row r="495" spans="1:247" s="3" customFormat="1" x14ac:dyDescent="0.2">
      <c r="A495" s="3" t="s">
        <v>340</v>
      </c>
      <c r="B495" s="4">
        <v>45982</v>
      </c>
      <c r="C495" s="3" t="s">
        <v>77</v>
      </c>
      <c r="D495" s="5">
        <v>6873</v>
      </c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  <c r="BO495" s="6"/>
      <c r="BP495" s="6"/>
      <c r="BQ495" s="6"/>
      <c r="BR495" s="6"/>
      <c r="BS495" s="6"/>
      <c r="BT495" s="6"/>
      <c r="BU495" s="6"/>
      <c r="BV495" s="6"/>
      <c r="BW495" s="6"/>
      <c r="BX495" s="6"/>
      <c r="BY495" s="6"/>
      <c r="BZ495" s="6"/>
      <c r="CA495" s="6"/>
      <c r="CB495" s="6"/>
      <c r="CC495" s="6"/>
      <c r="CD495" s="6"/>
      <c r="CE495" s="6"/>
      <c r="CF495" s="6"/>
      <c r="CG495" s="6"/>
      <c r="CH495" s="6"/>
      <c r="CI495" s="6"/>
      <c r="CJ495" s="6"/>
      <c r="CK495" s="6"/>
      <c r="CL495" s="6"/>
      <c r="CM495" s="6"/>
      <c r="CN495" s="6"/>
      <c r="CO495" s="6"/>
      <c r="CP495" s="6"/>
      <c r="CQ495" s="6"/>
      <c r="CR495" s="6"/>
      <c r="CS495" s="6"/>
      <c r="CT495" s="6"/>
      <c r="CU495" s="6"/>
      <c r="CV495" s="6"/>
      <c r="CW495" s="6"/>
      <c r="CX495" s="6"/>
      <c r="CY495" s="6"/>
      <c r="CZ495" s="6"/>
      <c r="DA495" s="6"/>
      <c r="DB495" s="6"/>
      <c r="DC495" s="6"/>
      <c r="DD495" s="6"/>
      <c r="DE495" s="6"/>
      <c r="DF495" s="6"/>
      <c r="DG495" s="6"/>
      <c r="DH495" s="6"/>
      <c r="DI495" s="6"/>
      <c r="DJ495" s="6"/>
      <c r="DK495" s="6"/>
      <c r="DL495" s="6"/>
      <c r="DM495" s="6"/>
      <c r="DN495" s="6"/>
      <c r="DO495" s="6"/>
      <c r="DP495" s="6"/>
      <c r="DQ495" s="6"/>
      <c r="DR495" s="6"/>
      <c r="DS495" s="6"/>
      <c r="DT495" s="6"/>
      <c r="DU495" s="6"/>
      <c r="DV495" s="6"/>
      <c r="DW495" s="6"/>
      <c r="DX495" s="6"/>
      <c r="DY495" s="6"/>
      <c r="DZ495" s="6"/>
      <c r="EA495" s="6"/>
      <c r="EB495" s="6"/>
      <c r="EC495" s="6"/>
      <c r="ED495" s="6"/>
      <c r="EE495" s="6"/>
      <c r="EF495" s="6"/>
      <c r="EG495" s="6"/>
      <c r="EH495" s="6"/>
      <c r="EI495" s="6"/>
      <c r="EJ495" s="6"/>
      <c r="EK495" s="6"/>
      <c r="EL495" s="6"/>
      <c r="EM495" s="6"/>
      <c r="EN495" s="6"/>
      <c r="EO495" s="6"/>
      <c r="EP495" s="6"/>
      <c r="EQ495" s="6"/>
      <c r="ER495" s="6"/>
      <c r="ES495" s="6"/>
      <c r="ET495" s="6"/>
      <c r="EU495" s="6"/>
      <c r="EV495" s="6"/>
      <c r="EW495" s="6"/>
      <c r="EX495" s="6"/>
      <c r="EY495" s="6"/>
      <c r="EZ495" s="6"/>
      <c r="FA495" s="6"/>
      <c r="FB495" s="6"/>
      <c r="FC495" s="6"/>
      <c r="FD495" s="6"/>
      <c r="FE495" s="6"/>
      <c r="FF495" s="6"/>
      <c r="FG495" s="6"/>
      <c r="FH495" s="6"/>
      <c r="FI495" s="6"/>
      <c r="FJ495" s="6"/>
      <c r="FK495" s="6"/>
      <c r="FL495" s="6"/>
      <c r="FM495" s="6"/>
      <c r="FN495" s="6"/>
      <c r="FO495" s="6"/>
      <c r="FP495" s="6"/>
      <c r="FQ495" s="6"/>
      <c r="FR495" s="6"/>
      <c r="FS495" s="6"/>
      <c r="FT495" s="6"/>
      <c r="FU495" s="6"/>
      <c r="FV495" s="6"/>
      <c r="FW495" s="6"/>
      <c r="FX495" s="6"/>
      <c r="FY495" s="6"/>
      <c r="FZ495" s="6"/>
      <c r="GA495" s="6"/>
      <c r="GB495" s="6"/>
      <c r="GC495" s="6"/>
      <c r="GD495" s="6"/>
      <c r="GE495" s="6"/>
      <c r="GF495" s="6"/>
      <c r="GG495" s="6"/>
      <c r="GH495" s="6"/>
      <c r="GI495" s="6"/>
      <c r="GJ495" s="6"/>
      <c r="GK495" s="6"/>
      <c r="GL495" s="6"/>
      <c r="GM495" s="6"/>
      <c r="GN495" s="6"/>
      <c r="GO495" s="6"/>
      <c r="GP495" s="6"/>
      <c r="GQ495" s="6"/>
      <c r="GR495" s="6"/>
      <c r="GS495" s="6"/>
      <c r="GT495" s="6"/>
      <c r="GU495" s="6"/>
      <c r="GV495" s="6"/>
      <c r="GW495" s="6"/>
      <c r="GX495" s="6"/>
      <c r="GY495" s="6"/>
      <c r="GZ495" s="6"/>
      <c r="HA495" s="6"/>
      <c r="HB495" s="6"/>
      <c r="HC495" s="6"/>
      <c r="HD495" s="6"/>
      <c r="HE495" s="6"/>
      <c r="HF495" s="6"/>
      <c r="HG495" s="6"/>
      <c r="HH495" s="6"/>
      <c r="HI495" s="6"/>
      <c r="HJ495" s="6"/>
      <c r="HK495" s="6"/>
      <c r="HL495" s="6"/>
      <c r="HM495" s="6"/>
      <c r="HN495" s="6"/>
      <c r="HO495" s="6"/>
      <c r="HP495" s="6"/>
      <c r="HQ495" s="6"/>
      <c r="HR495" s="6"/>
      <c r="HS495" s="6"/>
      <c r="HT495" s="6"/>
      <c r="HU495" s="6"/>
      <c r="HV495" s="6"/>
      <c r="HW495" s="6"/>
      <c r="HX495" s="6"/>
      <c r="HY495" s="6"/>
      <c r="HZ495" s="6"/>
      <c r="IA495" s="6"/>
      <c r="IB495" s="6"/>
      <c r="IC495" s="6"/>
      <c r="ID495" s="6"/>
      <c r="IE495" s="6"/>
      <c r="IF495" s="6"/>
      <c r="IG495" s="6"/>
      <c r="IH495" s="6"/>
      <c r="II495" s="6"/>
      <c r="IJ495" s="6"/>
      <c r="IK495" s="6"/>
      <c r="IL495" s="6"/>
      <c r="IM495" s="6"/>
    </row>
    <row r="496" spans="1:247" s="3" customFormat="1" x14ac:dyDescent="0.2">
      <c r="A496" s="3" t="s">
        <v>137</v>
      </c>
      <c r="B496" s="4">
        <v>45971</v>
      </c>
      <c r="C496" s="3" t="s">
        <v>17</v>
      </c>
      <c r="D496" s="5">
        <v>99064</v>
      </c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  <c r="BO496" s="6"/>
      <c r="BP496" s="6"/>
      <c r="BQ496" s="6"/>
      <c r="BR496" s="6"/>
      <c r="BS496" s="6"/>
      <c r="BT496" s="6"/>
      <c r="BU496" s="6"/>
      <c r="BV496" s="6"/>
      <c r="BW496" s="6"/>
      <c r="BX496" s="6"/>
      <c r="BY496" s="6"/>
      <c r="BZ496" s="6"/>
      <c r="CA496" s="6"/>
      <c r="CB496" s="6"/>
      <c r="CC496" s="6"/>
      <c r="CD496" s="6"/>
      <c r="CE496" s="6"/>
      <c r="CF496" s="6"/>
      <c r="CG496" s="6"/>
      <c r="CH496" s="6"/>
      <c r="CI496" s="6"/>
      <c r="CJ496" s="6"/>
      <c r="CK496" s="6"/>
      <c r="CL496" s="6"/>
      <c r="CM496" s="6"/>
      <c r="CN496" s="6"/>
      <c r="CO496" s="6"/>
      <c r="CP496" s="6"/>
      <c r="CQ496" s="6"/>
      <c r="CR496" s="6"/>
      <c r="CS496" s="6"/>
      <c r="CT496" s="6"/>
      <c r="CU496" s="6"/>
      <c r="CV496" s="6"/>
      <c r="CW496" s="6"/>
      <c r="CX496" s="6"/>
      <c r="CY496" s="6"/>
      <c r="CZ496" s="6"/>
      <c r="DA496" s="6"/>
      <c r="DB496" s="6"/>
      <c r="DC496" s="6"/>
      <c r="DD496" s="6"/>
      <c r="DE496" s="6"/>
      <c r="DF496" s="6"/>
      <c r="DG496" s="6"/>
      <c r="DH496" s="6"/>
      <c r="DI496" s="6"/>
      <c r="DJ496" s="6"/>
      <c r="DK496" s="6"/>
      <c r="DL496" s="6"/>
      <c r="DM496" s="6"/>
      <c r="DN496" s="6"/>
      <c r="DO496" s="6"/>
      <c r="DP496" s="6"/>
      <c r="DQ496" s="6"/>
      <c r="DR496" s="6"/>
      <c r="DS496" s="6"/>
      <c r="DT496" s="6"/>
      <c r="DU496" s="6"/>
      <c r="DV496" s="6"/>
      <c r="DW496" s="6"/>
      <c r="DX496" s="6"/>
      <c r="DY496" s="6"/>
      <c r="DZ496" s="6"/>
      <c r="EA496" s="6"/>
      <c r="EB496" s="6"/>
      <c r="EC496" s="6"/>
      <c r="ED496" s="6"/>
      <c r="EE496" s="6"/>
      <c r="EF496" s="6"/>
      <c r="EG496" s="6"/>
      <c r="EH496" s="6"/>
      <c r="EI496" s="6"/>
      <c r="EJ496" s="6"/>
      <c r="EK496" s="6"/>
      <c r="EL496" s="6"/>
      <c r="EM496" s="6"/>
      <c r="EN496" s="6"/>
      <c r="EO496" s="6"/>
      <c r="EP496" s="6"/>
      <c r="EQ496" s="6"/>
      <c r="ER496" s="6"/>
      <c r="ES496" s="6"/>
      <c r="ET496" s="6"/>
      <c r="EU496" s="6"/>
      <c r="EV496" s="6"/>
      <c r="EW496" s="6"/>
      <c r="EX496" s="6"/>
      <c r="EY496" s="6"/>
      <c r="EZ496" s="6"/>
      <c r="FA496" s="6"/>
      <c r="FB496" s="6"/>
      <c r="FC496" s="6"/>
      <c r="FD496" s="6"/>
      <c r="FE496" s="6"/>
      <c r="FF496" s="6"/>
      <c r="FG496" s="6"/>
      <c r="FH496" s="6"/>
      <c r="FI496" s="6"/>
      <c r="FJ496" s="6"/>
      <c r="FK496" s="6"/>
      <c r="FL496" s="6"/>
      <c r="FM496" s="6"/>
      <c r="FN496" s="6"/>
      <c r="FO496" s="6"/>
      <c r="FP496" s="6"/>
      <c r="FQ496" s="6"/>
      <c r="FR496" s="6"/>
      <c r="FS496" s="6"/>
      <c r="FT496" s="6"/>
      <c r="FU496" s="6"/>
      <c r="FV496" s="6"/>
      <c r="FW496" s="6"/>
      <c r="FX496" s="6"/>
      <c r="FY496" s="6"/>
      <c r="FZ496" s="6"/>
      <c r="GA496" s="6"/>
      <c r="GB496" s="6"/>
      <c r="GC496" s="6"/>
      <c r="GD496" s="6"/>
      <c r="GE496" s="6"/>
      <c r="GF496" s="6"/>
      <c r="GG496" s="6"/>
      <c r="GH496" s="6"/>
      <c r="GI496" s="6"/>
      <c r="GJ496" s="6"/>
      <c r="GK496" s="6"/>
      <c r="GL496" s="6"/>
      <c r="GM496" s="6"/>
      <c r="GN496" s="6"/>
      <c r="GO496" s="6"/>
      <c r="GP496" s="6"/>
      <c r="GQ496" s="6"/>
      <c r="GR496" s="6"/>
      <c r="GS496" s="6"/>
      <c r="GT496" s="6"/>
      <c r="GU496" s="6"/>
      <c r="GV496" s="6"/>
      <c r="GW496" s="6"/>
      <c r="GX496" s="6"/>
      <c r="GY496" s="6"/>
      <c r="GZ496" s="6"/>
      <c r="HA496" s="6"/>
      <c r="HB496" s="6"/>
      <c r="HC496" s="6"/>
      <c r="HD496" s="6"/>
      <c r="HE496" s="6"/>
      <c r="HF496" s="6"/>
      <c r="HG496" s="6"/>
      <c r="HH496" s="6"/>
      <c r="HI496" s="6"/>
      <c r="HJ496" s="6"/>
      <c r="HK496" s="6"/>
      <c r="HL496" s="6"/>
      <c r="HM496" s="6"/>
      <c r="HN496" s="6"/>
      <c r="HO496" s="6"/>
      <c r="HP496" s="6"/>
      <c r="HQ496" s="6"/>
      <c r="HR496" s="6"/>
      <c r="HS496" s="6"/>
      <c r="HT496" s="6"/>
      <c r="HU496" s="6"/>
      <c r="HV496" s="6"/>
      <c r="HW496" s="6"/>
      <c r="HX496" s="6"/>
      <c r="HY496" s="6"/>
      <c r="HZ496" s="6"/>
      <c r="IA496" s="6"/>
      <c r="IB496" s="6"/>
      <c r="IC496" s="6"/>
      <c r="ID496" s="6"/>
      <c r="IE496" s="6"/>
      <c r="IF496" s="6"/>
      <c r="IG496" s="6"/>
      <c r="IH496" s="6"/>
      <c r="II496" s="6"/>
      <c r="IJ496" s="6"/>
      <c r="IK496" s="6"/>
      <c r="IL496" s="6"/>
      <c r="IM496" s="6"/>
    </row>
    <row r="497" spans="1:247" s="3" customFormat="1" x14ac:dyDescent="0.2">
      <c r="A497" s="3" t="s">
        <v>137</v>
      </c>
      <c r="B497" s="4">
        <v>45982</v>
      </c>
      <c r="C497" s="3" t="s">
        <v>17</v>
      </c>
      <c r="D497" s="5">
        <v>63974</v>
      </c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  <c r="BO497" s="6"/>
      <c r="BP497" s="6"/>
      <c r="BQ497" s="6"/>
      <c r="BR497" s="6"/>
      <c r="BS497" s="6"/>
      <c r="BT497" s="6"/>
      <c r="BU497" s="6"/>
      <c r="BV497" s="6"/>
      <c r="BW497" s="6"/>
      <c r="BX497" s="6"/>
      <c r="BY497" s="6"/>
      <c r="BZ497" s="6"/>
      <c r="CA497" s="6"/>
      <c r="CB497" s="6"/>
      <c r="CC497" s="6"/>
      <c r="CD497" s="6"/>
      <c r="CE497" s="6"/>
      <c r="CF497" s="6"/>
      <c r="CG497" s="6"/>
      <c r="CH497" s="6"/>
      <c r="CI497" s="6"/>
      <c r="CJ497" s="6"/>
      <c r="CK497" s="6"/>
      <c r="CL497" s="6"/>
      <c r="CM497" s="6"/>
      <c r="CN497" s="6"/>
      <c r="CO497" s="6"/>
      <c r="CP497" s="6"/>
      <c r="CQ497" s="6"/>
      <c r="CR497" s="6"/>
      <c r="CS497" s="6"/>
      <c r="CT497" s="6"/>
      <c r="CU497" s="6"/>
      <c r="CV497" s="6"/>
      <c r="CW497" s="6"/>
      <c r="CX497" s="6"/>
      <c r="CY497" s="6"/>
      <c r="CZ497" s="6"/>
      <c r="DA497" s="6"/>
      <c r="DB497" s="6"/>
      <c r="DC497" s="6"/>
      <c r="DD497" s="6"/>
      <c r="DE497" s="6"/>
      <c r="DF497" s="6"/>
      <c r="DG497" s="6"/>
      <c r="DH497" s="6"/>
      <c r="DI497" s="6"/>
      <c r="DJ497" s="6"/>
      <c r="DK497" s="6"/>
      <c r="DL497" s="6"/>
      <c r="DM497" s="6"/>
      <c r="DN497" s="6"/>
      <c r="DO497" s="6"/>
      <c r="DP497" s="6"/>
      <c r="DQ497" s="6"/>
      <c r="DR497" s="6"/>
      <c r="DS497" s="6"/>
      <c r="DT497" s="6"/>
      <c r="DU497" s="6"/>
      <c r="DV497" s="6"/>
      <c r="DW497" s="6"/>
      <c r="DX497" s="6"/>
      <c r="DY497" s="6"/>
      <c r="DZ497" s="6"/>
      <c r="EA497" s="6"/>
      <c r="EB497" s="6"/>
      <c r="EC497" s="6"/>
      <c r="ED497" s="6"/>
      <c r="EE497" s="6"/>
      <c r="EF497" s="6"/>
      <c r="EG497" s="6"/>
      <c r="EH497" s="6"/>
      <c r="EI497" s="6"/>
      <c r="EJ497" s="6"/>
      <c r="EK497" s="6"/>
      <c r="EL497" s="6"/>
      <c r="EM497" s="6"/>
      <c r="EN497" s="6"/>
      <c r="EO497" s="6"/>
      <c r="EP497" s="6"/>
      <c r="EQ497" s="6"/>
      <c r="ER497" s="6"/>
      <c r="ES497" s="6"/>
      <c r="ET497" s="6"/>
      <c r="EU497" s="6"/>
      <c r="EV497" s="6"/>
      <c r="EW497" s="6"/>
      <c r="EX497" s="6"/>
      <c r="EY497" s="6"/>
      <c r="EZ497" s="6"/>
      <c r="FA497" s="6"/>
      <c r="FB497" s="6"/>
      <c r="FC497" s="6"/>
      <c r="FD497" s="6"/>
      <c r="FE497" s="6"/>
      <c r="FF497" s="6"/>
      <c r="FG497" s="6"/>
      <c r="FH497" s="6"/>
      <c r="FI497" s="6"/>
      <c r="FJ497" s="6"/>
      <c r="FK497" s="6"/>
      <c r="FL497" s="6"/>
      <c r="FM497" s="6"/>
      <c r="FN497" s="6"/>
      <c r="FO497" s="6"/>
      <c r="FP497" s="6"/>
      <c r="FQ497" s="6"/>
      <c r="FR497" s="6"/>
      <c r="FS497" s="6"/>
      <c r="FT497" s="6"/>
      <c r="FU497" s="6"/>
      <c r="FV497" s="6"/>
      <c r="FW497" s="6"/>
      <c r="FX497" s="6"/>
      <c r="FY497" s="6"/>
      <c r="FZ497" s="6"/>
      <c r="GA497" s="6"/>
      <c r="GB497" s="6"/>
      <c r="GC497" s="6"/>
      <c r="GD497" s="6"/>
      <c r="GE497" s="6"/>
      <c r="GF497" s="6"/>
      <c r="GG497" s="6"/>
      <c r="GH497" s="6"/>
      <c r="GI497" s="6"/>
      <c r="GJ497" s="6"/>
      <c r="GK497" s="6"/>
      <c r="GL497" s="6"/>
      <c r="GM497" s="6"/>
      <c r="GN497" s="6"/>
      <c r="GO497" s="6"/>
      <c r="GP497" s="6"/>
      <c r="GQ497" s="6"/>
      <c r="GR497" s="6"/>
      <c r="GS497" s="6"/>
      <c r="GT497" s="6"/>
      <c r="GU497" s="6"/>
      <c r="GV497" s="6"/>
      <c r="GW497" s="6"/>
      <c r="GX497" s="6"/>
      <c r="GY497" s="6"/>
      <c r="GZ497" s="6"/>
      <c r="HA497" s="6"/>
      <c r="HB497" s="6"/>
      <c r="HC497" s="6"/>
      <c r="HD497" s="6"/>
      <c r="HE497" s="6"/>
      <c r="HF497" s="6"/>
      <c r="HG497" s="6"/>
      <c r="HH497" s="6"/>
      <c r="HI497" s="6"/>
      <c r="HJ497" s="6"/>
      <c r="HK497" s="6"/>
      <c r="HL497" s="6"/>
      <c r="HM497" s="6"/>
      <c r="HN497" s="6"/>
      <c r="HO497" s="6"/>
      <c r="HP497" s="6"/>
      <c r="HQ497" s="6"/>
      <c r="HR497" s="6"/>
      <c r="HS497" s="6"/>
      <c r="HT497" s="6"/>
      <c r="HU497" s="6"/>
      <c r="HV497" s="6"/>
      <c r="HW497" s="6"/>
      <c r="HX497" s="6"/>
      <c r="HY497" s="6"/>
      <c r="HZ497" s="6"/>
      <c r="IA497" s="6"/>
      <c r="IB497" s="6"/>
      <c r="IC497" s="6"/>
      <c r="ID497" s="6"/>
      <c r="IE497" s="6"/>
      <c r="IF497" s="6"/>
      <c r="IG497" s="6"/>
      <c r="IH497" s="6"/>
      <c r="II497" s="6"/>
      <c r="IJ497" s="6"/>
      <c r="IK497" s="6"/>
      <c r="IL497" s="6"/>
      <c r="IM497" s="6"/>
    </row>
    <row r="498" spans="1:247" s="3" customFormat="1" x14ac:dyDescent="0.2">
      <c r="A498" s="3" t="s">
        <v>137</v>
      </c>
      <c r="B498" s="4">
        <v>45982</v>
      </c>
      <c r="C498" s="3" t="s">
        <v>17</v>
      </c>
      <c r="D498" s="5">
        <v>49832</v>
      </c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  <c r="BO498" s="6"/>
      <c r="BP498" s="6"/>
      <c r="BQ498" s="6"/>
      <c r="BR498" s="6"/>
      <c r="BS498" s="6"/>
      <c r="BT498" s="6"/>
      <c r="BU498" s="6"/>
      <c r="BV498" s="6"/>
      <c r="BW498" s="6"/>
      <c r="BX498" s="6"/>
      <c r="BY498" s="6"/>
      <c r="BZ498" s="6"/>
      <c r="CA498" s="6"/>
      <c r="CB498" s="6"/>
      <c r="CC498" s="6"/>
      <c r="CD498" s="6"/>
      <c r="CE498" s="6"/>
      <c r="CF498" s="6"/>
      <c r="CG498" s="6"/>
      <c r="CH498" s="6"/>
      <c r="CI498" s="6"/>
      <c r="CJ498" s="6"/>
      <c r="CK498" s="6"/>
      <c r="CL498" s="6"/>
      <c r="CM498" s="6"/>
      <c r="CN498" s="6"/>
      <c r="CO498" s="6"/>
      <c r="CP498" s="6"/>
      <c r="CQ498" s="6"/>
      <c r="CR498" s="6"/>
      <c r="CS498" s="6"/>
      <c r="CT498" s="6"/>
      <c r="CU498" s="6"/>
      <c r="CV498" s="6"/>
      <c r="CW498" s="6"/>
      <c r="CX498" s="6"/>
      <c r="CY498" s="6"/>
      <c r="CZ498" s="6"/>
      <c r="DA498" s="6"/>
      <c r="DB498" s="6"/>
      <c r="DC498" s="6"/>
      <c r="DD498" s="6"/>
      <c r="DE498" s="6"/>
      <c r="DF498" s="6"/>
      <c r="DG498" s="6"/>
      <c r="DH498" s="6"/>
      <c r="DI498" s="6"/>
      <c r="DJ498" s="6"/>
      <c r="DK498" s="6"/>
      <c r="DL498" s="6"/>
      <c r="DM498" s="6"/>
      <c r="DN498" s="6"/>
      <c r="DO498" s="6"/>
      <c r="DP498" s="6"/>
      <c r="DQ498" s="6"/>
      <c r="DR498" s="6"/>
      <c r="DS498" s="6"/>
      <c r="DT498" s="6"/>
      <c r="DU498" s="6"/>
      <c r="DV498" s="6"/>
      <c r="DW498" s="6"/>
      <c r="DX498" s="6"/>
      <c r="DY498" s="6"/>
      <c r="DZ498" s="6"/>
      <c r="EA498" s="6"/>
      <c r="EB498" s="6"/>
      <c r="EC498" s="6"/>
      <c r="ED498" s="6"/>
      <c r="EE498" s="6"/>
      <c r="EF498" s="6"/>
      <c r="EG498" s="6"/>
      <c r="EH498" s="6"/>
      <c r="EI498" s="6"/>
      <c r="EJ498" s="6"/>
      <c r="EK498" s="6"/>
      <c r="EL498" s="6"/>
      <c r="EM498" s="6"/>
      <c r="EN498" s="6"/>
      <c r="EO498" s="6"/>
      <c r="EP498" s="6"/>
      <c r="EQ498" s="6"/>
      <c r="ER498" s="6"/>
      <c r="ES498" s="6"/>
      <c r="ET498" s="6"/>
      <c r="EU498" s="6"/>
      <c r="EV498" s="6"/>
      <c r="EW498" s="6"/>
      <c r="EX498" s="6"/>
      <c r="EY498" s="6"/>
      <c r="EZ498" s="6"/>
      <c r="FA498" s="6"/>
      <c r="FB498" s="6"/>
      <c r="FC498" s="6"/>
      <c r="FD498" s="6"/>
      <c r="FE498" s="6"/>
      <c r="FF498" s="6"/>
      <c r="FG498" s="6"/>
      <c r="FH498" s="6"/>
      <c r="FI498" s="6"/>
      <c r="FJ498" s="6"/>
      <c r="FK498" s="6"/>
      <c r="FL498" s="6"/>
      <c r="FM498" s="6"/>
      <c r="FN498" s="6"/>
      <c r="FO498" s="6"/>
      <c r="FP498" s="6"/>
      <c r="FQ498" s="6"/>
      <c r="FR498" s="6"/>
      <c r="FS498" s="6"/>
      <c r="FT498" s="6"/>
      <c r="FU498" s="6"/>
      <c r="FV498" s="6"/>
      <c r="FW498" s="6"/>
      <c r="FX498" s="6"/>
      <c r="FY498" s="6"/>
      <c r="FZ498" s="6"/>
      <c r="GA498" s="6"/>
      <c r="GB498" s="6"/>
      <c r="GC498" s="6"/>
      <c r="GD498" s="6"/>
      <c r="GE498" s="6"/>
      <c r="GF498" s="6"/>
      <c r="GG498" s="6"/>
      <c r="GH498" s="6"/>
      <c r="GI498" s="6"/>
      <c r="GJ498" s="6"/>
      <c r="GK498" s="6"/>
      <c r="GL498" s="6"/>
      <c r="GM498" s="6"/>
      <c r="GN498" s="6"/>
      <c r="GO498" s="6"/>
      <c r="GP498" s="6"/>
      <c r="GQ498" s="6"/>
      <c r="GR498" s="6"/>
      <c r="GS498" s="6"/>
      <c r="GT498" s="6"/>
      <c r="GU498" s="6"/>
      <c r="GV498" s="6"/>
      <c r="GW498" s="6"/>
      <c r="GX498" s="6"/>
      <c r="GY498" s="6"/>
      <c r="GZ498" s="6"/>
      <c r="HA498" s="6"/>
      <c r="HB498" s="6"/>
      <c r="HC498" s="6"/>
      <c r="HD498" s="6"/>
      <c r="HE498" s="6"/>
      <c r="HF498" s="6"/>
      <c r="HG498" s="6"/>
      <c r="HH498" s="6"/>
      <c r="HI498" s="6"/>
      <c r="HJ498" s="6"/>
      <c r="HK498" s="6"/>
      <c r="HL498" s="6"/>
      <c r="HM498" s="6"/>
      <c r="HN498" s="6"/>
      <c r="HO498" s="6"/>
      <c r="HP498" s="6"/>
      <c r="HQ498" s="6"/>
      <c r="HR498" s="6"/>
      <c r="HS498" s="6"/>
      <c r="HT498" s="6"/>
      <c r="HU498" s="6"/>
      <c r="HV498" s="6"/>
      <c r="HW498" s="6"/>
      <c r="HX498" s="6"/>
      <c r="HY498" s="6"/>
      <c r="HZ498" s="6"/>
      <c r="IA498" s="6"/>
      <c r="IB498" s="6"/>
      <c r="IC498" s="6"/>
      <c r="ID498" s="6"/>
      <c r="IE498" s="6"/>
      <c r="IF498" s="6"/>
      <c r="IG498" s="6"/>
      <c r="IH498" s="6"/>
      <c r="II498" s="6"/>
      <c r="IJ498" s="6"/>
      <c r="IK498" s="6"/>
      <c r="IL498" s="6"/>
      <c r="IM498" s="6"/>
    </row>
    <row r="499" spans="1:247" s="3" customFormat="1" x14ac:dyDescent="0.2">
      <c r="A499" s="3" t="s">
        <v>137</v>
      </c>
      <c r="B499" s="4">
        <v>45989</v>
      </c>
      <c r="C499" s="3" t="s">
        <v>17</v>
      </c>
      <c r="D499" s="5">
        <v>29116</v>
      </c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  <c r="BO499" s="6"/>
      <c r="BP499" s="6"/>
      <c r="BQ499" s="6"/>
      <c r="BR499" s="6"/>
      <c r="BS499" s="6"/>
      <c r="BT499" s="6"/>
      <c r="BU499" s="6"/>
      <c r="BV499" s="6"/>
      <c r="BW499" s="6"/>
      <c r="BX499" s="6"/>
      <c r="BY499" s="6"/>
      <c r="BZ499" s="6"/>
      <c r="CA499" s="6"/>
      <c r="CB499" s="6"/>
      <c r="CC499" s="6"/>
      <c r="CD499" s="6"/>
      <c r="CE499" s="6"/>
      <c r="CF499" s="6"/>
      <c r="CG499" s="6"/>
      <c r="CH499" s="6"/>
      <c r="CI499" s="6"/>
      <c r="CJ499" s="6"/>
      <c r="CK499" s="6"/>
      <c r="CL499" s="6"/>
      <c r="CM499" s="6"/>
      <c r="CN499" s="6"/>
      <c r="CO499" s="6"/>
      <c r="CP499" s="6"/>
      <c r="CQ499" s="6"/>
      <c r="CR499" s="6"/>
      <c r="CS499" s="6"/>
      <c r="CT499" s="6"/>
      <c r="CU499" s="6"/>
      <c r="CV499" s="6"/>
      <c r="CW499" s="6"/>
      <c r="CX499" s="6"/>
      <c r="CY499" s="6"/>
      <c r="CZ499" s="6"/>
      <c r="DA499" s="6"/>
      <c r="DB499" s="6"/>
      <c r="DC499" s="6"/>
      <c r="DD499" s="6"/>
      <c r="DE499" s="6"/>
      <c r="DF499" s="6"/>
      <c r="DG499" s="6"/>
      <c r="DH499" s="6"/>
      <c r="DI499" s="6"/>
      <c r="DJ499" s="6"/>
      <c r="DK499" s="6"/>
      <c r="DL499" s="6"/>
      <c r="DM499" s="6"/>
      <c r="DN499" s="6"/>
      <c r="DO499" s="6"/>
      <c r="DP499" s="6"/>
      <c r="DQ499" s="6"/>
      <c r="DR499" s="6"/>
      <c r="DS499" s="6"/>
      <c r="DT499" s="6"/>
      <c r="DU499" s="6"/>
      <c r="DV499" s="6"/>
      <c r="DW499" s="6"/>
      <c r="DX499" s="6"/>
      <c r="DY499" s="6"/>
      <c r="DZ499" s="6"/>
      <c r="EA499" s="6"/>
      <c r="EB499" s="6"/>
      <c r="EC499" s="6"/>
      <c r="ED499" s="6"/>
      <c r="EE499" s="6"/>
      <c r="EF499" s="6"/>
      <c r="EG499" s="6"/>
      <c r="EH499" s="6"/>
      <c r="EI499" s="6"/>
      <c r="EJ499" s="6"/>
      <c r="EK499" s="6"/>
      <c r="EL499" s="6"/>
      <c r="EM499" s="6"/>
      <c r="EN499" s="6"/>
      <c r="EO499" s="6"/>
      <c r="EP499" s="6"/>
      <c r="EQ499" s="6"/>
      <c r="ER499" s="6"/>
      <c r="ES499" s="6"/>
      <c r="ET499" s="6"/>
      <c r="EU499" s="6"/>
      <c r="EV499" s="6"/>
      <c r="EW499" s="6"/>
      <c r="EX499" s="6"/>
      <c r="EY499" s="6"/>
      <c r="EZ499" s="6"/>
      <c r="FA499" s="6"/>
      <c r="FB499" s="6"/>
      <c r="FC499" s="6"/>
      <c r="FD499" s="6"/>
      <c r="FE499" s="6"/>
      <c r="FF499" s="6"/>
      <c r="FG499" s="6"/>
      <c r="FH499" s="6"/>
      <c r="FI499" s="6"/>
      <c r="FJ499" s="6"/>
      <c r="FK499" s="6"/>
      <c r="FL499" s="6"/>
      <c r="FM499" s="6"/>
      <c r="FN499" s="6"/>
      <c r="FO499" s="6"/>
      <c r="FP499" s="6"/>
      <c r="FQ499" s="6"/>
      <c r="FR499" s="6"/>
      <c r="FS499" s="6"/>
      <c r="FT499" s="6"/>
      <c r="FU499" s="6"/>
      <c r="FV499" s="6"/>
      <c r="FW499" s="6"/>
      <c r="FX499" s="6"/>
      <c r="FY499" s="6"/>
      <c r="FZ499" s="6"/>
      <c r="GA499" s="6"/>
      <c r="GB499" s="6"/>
      <c r="GC499" s="6"/>
      <c r="GD499" s="6"/>
      <c r="GE499" s="6"/>
      <c r="GF499" s="6"/>
      <c r="GG499" s="6"/>
      <c r="GH499" s="6"/>
      <c r="GI499" s="6"/>
      <c r="GJ499" s="6"/>
      <c r="GK499" s="6"/>
      <c r="GL499" s="6"/>
      <c r="GM499" s="6"/>
      <c r="GN499" s="6"/>
      <c r="GO499" s="6"/>
      <c r="GP499" s="6"/>
      <c r="GQ499" s="6"/>
      <c r="GR499" s="6"/>
      <c r="GS499" s="6"/>
      <c r="GT499" s="6"/>
      <c r="GU499" s="6"/>
      <c r="GV499" s="6"/>
      <c r="GW499" s="6"/>
      <c r="GX499" s="6"/>
      <c r="GY499" s="6"/>
      <c r="GZ499" s="6"/>
      <c r="HA499" s="6"/>
      <c r="HB499" s="6"/>
      <c r="HC499" s="6"/>
      <c r="HD499" s="6"/>
      <c r="HE499" s="6"/>
      <c r="HF499" s="6"/>
      <c r="HG499" s="6"/>
      <c r="HH499" s="6"/>
      <c r="HI499" s="6"/>
      <c r="HJ499" s="6"/>
      <c r="HK499" s="6"/>
      <c r="HL499" s="6"/>
      <c r="HM499" s="6"/>
      <c r="HN499" s="6"/>
      <c r="HO499" s="6"/>
      <c r="HP499" s="6"/>
      <c r="HQ499" s="6"/>
      <c r="HR499" s="6"/>
      <c r="HS499" s="6"/>
      <c r="HT499" s="6"/>
      <c r="HU499" s="6"/>
      <c r="HV499" s="6"/>
      <c r="HW499" s="6"/>
      <c r="HX499" s="6"/>
      <c r="HY499" s="6"/>
      <c r="HZ499" s="6"/>
      <c r="IA499" s="6"/>
      <c r="IB499" s="6"/>
      <c r="IC499" s="6"/>
      <c r="ID499" s="6"/>
      <c r="IE499" s="6"/>
      <c r="IF499" s="6"/>
      <c r="IG499" s="6"/>
      <c r="IH499" s="6"/>
      <c r="II499" s="6"/>
      <c r="IJ499" s="6"/>
      <c r="IK499" s="6"/>
      <c r="IL499" s="6"/>
      <c r="IM499" s="6"/>
    </row>
    <row r="500" spans="1:247" s="3" customFormat="1" x14ac:dyDescent="0.2">
      <c r="A500" s="3" t="s">
        <v>137</v>
      </c>
      <c r="B500" s="4">
        <v>45989</v>
      </c>
      <c r="C500" s="3" t="s">
        <v>17</v>
      </c>
      <c r="D500" s="5">
        <v>9732.01</v>
      </c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  <c r="BO500" s="6"/>
      <c r="BP500" s="6"/>
      <c r="BQ500" s="6"/>
      <c r="BR500" s="6"/>
      <c r="BS500" s="6"/>
      <c r="BT500" s="6"/>
      <c r="BU500" s="6"/>
      <c r="BV500" s="6"/>
      <c r="BW500" s="6"/>
      <c r="BX500" s="6"/>
      <c r="BY500" s="6"/>
      <c r="BZ500" s="6"/>
      <c r="CA500" s="6"/>
      <c r="CB500" s="6"/>
      <c r="CC500" s="6"/>
      <c r="CD500" s="6"/>
      <c r="CE500" s="6"/>
      <c r="CF500" s="6"/>
      <c r="CG500" s="6"/>
      <c r="CH500" s="6"/>
      <c r="CI500" s="6"/>
      <c r="CJ500" s="6"/>
      <c r="CK500" s="6"/>
      <c r="CL500" s="6"/>
      <c r="CM500" s="6"/>
      <c r="CN500" s="6"/>
      <c r="CO500" s="6"/>
      <c r="CP500" s="6"/>
      <c r="CQ500" s="6"/>
      <c r="CR500" s="6"/>
      <c r="CS500" s="6"/>
      <c r="CT500" s="6"/>
      <c r="CU500" s="6"/>
      <c r="CV500" s="6"/>
      <c r="CW500" s="6"/>
      <c r="CX500" s="6"/>
      <c r="CY500" s="6"/>
      <c r="CZ500" s="6"/>
      <c r="DA500" s="6"/>
      <c r="DB500" s="6"/>
      <c r="DC500" s="6"/>
      <c r="DD500" s="6"/>
      <c r="DE500" s="6"/>
      <c r="DF500" s="6"/>
      <c r="DG500" s="6"/>
      <c r="DH500" s="6"/>
      <c r="DI500" s="6"/>
      <c r="DJ500" s="6"/>
      <c r="DK500" s="6"/>
      <c r="DL500" s="6"/>
      <c r="DM500" s="6"/>
      <c r="DN500" s="6"/>
      <c r="DO500" s="6"/>
      <c r="DP500" s="6"/>
      <c r="DQ500" s="6"/>
      <c r="DR500" s="6"/>
      <c r="DS500" s="6"/>
      <c r="DT500" s="6"/>
      <c r="DU500" s="6"/>
      <c r="DV500" s="6"/>
      <c r="DW500" s="6"/>
      <c r="DX500" s="6"/>
      <c r="DY500" s="6"/>
      <c r="DZ500" s="6"/>
      <c r="EA500" s="6"/>
      <c r="EB500" s="6"/>
      <c r="EC500" s="6"/>
      <c r="ED500" s="6"/>
      <c r="EE500" s="6"/>
      <c r="EF500" s="6"/>
      <c r="EG500" s="6"/>
      <c r="EH500" s="6"/>
      <c r="EI500" s="6"/>
      <c r="EJ500" s="6"/>
      <c r="EK500" s="6"/>
      <c r="EL500" s="6"/>
      <c r="EM500" s="6"/>
      <c r="EN500" s="6"/>
      <c r="EO500" s="6"/>
      <c r="EP500" s="6"/>
      <c r="EQ500" s="6"/>
      <c r="ER500" s="6"/>
      <c r="ES500" s="6"/>
      <c r="ET500" s="6"/>
      <c r="EU500" s="6"/>
      <c r="EV500" s="6"/>
      <c r="EW500" s="6"/>
      <c r="EX500" s="6"/>
      <c r="EY500" s="6"/>
      <c r="EZ500" s="6"/>
      <c r="FA500" s="6"/>
      <c r="FB500" s="6"/>
      <c r="FC500" s="6"/>
      <c r="FD500" s="6"/>
      <c r="FE500" s="6"/>
      <c r="FF500" s="6"/>
      <c r="FG500" s="6"/>
      <c r="FH500" s="6"/>
      <c r="FI500" s="6"/>
      <c r="FJ500" s="6"/>
      <c r="FK500" s="6"/>
      <c r="FL500" s="6"/>
      <c r="FM500" s="6"/>
      <c r="FN500" s="6"/>
      <c r="FO500" s="6"/>
      <c r="FP500" s="6"/>
      <c r="FQ500" s="6"/>
      <c r="FR500" s="6"/>
      <c r="FS500" s="6"/>
      <c r="FT500" s="6"/>
      <c r="FU500" s="6"/>
      <c r="FV500" s="6"/>
      <c r="FW500" s="6"/>
      <c r="FX500" s="6"/>
      <c r="FY500" s="6"/>
      <c r="FZ500" s="6"/>
      <c r="GA500" s="6"/>
      <c r="GB500" s="6"/>
      <c r="GC500" s="6"/>
      <c r="GD500" s="6"/>
      <c r="GE500" s="6"/>
      <c r="GF500" s="6"/>
      <c r="GG500" s="6"/>
      <c r="GH500" s="6"/>
      <c r="GI500" s="6"/>
      <c r="GJ500" s="6"/>
      <c r="GK500" s="6"/>
      <c r="GL500" s="6"/>
      <c r="GM500" s="6"/>
      <c r="GN500" s="6"/>
      <c r="GO500" s="6"/>
      <c r="GP500" s="6"/>
      <c r="GQ500" s="6"/>
      <c r="GR500" s="6"/>
      <c r="GS500" s="6"/>
      <c r="GT500" s="6"/>
      <c r="GU500" s="6"/>
      <c r="GV500" s="6"/>
      <c r="GW500" s="6"/>
      <c r="GX500" s="6"/>
      <c r="GY500" s="6"/>
      <c r="GZ500" s="6"/>
      <c r="HA500" s="6"/>
      <c r="HB500" s="6"/>
      <c r="HC500" s="6"/>
      <c r="HD500" s="6"/>
      <c r="HE500" s="6"/>
      <c r="HF500" s="6"/>
      <c r="HG500" s="6"/>
      <c r="HH500" s="6"/>
      <c r="HI500" s="6"/>
      <c r="HJ500" s="6"/>
      <c r="HK500" s="6"/>
      <c r="HL500" s="6"/>
      <c r="HM500" s="6"/>
      <c r="HN500" s="6"/>
      <c r="HO500" s="6"/>
      <c r="HP500" s="6"/>
      <c r="HQ500" s="6"/>
      <c r="HR500" s="6"/>
      <c r="HS500" s="6"/>
      <c r="HT500" s="6"/>
      <c r="HU500" s="6"/>
      <c r="HV500" s="6"/>
      <c r="HW500" s="6"/>
      <c r="HX500" s="6"/>
      <c r="HY500" s="6"/>
      <c r="HZ500" s="6"/>
      <c r="IA500" s="6"/>
      <c r="IB500" s="6"/>
      <c r="IC500" s="6"/>
      <c r="ID500" s="6"/>
      <c r="IE500" s="6"/>
      <c r="IF500" s="6"/>
      <c r="IG500" s="6"/>
      <c r="IH500" s="6"/>
      <c r="II500" s="6"/>
      <c r="IJ500" s="6"/>
      <c r="IK500" s="6"/>
      <c r="IL500" s="6"/>
      <c r="IM500" s="6"/>
    </row>
    <row r="501" spans="1:247" s="3" customFormat="1" x14ac:dyDescent="0.2">
      <c r="A501" s="3" t="s">
        <v>109</v>
      </c>
      <c r="B501" s="4">
        <v>45968</v>
      </c>
      <c r="C501" s="3" t="s">
        <v>43</v>
      </c>
      <c r="D501" s="5">
        <v>6032</v>
      </c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  <c r="BO501" s="6"/>
      <c r="BP501" s="6"/>
      <c r="BQ501" s="6"/>
      <c r="BR501" s="6"/>
      <c r="BS501" s="6"/>
      <c r="BT501" s="6"/>
      <c r="BU501" s="6"/>
      <c r="BV501" s="6"/>
      <c r="BW501" s="6"/>
      <c r="BX501" s="6"/>
      <c r="BY501" s="6"/>
      <c r="BZ501" s="6"/>
      <c r="CA501" s="6"/>
      <c r="CB501" s="6"/>
      <c r="CC501" s="6"/>
      <c r="CD501" s="6"/>
      <c r="CE501" s="6"/>
      <c r="CF501" s="6"/>
      <c r="CG501" s="6"/>
      <c r="CH501" s="6"/>
      <c r="CI501" s="6"/>
      <c r="CJ501" s="6"/>
      <c r="CK501" s="6"/>
      <c r="CL501" s="6"/>
      <c r="CM501" s="6"/>
      <c r="CN501" s="6"/>
      <c r="CO501" s="6"/>
      <c r="CP501" s="6"/>
      <c r="CQ501" s="6"/>
      <c r="CR501" s="6"/>
      <c r="CS501" s="6"/>
      <c r="CT501" s="6"/>
      <c r="CU501" s="6"/>
      <c r="CV501" s="6"/>
      <c r="CW501" s="6"/>
      <c r="CX501" s="6"/>
      <c r="CY501" s="6"/>
      <c r="CZ501" s="6"/>
      <c r="DA501" s="6"/>
      <c r="DB501" s="6"/>
      <c r="DC501" s="6"/>
      <c r="DD501" s="6"/>
      <c r="DE501" s="6"/>
      <c r="DF501" s="6"/>
      <c r="DG501" s="6"/>
      <c r="DH501" s="6"/>
      <c r="DI501" s="6"/>
      <c r="DJ501" s="6"/>
      <c r="DK501" s="6"/>
      <c r="DL501" s="6"/>
      <c r="DM501" s="6"/>
      <c r="DN501" s="6"/>
      <c r="DO501" s="6"/>
      <c r="DP501" s="6"/>
      <c r="DQ501" s="6"/>
      <c r="DR501" s="6"/>
      <c r="DS501" s="6"/>
      <c r="DT501" s="6"/>
      <c r="DU501" s="6"/>
      <c r="DV501" s="6"/>
      <c r="DW501" s="6"/>
      <c r="DX501" s="6"/>
      <c r="DY501" s="6"/>
      <c r="DZ501" s="6"/>
      <c r="EA501" s="6"/>
      <c r="EB501" s="6"/>
      <c r="EC501" s="6"/>
      <c r="ED501" s="6"/>
      <c r="EE501" s="6"/>
      <c r="EF501" s="6"/>
      <c r="EG501" s="6"/>
      <c r="EH501" s="6"/>
      <c r="EI501" s="6"/>
      <c r="EJ501" s="6"/>
      <c r="EK501" s="6"/>
      <c r="EL501" s="6"/>
      <c r="EM501" s="6"/>
      <c r="EN501" s="6"/>
      <c r="EO501" s="6"/>
      <c r="EP501" s="6"/>
      <c r="EQ501" s="6"/>
      <c r="ER501" s="6"/>
      <c r="ES501" s="6"/>
      <c r="ET501" s="6"/>
      <c r="EU501" s="6"/>
      <c r="EV501" s="6"/>
      <c r="EW501" s="6"/>
      <c r="EX501" s="6"/>
      <c r="EY501" s="6"/>
      <c r="EZ501" s="6"/>
      <c r="FA501" s="6"/>
      <c r="FB501" s="6"/>
      <c r="FC501" s="6"/>
      <c r="FD501" s="6"/>
      <c r="FE501" s="6"/>
      <c r="FF501" s="6"/>
      <c r="FG501" s="6"/>
      <c r="FH501" s="6"/>
      <c r="FI501" s="6"/>
      <c r="FJ501" s="6"/>
      <c r="FK501" s="6"/>
      <c r="FL501" s="6"/>
      <c r="FM501" s="6"/>
      <c r="FN501" s="6"/>
      <c r="FO501" s="6"/>
      <c r="FP501" s="6"/>
      <c r="FQ501" s="6"/>
      <c r="FR501" s="6"/>
      <c r="FS501" s="6"/>
      <c r="FT501" s="6"/>
      <c r="FU501" s="6"/>
      <c r="FV501" s="6"/>
      <c r="FW501" s="6"/>
      <c r="FX501" s="6"/>
      <c r="FY501" s="6"/>
      <c r="FZ501" s="6"/>
      <c r="GA501" s="6"/>
      <c r="GB501" s="6"/>
      <c r="GC501" s="6"/>
      <c r="GD501" s="6"/>
      <c r="GE501" s="6"/>
      <c r="GF501" s="6"/>
      <c r="GG501" s="6"/>
      <c r="GH501" s="6"/>
      <c r="GI501" s="6"/>
      <c r="GJ501" s="6"/>
      <c r="GK501" s="6"/>
      <c r="GL501" s="6"/>
      <c r="GM501" s="6"/>
      <c r="GN501" s="6"/>
      <c r="GO501" s="6"/>
      <c r="GP501" s="6"/>
      <c r="GQ501" s="6"/>
      <c r="GR501" s="6"/>
      <c r="GS501" s="6"/>
      <c r="GT501" s="6"/>
      <c r="GU501" s="6"/>
      <c r="GV501" s="6"/>
      <c r="GW501" s="6"/>
      <c r="GX501" s="6"/>
      <c r="GY501" s="6"/>
      <c r="GZ501" s="6"/>
      <c r="HA501" s="6"/>
      <c r="HB501" s="6"/>
      <c r="HC501" s="6"/>
      <c r="HD501" s="6"/>
      <c r="HE501" s="6"/>
      <c r="HF501" s="6"/>
      <c r="HG501" s="6"/>
      <c r="HH501" s="6"/>
      <c r="HI501" s="6"/>
      <c r="HJ501" s="6"/>
      <c r="HK501" s="6"/>
      <c r="HL501" s="6"/>
      <c r="HM501" s="6"/>
      <c r="HN501" s="6"/>
      <c r="HO501" s="6"/>
      <c r="HP501" s="6"/>
      <c r="HQ501" s="6"/>
      <c r="HR501" s="6"/>
      <c r="HS501" s="6"/>
      <c r="HT501" s="6"/>
      <c r="HU501" s="6"/>
      <c r="HV501" s="6"/>
      <c r="HW501" s="6"/>
      <c r="HX501" s="6"/>
      <c r="HY501" s="6"/>
      <c r="HZ501" s="6"/>
      <c r="IA501" s="6"/>
      <c r="IB501" s="6"/>
      <c r="IC501" s="6"/>
      <c r="ID501" s="6"/>
      <c r="IE501" s="6"/>
      <c r="IF501" s="6"/>
      <c r="IG501" s="6"/>
      <c r="IH501" s="6"/>
      <c r="II501" s="6"/>
      <c r="IJ501" s="6"/>
      <c r="IK501" s="6"/>
      <c r="IL501" s="6"/>
      <c r="IM501" s="6"/>
    </row>
    <row r="502" spans="1:247" s="3" customFormat="1" x14ac:dyDescent="0.2">
      <c r="A502" s="3" t="s">
        <v>109</v>
      </c>
      <c r="B502" s="4">
        <v>45982</v>
      </c>
      <c r="C502" s="3" t="s">
        <v>17</v>
      </c>
      <c r="D502" s="5">
        <v>22921.599999999999</v>
      </c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  <c r="BO502" s="6"/>
      <c r="BP502" s="6"/>
      <c r="BQ502" s="6"/>
      <c r="BR502" s="6"/>
      <c r="BS502" s="6"/>
      <c r="BT502" s="6"/>
      <c r="BU502" s="6"/>
      <c r="BV502" s="6"/>
      <c r="BW502" s="6"/>
      <c r="BX502" s="6"/>
      <c r="BY502" s="6"/>
      <c r="BZ502" s="6"/>
      <c r="CA502" s="6"/>
      <c r="CB502" s="6"/>
      <c r="CC502" s="6"/>
      <c r="CD502" s="6"/>
      <c r="CE502" s="6"/>
      <c r="CF502" s="6"/>
      <c r="CG502" s="6"/>
      <c r="CH502" s="6"/>
      <c r="CI502" s="6"/>
      <c r="CJ502" s="6"/>
      <c r="CK502" s="6"/>
      <c r="CL502" s="6"/>
      <c r="CM502" s="6"/>
      <c r="CN502" s="6"/>
      <c r="CO502" s="6"/>
      <c r="CP502" s="6"/>
      <c r="CQ502" s="6"/>
      <c r="CR502" s="6"/>
      <c r="CS502" s="6"/>
      <c r="CT502" s="6"/>
      <c r="CU502" s="6"/>
      <c r="CV502" s="6"/>
      <c r="CW502" s="6"/>
      <c r="CX502" s="6"/>
      <c r="CY502" s="6"/>
      <c r="CZ502" s="6"/>
      <c r="DA502" s="6"/>
      <c r="DB502" s="6"/>
      <c r="DC502" s="6"/>
      <c r="DD502" s="6"/>
      <c r="DE502" s="6"/>
      <c r="DF502" s="6"/>
      <c r="DG502" s="6"/>
      <c r="DH502" s="6"/>
      <c r="DI502" s="6"/>
      <c r="DJ502" s="6"/>
      <c r="DK502" s="6"/>
      <c r="DL502" s="6"/>
      <c r="DM502" s="6"/>
      <c r="DN502" s="6"/>
      <c r="DO502" s="6"/>
      <c r="DP502" s="6"/>
      <c r="DQ502" s="6"/>
      <c r="DR502" s="6"/>
      <c r="DS502" s="6"/>
      <c r="DT502" s="6"/>
      <c r="DU502" s="6"/>
      <c r="DV502" s="6"/>
      <c r="DW502" s="6"/>
      <c r="DX502" s="6"/>
      <c r="DY502" s="6"/>
      <c r="DZ502" s="6"/>
      <c r="EA502" s="6"/>
      <c r="EB502" s="6"/>
      <c r="EC502" s="6"/>
      <c r="ED502" s="6"/>
      <c r="EE502" s="6"/>
      <c r="EF502" s="6"/>
      <c r="EG502" s="6"/>
      <c r="EH502" s="6"/>
      <c r="EI502" s="6"/>
      <c r="EJ502" s="6"/>
      <c r="EK502" s="6"/>
      <c r="EL502" s="6"/>
      <c r="EM502" s="6"/>
      <c r="EN502" s="6"/>
      <c r="EO502" s="6"/>
      <c r="EP502" s="6"/>
      <c r="EQ502" s="6"/>
      <c r="ER502" s="6"/>
      <c r="ES502" s="6"/>
      <c r="ET502" s="6"/>
      <c r="EU502" s="6"/>
      <c r="EV502" s="6"/>
      <c r="EW502" s="6"/>
      <c r="EX502" s="6"/>
      <c r="EY502" s="6"/>
      <c r="EZ502" s="6"/>
      <c r="FA502" s="6"/>
      <c r="FB502" s="6"/>
      <c r="FC502" s="6"/>
      <c r="FD502" s="6"/>
      <c r="FE502" s="6"/>
      <c r="FF502" s="6"/>
      <c r="FG502" s="6"/>
      <c r="FH502" s="6"/>
      <c r="FI502" s="6"/>
      <c r="FJ502" s="6"/>
      <c r="FK502" s="6"/>
      <c r="FL502" s="6"/>
      <c r="FM502" s="6"/>
      <c r="FN502" s="6"/>
      <c r="FO502" s="6"/>
      <c r="FP502" s="6"/>
      <c r="FQ502" s="6"/>
      <c r="FR502" s="6"/>
      <c r="FS502" s="6"/>
      <c r="FT502" s="6"/>
      <c r="FU502" s="6"/>
      <c r="FV502" s="6"/>
      <c r="FW502" s="6"/>
      <c r="FX502" s="6"/>
      <c r="FY502" s="6"/>
      <c r="FZ502" s="6"/>
      <c r="GA502" s="6"/>
      <c r="GB502" s="6"/>
      <c r="GC502" s="6"/>
      <c r="GD502" s="6"/>
      <c r="GE502" s="6"/>
      <c r="GF502" s="6"/>
      <c r="GG502" s="6"/>
      <c r="GH502" s="6"/>
      <c r="GI502" s="6"/>
      <c r="GJ502" s="6"/>
      <c r="GK502" s="6"/>
      <c r="GL502" s="6"/>
      <c r="GM502" s="6"/>
      <c r="GN502" s="6"/>
      <c r="GO502" s="6"/>
      <c r="GP502" s="6"/>
      <c r="GQ502" s="6"/>
      <c r="GR502" s="6"/>
      <c r="GS502" s="6"/>
      <c r="GT502" s="6"/>
      <c r="GU502" s="6"/>
      <c r="GV502" s="6"/>
      <c r="GW502" s="6"/>
      <c r="GX502" s="6"/>
      <c r="GY502" s="6"/>
      <c r="GZ502" s="6"/>
      <c r="HA502" s="6"/>
      <c r="HB502" s="6"/>
      <c r="HC502" s="6"/>
      <c r="HD502" s="6"/>
      <c r="HE502" s="6"/>
      <c r="HF502" s="6"/>
      <c r="HG502" s="6"/>
      <c r="HH502" s="6"/>
      <c r="HI502" s="6"/>
      <c r="HJ502" s="6"/>
      <c r="HK502" s="6"/>
      <c r="HL502" s="6"/>
      <c r="HM502" s="6"/>
      <c r="HN502" s="6"/>
      <c r="HO502" s="6"/>
      <c r="HP502" s="6"/>
      <c r="HQ502" s="6"/>
      <c r="HR502" s="6"/>
      <c r="HS502" s="6"/>
      <c r="HT502" s="6"/>
      <c r="HU502" s="6"/>
      <c r="HV502" s="6"/>
      <c r="HW502" s="6"/>
      <c r="HX502" s="6"/>
      <c r="HY502" s="6"/>
      <c r="HZ502" s="6"/>
      <c r="IA502" s="6"/>
      <c r="IB502" s="6"/>
      <c r="IC502" s="6"/>
      <c r="ID502" s="6"/>
      <c r="IE502" s="6"/>
      <c r="IF502" s="6"/>
      <c r="IG502" s="6"/>
      <c r="IH502" s="6"/>
      <c r="II502" s="6"/>
      <c r="IJ502" s="6"/>
      <c r="IK502" s="6"/>
      <c r="IL502" s="6"/>
      <c r="IM502" s="6"/>
    </row>
    <row r="503" spans="1:247" s="3" customFormat="1" x14ac:dyDescent="0.2">
      <c r="A503" s="3" t="s">
        <v>109</v>
      </c>
      <c r="B503" s="4">
        <v>45989</v>
      </c>
      <c r="C503" s="3" t="s">
        <v>17</v>
      </c>
      <c r="D503" s="5">
        <v>11368</v>
      </c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  <c r="BO503" s="6"/>
      <c r="BP503" s="6"/>
      <c r="BQ503" s="6"/>
      <c r="BR503" s="6"/>
      <c r="BS503" s="6"/>
      <c r="BT503" s="6"/>
      <c r="BU503" s="6"/>
      <c r="BV503" s="6"/>
      <c r="BW503" s="6"/>
      <c r="BX503" s="6"/>
      <c r="BY503" s="6"/>
      <c r="BZ503" s="6"/>
      <c r="CA503" s="6"/>
      <c r="CB503" s="6"/>
      <c r="CC503" s="6"/>
      <c r="CD503" s="6"/>
      <c r="CE503" s="6"/>
      <c r="CF503" s="6"/>
      <c r="CG503" s="6"/>
      <c r="CH503" s="6"/>
      <c r="CI503" s="6"/>
      <c r="CJ503" s="6"/>
      <c r="CK503" s="6"/>
      <c r="CL503" s="6"/>
      <c r="CM503" s="6"/>
      <c r="CN503" s="6"/>
      <c r="CO503" s="6"/>
      <c r="CP503" s="6"/>
      <c r="CQ503" s="6"/>
      <c r="CR503" s="6"/>
      <c r="CS503" s="6"/>
      <c r="CT503" s="6"/>
      <c r="CU503" s="6"/>
      <c r="CV503" s="6"/>
      <c r="CW503" s="6"/>
      <c r="CX503" s="6"/>
      <c r="CY503" s="6"/>
      <c r="CZ503" s="6"/>
      <c r="DA503" s="6"/>
      <c r="DB503" s="6"/>
      <c r="DC503" s="6"/>
      <c r="DD503" s="6"/>
      <c r="DE503" s="6"/>
      <c r="DF503" s="6"/>
      <c r="DG503" s="6"/>
      <c r="DH503" s="6"/>
      <c r="DI503" s="6"/>
      <c r="DJ503" s="6"/>
      <c r="DK503" s="6"/>
      <c r="DL503" s="6"/>
      <c r="DM503" s="6"/>
      <c r="DN503" s="6"/>
      <c r="DO503" s="6"/>
      <c r="DP503" s="6"/>
      <c r="DQ503" s="6"/>
      <c r="DR503" s="6"/>
      <c r="DS503" s="6"/>
      <c r="DT503" s="6"/>
      <c r="DU503" s="6"/>
      <c r="DV503" s="6"/>
      <c r="DW503" s="6"/>
      <c r="DX503" s="6"/>
      <c r="DY503" s="6"/>
      <c r="DZ503" s="6"/>
      <c r="EA503" s="6"/>
      <c r="EB503" s="6"/>
      <c r="EC503" s="6"/>
      <c r="ED503" s="6"/>
      <c r="EE503" s="6"/>
      <c r="EF503" s="6"/>
      <c r="EG503" s="6"/>
      <c r="EH503" s="6"/>
      <c r="EI503" s="6"/>
      <c r="EJ503" s="6"/>
      <c r="EK503" s="6"/>
      <c r="EL503" s="6"/>
      <c r="EM503" s="6"/>
      <c r="EN503" s="6"/>
      <c r="EO503" s="6"/>
      <c r="EP503" s="6"/>
      <c r="EQ503" s="6"/>
      <c r="ER503" s="6"/>
      <c r="ES503" s="6"/>
      <c r="ET503" s="6"/>
      <c r="EU503" s="6"/>
      <c r="EV503" s="6"/>
      <c r="EW503" s="6"/>
      <c r="EX503" s="6"/>
      <c r="EY503" s="6"/>
      <c r="EZ503" s="6"/>
      <c r="FA503" s="6"/>
      <c r="FB503" s="6"/>
      <c r="FC503" s="6"/>
      <c r="FD503" s="6"/>
      <c r="FE503" s="6"/>
      <c r="FF503" s="6"/>
      <c r="FG503" s="6"/>
      <c r="FH503" s="6"/>
      <c r="FI503" s="6"/>
      <c r="FJ503" s="6"/>
      <c r="FK503" s="6"/>
      <c r="FL503" s="6"/>
      <c r="FM503" s="6"/>
      <c r="FN503" s="6"/>
      <c r="FO503" s="6"/>
      <c r="FP503" s="6"/>
      <c r="FQ503" s="6"/>
      <c r="FR503" s="6"/>
      <c r="FS503" s="6"/>
      <c r="FT503" s="6"/>
      <c r="FU503" s="6"/>
      <c r="FV503" s="6"/>
      <c r="FW503" s="6"/>
      <c r="FX503" s="6"/>
      <c r="FY503" s="6"/>
      <c r="FZ503" s="6"/>
      <c r="GA503" s="6"/>
      <c r="GB503" s="6"/>
      <c r="GC503" s="6"/>
      <c r="GD503" s="6"/>
      <c r="GE503" s="6"/>
      <c r="GF503" s="6"/>
      <c r="GG503" s="6"/>
      <c r="GH503" s="6"/>
      <c r="GI503" s="6"/>
      <c r="GJ503" s="6"/>
      <c r="GK503" s="6"/>
      <c r="GL503" s="6"/>
      <c r="GM503" s="6"/>
      <c r="GN503" s="6"/>
      <c r="GO503" s="6"/>
      <c r="GP503" s="6"/>
      <c r="GQ503" s="6"/>
      <c r="GR503" s="6"/>
      <c r="GS503" s="6"/>
      <c r="GT503" s="6"/>
      <c r="GU503" s="6"/>
      <c r="GV503" s="6"/>
      <c r="GW503" s="6"/>
      <c r="GX503" s="6"/>
      <c r="GY503" s="6"/>
      <c r="GZ503" s="6"/>
      <c r="HA503" s="6"/>
      <c r="HB503" s="6"/>
      <c r="HC503" s="6"/>
      <c r="HD503" s="6"/>
      <c r="HE503" s="6"/>
      <c r="HF503" s="6"/>
      <c r="HG503" s="6"/>
      <c r="HH503" s="6"/>
      <c r="HI503" s="6"/>
      <c r="HJ503" s="6"/>
      <c r="HK503" s="6"/>
      <c r="HL503" s="6"/>
      <c r="HM503" s="6"/>
      <c r="HN503" s="6"/>
      <c r="HO503" s="6"/>
      <c r="HP503" s="6"/>
      <c r="HQ503" s="6"/>
      <c r="HR503" s="6"/>
      <c r="HS503" s="6"/>
      <c r="HT503" s="6"/>
      <c r="HU503" s="6"/>
      <c r="HV503" s="6"/>
      <c r="HW503" s="6"/>
      <c r="HX503" s="6"/>
      <c r="HY503" s="6"/>
      <c r="HZ503" s="6"/>
      <c r="IA503" s="6"/>
      <c r="IB503" s="6"/>
      <c r="IC503" s="6"/>
      <c r="ID503" s="6"/>
      <c r="IE503" s="6"/>
      <c r="IF503" s="6"/>
      <c r="IG503" s="6"/>
      <c r="IH503" s="6"/>
      <c r="II503" s="6"/>
      <c r="IJ503" s="6"/>
      <c r="IK503" s="6"/>
      <c r="IL503" s="6"/>
      <c r="IM503" s="6"/>
    </row>
    <row r="504" spans="1:247" s="3" customFormat="1" x14ac:dyDescent="0.2">
      <c r="A504" s="3" t="s">
        <v>109</v>
      </c>
      <c r="B504" s="4">
        <v>45989</v>
      </c>
      <c r="C504" s="3" t="s">
        <v>17</v>
      </c>
      <c r="D504" s="5">
        <v>12122</v>
      </c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  <c r="BO504" s="6"/>
      <c r="BP504" s="6"/>
      <c r="BQ504" s="6"/>
      <c r="BR504" s="6"/>
      <c r="BS504" s="6"/>
      <c r="BT504" s="6"/>
      <c r="BU504" s="6"/>
      <c r="BV504" s="6"/>
      <c r="BW504" s="6"/>
      <c r="BX504" s="6"/>
      <c r="BY504" s="6"/>
      <c r="BZ504" s="6"/>
      <c r="CA504" s="6"/>
      <c r="CB504" s="6"/>
      <c r="CC504" s="6"/>
      <c r="CD504" s="6"/>
      <c r="CE504" s="6"/>
      <c r="CF504" s="6"/>
      <c r="CG504" s="6"/>
      <c r="CH504" s="6"/>
      <c r="CI504" s="6"/>
      <c r="CJ504" s="6"/>
      <c r="CK504" s="6"/>
      <c r="CL504" s="6"/>
      <c r="CM504" s="6"/>
      <c r="CN504" s="6"/>
      <c r="CO504" s="6"/>
      <c r="CP504" s="6"/>
      <c r="CQ504" s="6"/>
      <c r="CR504" s="6"/>
      <c r="CS504" s="6"/>
      <c r="CT504" s="6"/>
      <c r="CU504" s="6"/>
      <c r="CV504" s="6"/>
      <c r="CW504" s="6"/>
      <c r="CX504" s="6"/>
      <c r="CY504" s="6"/>
      <c r="CZ504" s="6"/>
      <c r="DA504" s="6"/>
      <c r="DB504" s="6"/>
      <c r="DC504" s="6"/>
      <c r="DD504" s="6"/>
      <c r="DE504" s="6"/>
      <c r="DF504" s="6"/>
      <c r="DG504" s="6"/>
      <c r="DH504" s="6"/>
      <c r="DI504" s="6"/>
      <c r="DJ504" s="6"/>
      <c r="DK504" s="6"/>
      <c r="DL504" s="6"/>
      <c r="DM504" s="6"/>
      <c r="DN504" s="6"/>
      <c r="DO504" s="6"/>
      <c r="DP504" s="6"/>
      <c r="DQ504" s="6"/>
      <c r="DR504" s="6"/>
      <c r="DS504" s="6"/>
      <c r="DT504" s="6"/>
      <c r="DU504" s="6"/>
      <c r="DV504" s="6"/>
      <c r="DW504" s="6"/>
      <c r="DX504" s="6"/>
      <c r="DY504" s="6"/>
      <c r="DZ504" s="6"/>
      <c r="EA504" s="6"/>
      <c r="EB504" s="6"/>
      <c r="EC504" s="6"/>
      <c r="ED504" s="6"/>
      <c r="EE504" s="6"/>
      <c r="EF504" s="6"/>
      <c r="EG504" s="6"/>
      <c r="EH504" s="6"/>
      <c r="EI504" s="6"/>
      <c r="EJ504" s="6"/>
      <c r="EK504" s="6"/>
      <c r="EL504" s="6"/>
      <c r="EM504" s="6"/>
      <c r="EN504" s="6"/>
      <c r="EO504" s="6"/>
      <c r="EP504" s="6"/>
      <c r="EQ504" s="6"/>
      <c r="ER504" s="6"/>
      <c r="ES504" s="6"/>
      <c r="ET504" s="6"/>
      <c r="EU504" s="6"/>
      <c r="EV504" s="6"/>
      <c r="EW504" s="6"/>
      <c r="EX504" s="6"/>
      <c r="EY504" s="6"/>
      <c r="EZ504" s="6"/>
      <c r="FA504" s="6"/>
      <c r="FB504" s="6"/>
      <c r="FC504" s="6"/>
      <c r="FD504" s="6"/>
      <c r="FE504" s="6"/>
      <c r="FF504" s="6"/>
      <c r="FG504" s="6"/>
      <c r="FH504" s="6"/>
      <c r="FI504" s="6"/>
      <c r="FJ504" s="6"/>
      <c r="FK504" s="6"/>
      <c r="FL504" s="6"/>
      <c r="FM504" s="6"/>
      <c r="FN504" s="6"/>
      <c r="FO504" s="6"/>
      <c r="FP504" s="6"/>
      <c r="FQ504" s="6"/>
      <c r="FR504" s="6"/>
      <c r="FS504" s="6"/>
      <c r="FT504" s="6"/>
      <c r="FU504" s="6"/>
      <c r="FV504" s="6"/>
      <c r="FW504" s="6"/>
      <c r="FX504" s="6"/>
      <c r="FY504" s="6"/>
      <c r="FZ504" s="6"/>
      <c r="GA504" s="6"/>
      <c r="GB504" s="6"/>
      <c r="GC504" s="6"/>
      <c r="GD504" s="6"/>
      <c r="GE504" s="6"/>
      <c r="GF504" s="6"/>
      <c r="GG504" s="6"/>
      <c r="GH504" s="6"/>
      <c r="GI504" s="6"/>
      <c r="GJ504" s="6"/>
      <c r="GK504" s="6"/>
      <c r="GL504" s="6"/>
      <c r="GM504" s="6"/>
      <c r="GN504" s="6"/>
      <c r="GO504" s="6"/>
      <c r="GP504" s="6"/>
      <c r="GQ504" s="6"/>
      <c r="GR504" s="6"/>
      <c r="GS504" s="6"/>
      <c r="GT504" s="6"/>
      <c r="GU504" s="6"/>
      <c r="GV504" s="6"/>
      <c r="GW504" s="6"/>
      <c r="GX504" s="6"/>
      <c r="GY504" s="6"/>
      <c r="GZ504" s="6"/>
      <c r="HA504" s="6"/>
      <c r="HB504" s="6"/>
      <c r="HC504" s="6"/>
      <c r="HD504" s="6"/>
      <c r="HE504" s="6"/>
      <c r="HF504" s="6"/>
      <c r="HG504" s="6"/>
      <c r="HH504" s="6"/>
      <c r="HI504" s="6"/>
      <c r="HJ504" s="6"/>
      <c r="HK504" s="6"/>
      <c r="HL504" s="6"/>
      <c r="HM504" s="6"/>
      <c r="HN504" s="6"/>
      <c r="HO504" s="6"/>
      <c r="HP504" s="6"/>
      <c r="HQ504" s="6"/>
      <c r="HR504" s="6"/>
      <c r="HS504" s="6"/>
      <c r="HT504" s="6"/>
      <c r="HU504" s="6"/>
      <c r="HV504" s="6"/>
      <c r="HW504" s="6"/>
      <c r="HX504" s="6"/>
      <c r="HY504" s="6"/>
      <c r="HZ504" s="6"/>
      <c r="IA504" s="6"/>
      <c r="IB504" s="6"/>
      <c r="IC504" s="6"/>
      <c r="ID504" s="6"/>
      <c r="IE504" s="6"/>
      <c r="IF504" s="6"/>
      <c r="IG504" s="6"/>
      <c r="IH504" s="6"/>
      <c r="II504" s="6"/>
      <c r="IJ504" s="6"/>
      <c r="IK504" s="6"/>
      <c r="IL504" s="6"/>
      <c r="IM504" s="6"/>
    </row>
    <row r="505" spans="1:247" s="3" customFormat="1" x14ac:dyDescent="0.2">
      <c r="A505" s="3" t="s">
        <v>420</v>
      </c>
      <c r="B505" s="4">
        <v>45989</v>
      </c>
      <c r="C505" s="3" t="s">
        <v>8</v>
      </c>
      <c r="D505" s="5">
        <v>4500</v>
      </c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  <c r="BO505" s="6"/>
      <c r="BP505" s="6"/>
      <c r="BQ505" s="6"/>
      <c r="BR505" s="6"/>
      <c r="BS505" s="6"/>
      <c r="BT505" s="6"/>
      <c r="BU505" s="6"/>
      <c r="BV505" s="6"/>
      <c r="BW505" s="6"/>
      <c r="BX505" s="6"/>
      <c r="BY505" s="6"/>
      <c r="BZ505" s="6"/>
      <c r="CA505" s="6"/>
      <c r="CB505" s="6"/>
      <c r="CC505" s="6"/>
      <c r="CD505" s="6"/>
      <c r="CE505" s="6"/>
      <c r="CF505" s="6"/>
      <c r="CG505" s="6"/>
      <c r="CH505" s="6"/>
      <c r="CI505" s="6"/>
      <c r="CJ505" s="6"/>
      <c r="CK505" s="6"/>
      <c r="CL505" s="6"/>
      <c r="CM505" s="6"/>
      <c r="CN505" s="6"/>
      <c r="CO505" s="6"/>
      <c r="CP505" s="6"/>
      <c r="CQ505" s="6"/>
      <c r="CR505" s="6"/>
      <c r="CS505" s="6"/>
      <c r="CT505" s="6"/>
      <c r="CU505" s="6"/>
      <c r="CV505" s="6"/>
      <c r="CW505" s="6"/>
      <c r="CX505" s="6"/>
      <c r="CY505" s="6"/>
      <c r="CZ505" s="6"/>
      <c r="DA505" s="6"/>
      <c r="DB505" s="6"/>
      <c r="DC505" s="6"/>
      <c r="DD505" s="6"/>
      <c r="DE505" s="6"/>
      <c r="DF505" s="6"/>
      <c r="DG505" s="6"/>
      <c r="DH505" s="6"/>
      <c r="DI505" s="6"/>
      <c r="DJ505" s="6"/>
      <c r="DK505" s="6"/>
      <c r="DL505" s="6"/>
      <c r="DM505" s="6"/>
      <c r="DN505" s="6"/>
      <c r="DO505" s="6"/>
      <c r="DP505" s="6"/>
      <c r="DQ505" s="6"/>
      <c r="DR505" s="6"/>
      <c r="DS505" s="6"/>
      <c r="DT505" s="6"/>
      <c r="DU505" s="6"/>
      <c r="DV505" s="6"/>
      <c r="DW505" s="6"/>
      <c r="DX505" s="6"/>
      <c r="DY505" s="6"/>
      <c r="DZ505" s="6"/>
      <c r="EA505" s="6"/>
      <c r="EB505" s="6"/>
      <c r="EC505" s="6"/>
      <c r="ED505" s="6"/>
      <c r="EE505" s="6"/>
      <c r="EF505" s="6"/>
      <c r="EG505" s="6"/>
      <c r="EH505" s="6"/>
      <c r="EI505" s="6"/>
      <c r="EJ505" s="6"/>
      <c r="EK505" s="6"/>
      <c r="EL505" s="6"/>
      <c r="EM505" s="6"/>
      <c r="EN505" s="6"/>
      <c r="EO505" s="6"/>
      <c r="EP505" s="6"/>
      <c r="EQ505" s="6"/>
      <c r="ER505" s="6"/>
      <c r="ES505" s="6"/>
      <c r="ET505" s="6"/>
      <c r="EU505" s="6"/>
      <c r="EV505" s="6"/>
      <c r="EW505" s="6"/>
      <c r="EX505" s="6"/>
      <c r="EY505" s="6"/>
      <c r="EZ505" s="6"/>
      <c r="FA505" s="6"/>
      <c r="FB505" s="6"/>
      <c r="FC505" s="6"/>
      <c r="FD505" s="6"/>
      <c r="FE505" s="6"/>
      <c r="FF505" s="6"/>
      <c r="FG505" s="6"/>
      <c r="FH505" s="6"/>
      <c r="FI505" s="6"/>
      <c r="FJ505" s="6"/>
      <c r="FK505" s="6"/>
      <c r="FL505" s="6"/>
      <c r="FM505" s="6"/>
      <c r="FN505" s="6"/>
      <c r="FO505" s="6"/>
      <c r="FP505" s="6"/>
      <c r="FQ505" s="6"/>
      <c r="FR505" s="6"/>
      <c r="FS505" s="6"/>
      <c r="FT505" s="6"/>
      <c r="FU505" s="6"/>
      <c r="FV505" s="6"/>
      <c r="FW505" s="6"/>
      <c r="FX505" s="6"/>
      <c r="FY505" s="6"/>
      <c r="FZ505" s="6"/>
      <c r="GA505" s="6"/>
      <c r="GB505" s="6"/>
      <c r="GC505" s="6"/>
      <c r="GD505" s="6"/>
      <c r="GE505" s="6"/>
      <c r="GF505" s="6"/>
      <c r="GG505" s="6"/>
      <c r="GH505" s="6"/>
      <c r="GI505" s="6"/>
      <c r="GJ505" s="6"/>
      <c r="GK505" s="6"/>
      <c r="GL505" s="6"/>
      <c r="GM505" s="6"/>
      <c r="GN505" s="6"/>
      <c r="GO505" s="6"/>
      <c r="GP505" s="6"/>
      <c r="GQ505" s="6"/>
      <c r="GR505" s="6"/>
      <c r="GS505" s="6"/>
      <c r="GT505" s="6"/>
      <c r="GU505" s="6"/>
      <c r="GV505" s="6"/>
      <c r="GW505" s="6"/>
      <c r="GX505" s="6"/>
      <c r="GY505" s="6"/>
      <c r="GZ505" s="6"/>
      <c r="HA505" s="6"/>
      <c r="HB505" s="6"/>
      <c r="HC505" s="6"/>
      <c r="HD505" s="6"/>
      <c r="HE505" s="6"/>
      <c r="HF505" s="6"/>
      <c r="HG505" s="6"/>
      <c r="HH505" s="6"/>
      <c r="HI505" s="6"/>
      <c r="HJ505" s="6"/>
      <c r="HK505" s="6"/>
      <c r="HL505" s="6"/>
      <c r="HM505" s="6"/>
      <c r="HN505" s="6"/>
      <c r="HO505" s="6"/>
      <c r="HP505" s="6"/>
      <c r="HQ505" s="6"/>
      <c r="HR505" s="6"/>
      <c r="HS505" s="6"/>
      <c r="HT505" s="6"/>
      <c r="HU505" s="6"/>
      <c r="HV505" s="6"/>
      <c r="HW505" s="6"/>
      <c r="HX505" s="6"/>
      <c r="HY505" s="6"/>
      <c r="HZ505" s="6"/>
      <c r="IA505" s="6"/>
      <c r="IB505" s="6"/>
      <c r="IC505" s="6"/>
      <c r="ID505" s="6"/>
      <c r="IE505" s="6"/>
      <c r="IF505" s="6"/>
      <c r="IG505" s="6"/>
      <c r="IH505" s="6"/>
      <c r="II505" s="6"/>
      <c r="IJ505" s="6"/>
      <c r="IK505" s="6"/>
      <c r="IL505" s="6"/>
      <c r="IM505" s="6"/>
    </row>
    <row r="506" spans="1:247" s="3" customFormat="1" x14ac:dyDescent="0.2">
      <c r="A506" s="3" t="s">
        <v>266</v>
      </c>
      <c r="B506" s="4">
        <v>45975</v>
      </c>
      <c r="C506" s="3" t="s">
        <v>267</v>
      </c>
      <c r="D506" s="5">
        <v>941795</v>
      </c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  <c r="BO506" s="6"/>
      <c r="BP506" s="6"/>
      <c r="BQ506" s="6"/>
      <c r="BR506" s="6"/>
      <c r="BS506" s="6"/>
      <c r="BT506" s="6"/>
      <c r="BU506" s="6"/>
      <c r="BV506" s="6"/>
      <c r="BW506" s="6"/>
      <c r="BX506" s="6"/>
      <c r="BY506" s="6"/>
      <c r="BZ506" s="6"/>
      <c r="CA506" s="6"/>
      <c r="CB506" s="6"/>
      <c r="CC506" s="6"/>
      <c r="CD506" s="6"/>
      <c r="CE506" s="6"/>
      <c r="CF506" s="6"/>
      <c r="CG506" s="6"/>
      <c r="CH506" s="6"/>
      <c r="CI506" s="6"/>
      <c r="CJ506" s="6"/>
      <c r="CK506" s="6"/>
      <c r="CL506" s="6"/>
      <c r="CM506" s="6"/>
      <c r="CN506" s="6"/>
      <c r="CO506" s="6"/>
      <c r="CP506" s="6"/>
      <c r="CQ506" s="6"/>
      <c r="CR506" s="6"/>
      <c r="CS506" s="6"/>
      <c r="CT506" s="6"/>
      <c r="CU506" s="6"/>
      <c r="CV506" s="6"/>
      <c r="CW506" s="6"/>
      <c r="CX506" s="6"/>
      <c r="CY506" s="6"/>
      <c r="CZ506" s="6"/>
      <c r="DA506" s="6"/>
      <c r="DB506" s="6"/>
      <c r="DC506" s="6"/>
      <c r="DD506" s="6"/>
      <c r="DE506" s="6"/>
      <c r="DF506" s="6"/>
      <c r="DG506" s="6"/>
      <c r="DH506" s="6"/>
      <c r="DI506" s="6"/>
      <c r="DJ506" s="6"/>
      <c r="DK506" s="6"/>
      <c r="DL506" s="6"/>
      <c r="DM506" s="6"/>
      <c r="DN506" s="6"/>
      <c r="DO506" s="6"/>
      <c r="DP506" s="6"/>
      <c r="DQ506" s="6"/>
      <c r="DR506" s="6"/>
      <c r="DS506" s="6"/>
      <c r="DT506" s="6"/>
      <c r="DU506" s="6"/>
      <c r="DV506" s="6"/>
      <c r="DW506" s="6"/>
      <c r="DX506" s="6"/>
      <c r="DY506" s="6"/>
      <c r="DZ506" s="6"/>
      <c r="EA506" s="6"/>
      <c r="EB506" s="6"/>
      <c r="EC506" s="6"/>
      <c r="ED506" s="6"/>
      <c r="EE506" s="6"/>
      <c r="EF506" s="6"/>
      <c r="EG506" s="6"/>
      <c r="EH506" s="6"/>
      <c r="EI506" s="6"/>
      <c r="EJ506" s="6"/>
      <c r="EK506" s="6"/>
      <c r="EL506" s="6"/>
      <c r="EM506" s="6"/>
      <c r="EN506" s="6"/>
      <c r="EO506" s="6"/>
      <c r="EP506" s="6"/>
      <c r="EQ506" s="6"/>
      <c r="ER506" s="6"/>
      <c r="ES506" s="6"/>
      <c r="ET506" s="6"/>
      <c r="EU506" s="6"/>
      <c r="EV506" s="6"/>
      <c r="EW506" s="6"/>
      <c r="EX506" s="6"/>
      <c r="EY506" s="6"/>
      <c r="EZ506" s="6"/>
      <c r="FA506" s="6"/>
      <c r="FB506" s="6"/>
      <c r="FC506" s="6"/>
      <c r="FD506" s="6"/>
      <c r="FE506" s="6"/>
      <c r="FF506" s="6"/>
      <c r="FG506" s="6"/>
      <c r="FH506" s="6"/>
      <c r="FI506" s="6"/>
      <c r="FJ506" s="6"/>
      <c r="FK506" s="6"/>
      <c r="FL506" s="6"/>
      <c r="FM506" s="6"/>
      <c r="FN506" s="6"/>
      <c r="FO506" s="6"/>
      <c r="FP506" s="6"/>
      <c r="FQ506" s="6"/>
      <c r="FR506" s="6"/>
      <c r="FS506" s="6"/>
      <c r="FT506" s="6"/>
      <c r="FU506" s="6"/>
      <c r="FV506" s="6"/>
      <c r="FW506" s="6"/>
      <c r="FX506" s="6"/>
      <c r="FY506" s="6"/>
      <c r="FZ506" s="6"/>
      <c r="GA506" s="6"/>
      <c r="GB506" s="6"/>
      <c r="GC506" s="6"/>
      <c r="GD506" s="6"/>
      <c r="GE506" s="6"/>
      <c r="GF506" s="6"/>
      <c r="GG506" s="6"/>
      <c r="GH506" s="6"/>
      <c r="GI506" s="6"/>
      <c r="GJ506" s="6"/>
      <c r="GK506" s="6"/>
      <c r="GL506" s="6"/>
      <c r="GM506" s="6"/>
      <c r="GN506" s="6"/>
      <c r="GO506" s="6"/>
      <c r="GP506" s="6"/>
      <c r="GQ506" s="6"/>
      <c r="GR506" s="6"/>
      <c r="GS506" s="6"/>
      <c r="GT506" s="6"/>
      <c r="GU506" s="6"/>
      <c r="GV506" s="6"/>
      <c r="GW506" s="6"/>
      <c r="GX506" s="6"/>
      <c r="GY506" s="6"/>
      <c r="GZ506" s="6"/>
      <c r="HA506" s="6"/>
      <c r="HB506" s="6"/>
      <c r="HC506" s="6"/>
      <c r="HD506" s="6"/>
      <c r="HE506" s="6"/>
      <c r="HF506" s="6"/>
      <c r="HG506" s="6"/>
      <c r="HH506" s="6"/>
      <c r="HI506" s="6"/>
      <c r="HJ506" s="6"/>
      <c r="HK506" s="6"/>
      <c r="HL506" s="6"/>
      <c r="HM506" s="6"/>
      <c r="HN506" s="6"/>
      <c r="HO506" s="6"/>
      <c r="HP506" s="6"/>
      <c r="HQ506" s="6"/>
      <c r="HR506" s="6"/>
      <c r="HS506" s="6"/>
      <c r="HT506" s="6"/>
      <c r="HU506" s="6"/>
      <c r="HV506" s="6"/>
      <c r="HW506" s="6"/>
      <c r="HX506" s="6"/>
      <c r="HY506" s="6"/>
      <c r="HZ506" s="6"/>
      <c r="IA506" s="6"/>
      <c r="IB506" s="6"/>
      <c r="IC506" s="6"/>
      <c r="ID506" s="6"/>
      <c r="IE506" s="6"/>
      <c r="IF506" s="6"/>
      <c r="IG506" s="6"/>
      <c r="IH506" s="6"/>
      <c r="II506" s="6"/>
      <c r="IJ506" s="6"/>
      <c r="IK506" s="6"/>
      <c r="IL506" s="6"/>
      <c r="IM506" s="6"/>
    </row>
    <row r="507" spans="1:247" s="3" customFormat="1" x14ac:dyDescent="0.2">
      <c r="A507" s="3" t="s">
        <v>110</v>
      </c>
      <c r="B507" s="4">
        <v>45968</v>
      </c>
      <c r="C507" s="3" t="s">
        <v>106</v>
      </c>
      <c r="D507" s="5">
        <v>3410.4</v>
      </c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  <c r="BO507" s="6"/>
      <c r="BP507" s="6"/>
      <c r="BQ507" s="6"/>
      <c r="BR507" s="6"/>
      <c r="BS507" s="6"/>
      <c r="BT507" s="6"/>
      <c r="BU507" s="6"/>
      <c r="BV507" s="6"/>
      <c r="BW507" s="6"/>
      <c r="BX507" s="6"/>
      <c r="BY507" s="6"/>
      <c r="BZ507" s="6"/>
      <c r="CA507" s="6"/>
      <c r="CB507" s="6"/>
      <c r="CC507" s="6"/>
      <c r="CD507" s="6"/>
      <c r="CE507" s="6"/>
      <c r="CF507" s="6"/>
      <c r="CG507" s="6"/>
      <c r="CH507" s="6"/>
      <c r="CI507" s="6"/>
      <c r="CJ507" s="6"/>
      <c r="CK507" s="6"/>
      <c r="CL507" s="6"/>
      <c r="CM507" s="6"/>
      <c r="CN507" s="6"/>
      <c r="CO507" s="6"/>
      <c r="CP507" s="6"/>
      <c r="CQ507" s="6"/>
      <c r="CR507" s="6"/>
      <c r="CS507" s="6"/>
      <c r="CT507" s="6"/>
      <c r="CU507" s="6"/>
      <c r="CV507" s="6"/>
      <c r="CW507" s="6"/>
      <c r="CX507" s="6"/>
      <c r="CY507" s="6"/>
      <c r="CZ507" s="6"/>
      <c r="DA507" s="6"/>
      <c r="DB507" s="6"/>
      <c r="DC507" s="6"/>
      <c r="DD507" s="6"/>
      <c r="DE507" s="6"/>
      <c r="DF507" s="6"/>
      <c r="DG507" s="6"/>
      <c r="DH507" s="6"/>
      <c r="DI507" s="6"/>
      <c r="DJ507" s="6"/>
      <c r="DK507" s="6"/>
      <c r="DL507" s="6"/>
      <c r="DM507" s="6"/>
      <c r="DN507" s="6"/>
      <c r="DO507" s="6"/>
      <c r="DP507" s="6"/>
      <c r="DQ507" s="6"/>
      <c r="DR507" s="6"/>
      <c r="DS507" s="6"/>
      <c r="DT507" s="6"/>
      <c r="DU507" s="6"/>
      <c r="DV507" s="6"/>
      <c r="DW507" s="6"/>
      <c r="DX507" s="6"/>
      <c r="DY507" s="6"/>
      <c r="DZ507" s="6"/>
      <c r="EA507" s="6"/>
      <c r="EB507" s="6"/>
      <c r="EC507" s="6"/>
      <c r="ED507" s="6"/>
      <c r="EE507" s="6"/>
      <c r="EF507" s="6"/>
      <c r="EG507" s="6"/>
      <c r="EH507" s="6"/>
      <c r="EI507" s="6"/>
      <c r="EJ507" s="6"/>
      <c r="EK507" s="6"/>
      <c r="EL507" s="6"/>
      <c r="EM507" s="6"/>
      <c r="EN507" s="6"/>
      <c r="EO507" s="6"/>
      <c r="EP507" s="6"/>
      <c r="EQ507" s="6"/>
      <c r="ER507" s="6"/>
      <c r="ES507" s="6"/>
      <c r="ET507" s="6"/>
      <c r="EU507" s="6"/>
      <c r="EV507" s="6"/>
      <c r="EW507" s="6"/>
      <c r="EX507" s="6"/>
      <c r="EY507" s="6"/>
      <c r="EZ507" s="6"/>
      <c r="FA507" s="6"/>
      <c r="FB507" s="6"/>
      <c r="FC507" s="6"/>
      <c r="FD507" s="6"/>
      <c r="FE507" s="6"/>
      <c r="FF507" s="6"/>
      <c r="FG507" s="6"/>
      <c r="FH507" s="6"/>
      <c r="FI507" s="6"/>
      <c r="FJ507" s="6"/>
      <c r="FK507" s="6"/>
      <c r="FL507" s="6"/>
      <c r="FM507" s="6"/>
      <c r="FN507" s="6"/>
      <c r="FO507" s="6"/>
      <c r="FP507" s="6"/>
      <c r="FQ507" s="6"/>
      <c r="FR507" s="6"/>
      <c r="FS507" s="6"/>
      <c r="FT507" s="6"/>
      <c r="FU507" s="6"/>
      <c r="FV507" s="6"/>
      <c r="FW507" s="6"/>
      <c r="FX507" s="6"/>
      <c r="FY507" s="6"/>
      <c r="FZ507" s="6"/>
      <c r="GA507" s="6"/>
      <c r="GB507" s="6"/>
      <c r="GC507" s="6"/>
      <c r="GD507" s="6"/>
      <c r="GE507" s="6"/>
      <c r="GF507" s="6"/>
      <c r="GG507" s="6"/>
      <c r="GH507" s="6"/>
      <c r="GI507" s="6"/>
      <c r="GJ507" s="6"/>
      <c r="GK507" s="6"/>
      <c r="GL507" s="6"/>
      <c r="GM507" s="6"/>
      <c r="GN507" s="6"/>
      <c r="GO507" s="6"/>
      <c r="GP507" s="6"/>
      <c r="GQ507" s="6"/>
      <c r="GR507" s="6"/>
      <c r="GS507" s="6"/>
      <c r="GT507" s="6"/>
      <c r="GU507" s="6"/>
      <c r="GV507" s="6"/>
      <c r="GW507" s="6"/>
      <c r="GX507" s="6"/>
      <c r="GY507" s="6"/>
      <c r="GZ507" s="6"/>
      <c r="HA507" s="6"/>
      <c r="HB507" s="6"/>
      <c r="HC507" s="6"/>
      <c r="HD507" s="6"/>
      <c r="HE507" s="6"/>
      <c r="HF507" s="6"/>
      <c r="HG507" s="6"/>
      <c r="HH507" s="6"/>
      <c r="HI507" s="6"/>
      <c r="HJ507" s="6"/>
      <c r="HK507" s="6"/>
      <c r="HL507" s="6"/>
      <c r="HM507" s="6"/>
      <c r="HN507" s="6"/>
      <c r="HO507" s="6"/>
      <c r="HP507" s="6"/>
      <c r="HQ507" s="6"/>
      <c r="HR507" s="6"/>
      <c r="HS507" s="6"/>
      <c r="HT507" s="6"/>
      <c r="HU507" s="6"/>
      <c r="HV507" s="6"/>
      <c r="HW507" s="6"/>
      <c r="HX507" s="6"/>
      <c r="HY507" s="6"/>
      <c r="HZ507" s="6"/>
      <c r="IA507" s="6"/>
      <c r="IB507" s="6"/>
      <c r="IC507" s="6"/>
      <c r="ID507" s="6"/>
      <c r="IE507" s="6"/>
      <c r="IF507" s="6"/>
      <c r="IG507" s="6"/>
      <c r="IH507" s="6"/>
      <c r="II507" s="6"/>
      <c r="IJ507" s="6"/>
      <c r="IK507" s="6"/>
      <c r="IL507" s="6"/>
      <c r="IM507" s="6"/>
    </row>
    <row r="508" spans="1:247" s="3" customFormat="1" x14ac:dyDescent="0.2">
      <c r="A508" s="3" t="s">
        <v>421</v>
      </c>
      <c r="B508" s="4">
        <v>45989</v>
      </c>
      <c r="C508" s="13" t="s">
        <v>51</v>
      </c>
      <c r="D508" s="5">
        <v>47676</v>
      </c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  <c r="BO508" s="6"/>
      <c r="BP508" s="6"/>
      <c r="BQ508" s="6"/>
      <c r="BR508" s="6"/>
      <c r="BS508" s="6"/>
      <c r="BT508" s="6"/>
      <c r="BU508" s="6"/>
      <c r="BV508" s="6"/>
      <c r="BW508" s="6"/>
      <c r="BX508" s="6"/>
      <c r="BY508" s="6"/>
      <c r="BZ508" s="6"/>
      <c r="CA508" s="6"/>
      <c r="CB508" s="6"/>
      <c r="CC508" s="6"/>
      <c r="CD508" s="6"/>
      <c r="CE508" s="6"/>
      <c r="CF508" s="6"/>
      <c r="CG508" s="6"/>
      <c r="CH508" s="6"/>
      <c r="CI508" s="6"/>
      <c r="CJ508" s="6"/>
      <c r="CK508" s="6"/>
      <c r="CL508" s="6"/>
      <c r="CM508" s="6"/>
      <c r="CN508" s="6"/>
      <c r="CO508" s="6"/>
      <c r="CP508" s="6"/>
      <c r="CQ508" s="6"/>
      <c r="CR508" s="6"/>
      <c r="CS508" s="6"/>
      <c r="CT508" s="6"/>
      <c r="CU508" s="6"/>
      <c r="CV508" s="6"/>
      <c r="CW508" s="6"/>
      <c r="CX508" s="6"/>
      <c r="CY508" s="6"/>
      <c r="CZ508" s="6"/>
      <c r="DA508" s="6"/>
      <c r="DB508" s="6"/>
      <c r="DC508" s="6"/>
      <c r="DD508" s="6"/>
      <c r="DE508" s="6"/>
      <c r="DF508" s="6"/>
      <c r="DG508" s="6"/>
      <c r="DH508" s="6"/>
      <c r="DI508" s="6"/>
      <c r="DJ508" s="6"/>
      <c r="DK508" s="6"/>
      <c r="DL508" s="6"/>
      <c r="DM508" s="6"/>
      <c r="DN508" s="6"/>
      <c r="DO508" s="6"/>
      <c r="DP508" s="6"/>
      <c r="DQ508" s="6"/>
      <c r="DR508" s="6"/>
      <c r="DS508" s="6"/>
      <c r="DT508" s="6"/>
      <c r="DU508" s="6"/>
      <c r="DV508" s="6"/>
      <c r="DW508" s="6"/>
      <c r="DX508" s="6"/>
      <c r="DY508" s="6"/>
      <c r="DZ508" s="6"/>
      <c r="EA508" s="6"/>
      <c r="EB508" s="6"/>
      <c r="EC508" s="6"/>
      <c r="ED508" s="6"/>
      <c r="EE508" s="6"/>
      <c r="EF508" s="6"/>
      <c r="EG508" s="6"/>
      <c r="EH508" s="6"/>
      <c r="EI508" s="6"/>
      <c r="EJ508" s="6"/>
      <c r="EK508" s="6"/>
      <c r="EL508" s="6"/>
      <c r="EM508" s="6"/>
      <c r="EN508" s="6"/>
      <c r="EO508" s="6"/>
      <c r="EP508" s="6"/>
      <c r="EQ508" s="6"/>
      <c r="ER508" s="6"/>
      <c r="ES508" s="6"/>
      <c r="ET508" s="6"/>
      <c r="EU508" s="6"/>
      <c r="EV508" s="6"/>
      <c r="EW508" s="6"/>
      <c r="EX508" s="6"/>
      <c r="EY508" s="6"/>
      <c r="EZ508" s="6"/>
      <c r="FA508" s="6"/>
      <c r="FB508" s="6"/>
      <c r="FC508" s="6"/>
      <c r="FD508" s="6"/>
      <c r="FE508" s="6"/>
      <c r="FF508" s="6"/>
      <c r="FG508" s="6"/>
      <c r="FH508" s="6"/>
      <c r="FI508" s="6"/>
      <c r="FJ508" s="6"/>
      <c r="FK508" s="6"/>
      <c r="FL508" s="6"/>
      <c r="FM508" s="6"/>
      <c r="FN508" s="6"/>
      <c r="FO508" s="6"/>
      <c r="FP508" s="6"/>
      <c r="FQ508" s="6"/>
      <c r="FR508" s="6"/>
      <c r="FS508" s="6"/>
      <c r="FT508" s="6"/>
      <c r="FU508" s="6"/>
      <c r="FV508" s="6"/>
      <c r="FW508" s="6"/>
      <c r="FX508" s="6"/>
      <c r="FY508" s="6"/>
      <c r="FZ508" s="6"/>
      <c r="GA508" s="6"/>
      <c r="GB508" s="6"/>
      <c r="GC508" s="6"/>
      <c r="GD508" s="6"/>
      <c r="GE508" s="6"/>
      <c r="GF508" s="6"/>
      <c r="GG508" s="6"/>
      <c r="GH508" s="6"/>
      <c r="GI508" s="6"/>
      <c r="GJ508" s="6"/>
      <c r="GK508" s="6"/>
      <c r="GL508" s="6"/>
      <c r="GM508" s="6"/>
      <c r="GN508" s="6"/>
      <c r="GO508" s="6"/>
      <c r="GP508" s="6"/>
      <c r="GQ508" s="6"/>
      <c r="GR508" s="6"/>
      <c r="GS508" s="6"/>
      <c r="GT508" s="6"/>
      <c r="GU508" s="6"/>
      <c r="GV508" s="6"/>
      <c r="GW508" s="6"/>
      <c r="GX508" s="6"/>
      <c r="GY508" s="6"/>
      <c r="GZ508" s="6"/>
      <c r="HA508" s="6"/>
      <c r="HB508" s="6"/>
      <c r="HC508" s="6"/>
      <c r="HD508" s="6"/>
      <c r="HE508" s="6"/>
      <c r="HF508" s="6"/>
      <c r="HG508" s="6"/>
      <c r="HH508" s="6"/>
      <c r="HI508" s="6"/>
      <c r="HJ508" s="6"/>
      <c r="HK508" s="6"/>
      <c r="HL508" s="6"/>
      <c r="HM508" s="6"/>
      <c r="HN508" s="6"/>
      <c r="HO508" s="6"/>
      <c r="HP508" s="6"/>
      <c r="HQ508" s="6"/>
      <c r="HR508" s="6"/>
      <c r="HS508" s="6"/>
      <c r="HT508" s="6"/>
      <c r="HU508" s="6"/>
      <c r="HV508" s="6"/>
      <c r="HW508" s="6"/>
      <c r="HX508" s="6"/>
      <c r="HY508" s="6"/>
      <c r="HZ508" s="6"/>
      <c r="IA508" s="6"/>
      <c r="IB508" s="6"/>
      <c r="IC508" s="6"/>
      <c r="ID508" s="6"/>
      <c r="IE508" s="6"/>
      <c r="IF508" s="6"/>
      <c r="IG508" s="6"/>
      <c r="IH508" s="6"/>
      <c r="II508" s="6"/>
      <c r="IJ508" s="6"/>
      <c r="IK508" s="6"/>
      <c r="IL508" s="6"/>
      <c r="IM508" s="6"/>
    </row>
    <row r="509" spans="1:247" s="3" customFormat="1" x14ac:dyDescent="0.2">
      <c r="A509" s="3" t="s">
        <v>232</v>
      </c>
      <c r="B509" s="4">
        <v>45974</v>
      </c>
      <c r="C509" s="3" t="s">
        <v>233</v>
      </c>
      <c r="D509" s="5">
        <v>300045.59999999998</v>
      </c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  <c r="BO509" s="6"/>
      <c r="BP509" s="6"/>
      <c r="BQ509" s="6"/>
      <c r="BR509" s="6"/>
      <c r="BS509" s="6"/>
      <c r="BT509" s="6"/>
      <c r="BU509" s="6"/>
      <c r="BV509" s="6"/>
      <c r="BW509" s="6"/>
      <c r="BX509" s="6"/>
      <c r="BY509" s="6"/>
      <c r="BZ509" s="6"/>
      <c r="CA509" s="6"/>
      <c r="CB509" s="6"/>
      <c r="CC509" s="6"/>
      <c r="CD509" s="6"/>
      <c r="CE509" s="6"/>
      <c r="CF509" s="6"/>
      <c r="CG509" s="6"/>
      <c r="CH509" s="6"/>
      <c r="CI509" s="6"/>
      <c r="CJ509" s="6"/>
      <c r="CK509" s="6"/>
      <c r="CL509" s="6"/>
      <c r="CM509" s="6"/>
      <c r="CN509" s="6"/>
      <c r="CO509" s="6"/>
      <c r="CP509" s="6"/>
      <c r="CQ509" s="6"/>
      <c r="CR509" s="6"/>
      <c r="CS509" s="6"/>
      <c r="CT509" s="6"/>
      <c r="CU509" s="6"/>
      <c r="CV509" s="6"/>
      <c r="CW509" s="6"/>
      <c r="CX509" s="6"/>
      <c r="CY509" s="6"/>
      <c r="CZ509" s="6"/>
      <c r="DA509" s="6"/>
      <c r="DB509" s="6"/>
      <c r="DC509" s="6"/>
      <c r="DD509" s="6"/>
      <c r="DE509" s="6"/>
      <c r="DF509" s="6"/>
      <c r="DG509" s="6"/>
      <c r="DH509" s="6"/>
      <c r="DI509" s="6"/>
      <c r="DJ509" s="6"/>
      <c r="DK509" s="6"/>
      <c r="DL509" s="6"/>
      <c r="DM509" s="6"/>
      <c r="DN509" s="6"/>
      <c r="DO509" s="6"/>
      <c r="DP509" s="6"/>
      <c r="DQ509" s="6"/>
      <c r="DR509" s="6"/>
      <c r="DS509" s="6"/>
      <c r="DT509" s="6"/>
      <c r="DU509" s="6"/>
      <c r="DV509" s="6"/>
      <c r="DW509" s="6"/>
      <c r="DX509" s="6"/>
      <c r="DY509" s="6"/>
      <c r="DZ509" s="6"/>
      <c r="EA509" s="6"/>
      <c r="EB509" s="6"/>
      <c r="EC509" s="6"/>
      <c r="ED509" s="6"/>
      <c r="EE509" s="6"/>
      <c r="EF509" s="6"/>
      <c r="EG509" s="6"/>
      <c r="EH509" s="6"/>
      <c r="EI509" s="6"/>
      <c r="EJ509" s="6"/>
      <c r="EK509" s="6"/>
      <c r="EL509" s="6"/>
      <c r="EM509" s="6"/>
      <c r="EN509" s="6"/>
      <c r="EO509" s="6"/>
      <c r="EP509" s="6"/>
      <c r="EQ509" s="6"/>
      <c r="ER509" s="6"/>
      <c r="ES509" s="6"/>
      <c r="ET509" s="6"/>
      <c r="EU509" s="6"/>
      <c r="EV509" s="6"/>
      <c r="EW509" s="6"/>
      <c r="EX509" s="6"/>
      <c r="EY509" s="6"/>
      <c r="EZ509" s="6"/>
      <c r="FA509" s="6"/>
      <c r="FB509" s="6"/>
      <c r="FC509" s="6"/>
      <c r="FD509" s="6"/>
      <c r="FE509" s="6"/>
      <c r="FF509" s="6"/>
      <c r="FG509" s="6"/>
      <c r="FH509" s="6"/>
      <c r="FI509" s="6"/>
      <c r="FJ509" s="6"/>
      <c r="FK509" s="6"/>
      <c r="FL509" s="6"/>
      <c r="FM509" s="6"/>
      <c r="FN509" s="6"/>
      <c r="FO509" s="6"/>
      <c r="FP509" s="6"/>
      <c r="FQ509" s="6"/>
      <c r="FR509" s="6"/>
      <c r="FS509" s="6"/>
      <c r="FT509" s="6"/>
      <c r="FU509" s="6"/>
      <c r="FV509" s="6"/>
      <c r="FW509" s="6"/>
      <c r="FX509" s="6"/>
      <c r="FY509" s="6"/>
      <c r="FZ509" s="6"/>
      <c r="GA509" s="6"/>
      <c r="GB509" s="6"/>
      <c r="GC509" s="6"/>
      <c r="GD509" s="6"/>
      <c r="GE509" s="6"/>
      <c r="GF509" s="6"/>
      <c r="GG509" s="6"/>
      <c r="GH509" s="6"/>
      <c r="GI509" s="6"/>
      <c r="GJ509" s="6"/>
      <c r="GK509" s="6"/>
      <c r="GL509" s="6"/>
      <c r="GM509" s="6"/>
      <c r="GN509" s="6"/>
      <c r="GO509" s="6"/>
      <c r="GP509" s="6"/>
      <c r="GQ509" s="6"/>
      <c r="GR509" s="6"/>
      <c r="GS509" s="6"/>
      <c r="GT509" s="6"/>
      <c r="GU509" s="6"/>
      <c r="GV509" s="6"/>
      <c r="GW509" s="6"/>
      <c r="GX509" s="6"/>
      <c r="GY509" s="6"/>
      <c r="GZ509" s="6"/>
      <c r="HA509" s="6"/>
      <c r="HB509" s="6"/>
      <c r="HC509" s="6"/>
      <c r="HD509" s="6"/>
      <c r="HE509" s="6"/>
      <c r="HF509" s="6"/>
      <c r="HG509" s="6"/>
      <c r="HH509" s="6"/>
      <c r="HI509" s="6"/>
      <c r="HJ509" s="6"/>
      <c r="HK509" s="6"/>
      <c r="HL509" s="6"/>
      <c r="HM509" s="6"/>
      <c r="HN509" s="6"/>
      <c r="HO509" s="6"/>
      <c r="HP509" s="6"/>
      <c r="HQ509" s="6"/>
      <c r="HR509" s="6"/>
      <c r="HS509" s="6"/>
      <c r="HT509" s="6"/>
      <c r="HU509" s="6"/>
      <c r="HV509" s="6"/>
      <c r="HW509" s="6"/>
      <c r="HX509" s="6"/>
      <c r="HY509" s="6"/>
      <c r="HZ509" s="6"/>
      <c r="IA509" s="6"/>
      <c r="IB509" s="6"/>
      <c r="IC509" s="6"/>
      <c r="ID509" s="6"/>
      <c r="IE509" s="6"/>
      <c r="IF509" s="6"/>
      <c r="IG509" s="6"/>
      <c r="IH509" s="6"/>
      <c r="II509" s="6"/>
      <c r="IJ509" s="6"/>
      <c r="IK509" s="6"/>
      <c r="IL509" s="6"/>
      <c r="IM509" s="6"/>
    </row>
    <row r="510" spans="1:247" s="3" customFormat="1" x14ac:dyDescent="0.2">
      <c r="A510" s="3" t="s">
        <v>232</v>
      </c>
      <c r="B510" s="4">
        <v>45987</v>
      </c>
      <c r="C510" s="3" t="s">
        <v>233</v>
      </c>
      <c r="D510" s="5">
        <v>2148065.84</v>
      </c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  <c r="BO510" s="6"/>
      <c r="BP510" s="6"/>
      <c r="BQ510" s="6"/>
      <c r="BR510" s="6"/>
      <c r="BS510" s="6"/>
      <c r="BT510" s="6"/>
      <c r="BU510" s="6"/>
      <c r="BV510" s="6"/>
      <c r="BW510" s="6"/>
      <c r="BX510" s="6"/>
      <c r="BY510" s="6"/>
      <c r="BZ510" s="6"/>
      <c r="CA510" s="6"/>
      <c r="CB510" s="6"/>
      <c r="CC510" s="6"/>
      <c r="CD510" s="6"/>
      <c r="CE510" s="6"/>
      <c r="CF510" s="6"/>
      <c r="CG510" s="6"/>
      <c r="CH510" s="6"/>
      <c r="CI510" s="6"/>
      <c r="CJ510" s="6"/>
      <c r="CK510" s="6"/>
      <c r="CL510" s="6"/>
      <c r="CM510" s="6"/>
      <c r="CN510" s="6"/>
      <c r="CO510" s="6"/>
      <c r="CP510" s="6"/>
      <c r="CQ510" s="6"/>
      <c r="CR510" s="6"/>
      <c r="CS510" s="6"/>
      <c r="CT510" s="6"/>
      <c r="CU510" s="6"/>
      <c r="CV510" s="6"/>
      <c r="CW510" s="6"/>
      <c r="CX510" s="6"/>
      <c r="CY510" s="6"/>
      <c r="CZ510" s="6"/>
      <c r="DA510" s="6"/>
      <c r="DB510" s="6"/>
      <c r="DC510" s="6"/>
      <c r="DD510" s="6"/>
      <c r="DE510" s="6"/>
      <c r="DF510" s="6"/>
      <c r="DG510" s="6"/>
      <c r="DH510" s="6"/>
      <c r="DI510" s="6"/>
      <c r="DJ510" s="6"/>
      <c r="DK510" s="6"/>
      <c r="DL510" s="6"/>
      <c r="DM510" s="6"/>
      <c r="DN510" s="6"/>
      <c r="DO510" s="6"/>
      <c r="DP510" s="6"/>
      <c r="DQ510" s="6"/>
      <c r="DR510" s="6"/>
      <c r="DS510" s="6"/>
      <c r="DT510" s="6"/>
      <c r="DU510" s="6"/>
      <c r="DV510" s="6"/>
      <c r="DW510" s="6"/>
      <c r="DX510" s="6"/>
      <c r="DY510" s="6"/>
      <c r="DZ510" s="6"/>
      <c r="EA510" s="6"/>
      <c r="EB510" s="6"/>
      <c r="EC510" s="6"/>
      <c r="ED510" s="6"/>
      <c r="EE510" s="6"/>
      <c r="EF510" s="6"/>
      <c r="EG510" s="6"/>
      <c r="EH510" s="6"/>
      <c r="EI510" s="6"/>
      <c r="EJ510" s="6"/>
      <c r="EK510" s="6"/>
      <c r="EL510" s="6"/>
      <c r="EM510" s="6"/>
      <c r="EN510" s="6"/>
      <c r="EO510" s="6"/>
      <c r="EP510" s="6"/>
      <c r="EQ510" s="6"/>
      <c r="ER510" s="6"/>
      <c r="ES510" s="6"/>
      <c r="ET510" s="6"/>
      <c r="EU510" s="6"/>
      <c r="EV510" s="6"/>
      <c r="EW510" s="6"/>
      <c r="EX510" s="6"/>
      <c r="EY510" s="6"/>
      <c r="EZ510" s="6"/>
      <c r="FA510" s="6"/>
      <c r="FB510" s="6"/>
      <c r="FC510" s="6"/>
      <c r="FD510" s="6"/>
      <c r="FE510" s="6"/>
      <c r="FF510" s="6"/>
      <c r="FG510" s="6"/>
      <c r="FH510" s="6"/>
      <c r="FI510" s="6"/>
      <c r="FJ510" s="6"/>
      <c r="FK510" s="6"/>
      <c r="FL510" s="6"/>
      <c r="FM510" s="6"/>
      <c r="FN510" s="6"/>
      <c r="FO510" s="6"/>
      <c r="FP510" s="6"/>
      <c r="FQ510" s="6"/>
      <c r="FR510" s="6"/>
      <c r="FS510" s="6"/>
      <c r="FT510" s="6"/>
      <c r="FU510" s="6"/>
      <c r="FV510" s="6"/>
      <c r="FW510" s="6"/>
      <c r="FX510" s="6"/>
      <c r="FY510" s="6"/>
      <c r="FZ510" s="6"/>
      <c r="GA510" s="6"/>
      <c r="GB510" s="6"/>
      <c r="GC510" s="6"/>
      <c r="GD510" s="6"/>
      <c r="GE510" s="6"/>
      <c r="GF510" s="6"/>
      <c r="GG510" s="6"/>
      <c r="GH510" s="6"/>
      <c r="GI510" s="6"/>
      <c r="GJ510" s="6"/>
      <c r="GK510" s="6"/>
      <c r="GL510" s="6"/>
      <c r="GM510" s="6"/>
      <c r="GN510" s="6"/>
      <c r="GO510" s="6"/>
      <c r="GP510" s="6"/>
      <c r="GQ510" s="6"/>
      <c r="GR510" s="6"/>
      <c r="GS510" s="6"/>
      <c r="GT510" s="6"/>
      <c r="GU510" s="6"/>
      <c r="GV510" s="6"/>
      <c r="GW510" s="6"/>
      <c r="GX510" s="6"/>
      <c r="GY510" s="6"/>
      <c r="GZ510" s="6"/>
      <c r="HA510" s="6"/>
      <c r="HB510" s="6"/>
      <c r="HC510" s="6"/>
      <c r="HD510" s="6"/>
      <c r="HE510" s="6"/>
      <c r="HF510" s="6"/>
      <c r="HG510" s="6"/>
      <c r="HH510" s="6"/>
      <c r="HI510" s="6"/>
      <c r="HJ510" s="6"/>
      <c r="HK510" s="6"/>
      <c r="HL510" s="6"/>
      <c r="HM510" s="6"/>
      <c r="HN510" s="6"/>
      <c r="HO510" s="6"/>
      <c r="HP510" s="6"/>
      <c r="HQ510" s="6"/>
      <c r="HR510" s="6"/>
      <c r="HS510" s="6"/>
      <c r="HT510" s="6"/>
      <c r="HU510" s="6"/>
      <c r="HV510" s="6"/>
      <c r="HW510" s="6"/>
      <c r="HX510" s="6"/>
      <c r="HY510" s="6"/>
      <c r="HZ510" s="6"/>
      <c r="IA510" s="6"/>
      <c r="IB510" s="6"/>
      <c r="IC510" s="6"/>
      <c r="ID510" s="6"/>
      <c r="IE510" s="6"/>
      <c r="IF510" s="6"/>
      <c r="IG510" s="6"/>
      <c r="IH510" s="6"/>
      <c r="II510" s="6"/>
      <c r="IJ510" s="6"/>
      <c r="IK510" s="6"/>
      <c r="IL510" s="6"/>
      <c r="IM510" s="6"/>
    </row>
    <row r="511" spans="1:247" s="3" customFormat="1" x14ac:dyDescent="0.2">
      <c r="A511" s="3" t="s">
        <v>234</v>
      </c>
      <c r="B511" s="4">
        <v>45974</v>
      </c>
      <c r="C511" s="3" t="s">
        <v>48</v>
      </c>
      <c r="D511" s="5">
        <v>2473</v>
      </c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  <c r="BO511" s="6"/>
      <c r="BP511" s="6"/>
      <c r="BQ511" s="6"/>
      <c r="BR511" s="6"/>
      <c r="BS511" s="6"/>
      <c r="BT511" s="6"/>
      <c r="BU511" s="6"/>
      <c r="BV511" s="6"/>
      <c r="BW511" s="6"/>
      <c r="BX511" s="6"/>
      <c r="BY511" s="6"/>
      <c r="BZ511" s="6"/>
      <c r="CA511" s="6"/>
      <c r="CB511" s="6"/>
      <c r="CC511" s="6"/>
      <c r="CD511" s="6"/>
      <c r="CE511" s="6"/>
      <c r="CF511" s="6"/>
      <c r="CG511" s="6"/>
      <c r="CH511" s="6"/>
      <c r="CI511" s="6"/>
      <c r="CJ511" s="6"/>
      <c r="CK511" s="6"/>
      <c r="CL511" s="6"/>
      <c r="CM511" s="6"/>
      <c r="CN511" s="6"/>
      <c r="CO511" s="6"/>
      <c r="CP511" s="6"/>
      <c r="CQ511" s="6"/>
      <c r="CR511" s="6"/>
      <c r="CS511" s="6"/>
      <c r="CT511" s="6"/>
      <c r="CU511" s="6"/>
      <c r="CV511" s="6"/>
      <c r="CW511" s="6"/>
      <c r="CX511" s="6"/>
      <c r="CY511" s="6"/>
      <c r="CZ511" s="6"/>
      <c r="DA511" s="6"/>
      <c r="DB511" s="6"/>
      <c r="DC511" s="6"/>
      <c r="DD511" s="6"/>
      <c r="DE511" s="6"/>
      <c r="DF511" s="6"/>
      <c r="DG511" s="6"/>
      <c r="DH511" s="6"/>
      <c r="DI511" s="6"/>
      <c r="DJ511" s="6"/>
      <c r="DK511" s="6"/>
      <c r="DL511" s="6"/>
      <c r="DM511" s="6"/>
      <c r="DN511" s="6"/>
      <c r="DO511" s="6"/>
      <c r="DP511" s="6"/>
      <c r="DQ511" s="6"/>
      <c r="DR511" s="6"/>
      <c r="DS511" s="6"/>
      <c r="DT511" s="6"/>
      <c r="DU511" s="6"/>
      <c r="DV511" s="6"/>
      <c r="DW511" s="6"/>
      <c r="DX511" s="6"/>
      <c r="DY511" s="6"/>
      <c r="DZ511" s="6"/>
      <c r="EA511" s="6"/>
      <c r="EB511" s="6"/>
      <c r="EC511" s="6"/>
      <c r="ED511" s="6"/>
      <c r="EE511" s="6"/>
      <c r="EF511" s="6"/>
      <c r="EG511" s="6"/>
      <c r="EH511" s="6"/>
      <c r="EI511" s="6"/>
      <c r="EJ511" s="6"/>
      <c r="EK511" s="6"/>
      <c r="EL511" s="6"/>
      <c r="EM511" s="6"/>
      <c r="EN511" s="6"/>
      <c r="EO511" s="6"/>
      <c r="EP511" s="6"/>
      <c r="EQ511" s="6"/>
      <c r="ER511" s="6"/>
      <c r="ES511" s="6"/>
      <c r="ET511" s="6"/>
      <c r="EU511" s="6"/>
      <c r="EV511" s="6"/>
      <c r="EW511" s="6"/>
      <c r="EX511" s="6"/>
      <c r="EY511" s="6"/>
      <c r="EZ511" s="6"/>
      <c r="FA511" s="6"/>
      <c r="FB511" s="6"/>
      <c r="FC511" s="6"/>
      <c r="FD511" s="6"/>
      <c r="FE511" s="6"/>
      <c r="FF511" s="6"/>
      <c r="FG511" s="6"/>
      <c r="FH511" s="6"/>
      <c r="FI511" s="6"/>
      <c r="FJ511" s="6"/>
      <c r="FK511" s="6"/>
      <c r="FL511" s="6"/>
      <c r="FM511" s="6"/>
      <c r="FN511" s="6"/>
      <c r="FO511" s="6"/>
      <c r="FP511" s="6"/>
      <c r="FQ511" s="6"/>
      <c r="FR511" s="6"/>
      <c r="FS511" s="6"/>
      <c r="FT511" s="6"/>
      <c r="FU511" s="6"/>
      <c r="FV511" s="6"/>
      <c r="FW511" s="6"/>
      <c r="FX511" s="6"/>
      <c r="FY511" s="6"/>
      <c r="FZ511" s="6"/>
      <c r="GA511" s="6"/>
      <c r="GB511" s="6"/>
      <c r="GC511" s="6"/>
      <c r="GD511" s="6"/>
      <c r="GE511" s="6"/>
      <c r="GF511" s="6"/>
      <c r="GG511" s="6"/>
      <c r="GH511" s="6"/>
      <c r="GI511" s="6"/>
      <c r="GJ511" s="6"/>
      <c r="GK511" s="6"/>
      <c r="GL511" s="6"/>
      <c r="GM511" s="6"/>
      <c r="GN511" s="6"/>
      <c r="GO511" s="6"/>
      <c r="GP511" s="6"/>
      <c r="GQ511" s="6"/>
      <c r="GR511" s="6"/>
      <c r="GS511" s="6"/>
      <c r="GT511" s="6"/>
      <c r="GU511" s="6"/>
      <c r="GV511" s="6"/>
      <c r="GW511" s="6"/>
      <c r="GX511" s="6"/>
      <c r="GY511" s="6"/>
      <c r="GZ511" s="6"/>
      <c r="HA511" s="6"/>
      <c r="HB511" s="6"/>
      <c r="HC511" s="6"/>
      <c r="HD511" s="6"/>
      <c r="HE511" s="6"/>
      <c r="HF511" s="6"/>
      <c r="HG511" s="6"/>
      <c r="HH511" s="6"/>
      <c r="HI511" s="6"/>
      <c r="HJ511" s="6"/>
      <c r="HK511" s="6"/>
      <c r="HL511" s="6"/>
      <c r="HM511" s="6"/>
      <c r="HN511" s="6"/>
      <c r="HO511" s="6"/>
      <c r="HP511" s="6"/>
      <c r="HQ511" s="6"/>
      <c r="HR511" s="6"/>
      <c r="HS511" s="6"/>
      <c r="HT511" s="6"/>
      <c r="HU511" s="6"/>
      <c r="HV511" s="6"/>
      <c r="HW511" s="6"/>
      <c r="HX511" s="6"/>
      <c r="HY511" s="6"/>
      <c r="HZ511" s="6"/>
      <c r="IA511" s="6"/>
      <c r="IB511" s="6"/>
      <c r="IC511" s="6"/>
      <c r="ID511" s="6"/>
      <c r="IE511" s="6"/>
      <c r="IF511" s="6"/>
      <c r="IG511" s="6"/>
      <c r="IH511" s="6"/>
      <c r="II511" s="6"/>
      <c r="IJ511" s="6"/>
      <c r="IK511" s="6"/>
      <c r="IL511" s="6"/>
      <c r="IM511" s="6"/>
    </row>
    <row r="512" spans="1:247" s="3" customFormat="1" x14ac:dyDescent="0.2">
      <c r="A512" s="3" t="s">
        <v>111</v>
      </c>
      <c r="B512" s="4">
        <v>45968</v>
      </c>
      <c r="C512" s="3" t="s">
        <v>106</v>
      </c>
      <c r="D512" s="5">
        <v>800</v>
      </c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  <c r="BO512" s="6"/>
      <c r="BP512" s="6"/>
      <c r="BQ512" s="6"/>
      <c r="BR512" s="6"/>
      <c r="BS512" s="6"/>
      <c r="BT512" s="6"/>
      <c r="BU512" s="6"/>
      <c r="BV512" s="6"/>
      <c r="BW512" s="6"/>
      <c r="BX512" s="6"/>
      <c r="BY512" s="6"/>
      <c r="BZ512" s="6"/>
      <c r="CA512" s="6"/>
      <c r="CB512" s="6"/>
      <c r="CC512" s="6"/>
      <c r="CD512" s="6"/>
      <c r="CE512" s="6"/>
      <c r="CF512" s="6"/>
      <c r="CG512" s="6"/>
      <c r="CH512" s="6"/>
      <c r="CI512" s="6"/>
      <c r="CJ512" s="6"/>
      <c r="CK512" s="6"/>
      <c r="CL512" s="6"/>
      <c r="CM512" s="6"/>
      <c r="CN512" s="6"/>
      <c r="CO512" s="6"/>
      <c r="CP512" s="6"/>
      <c r="CQ512" s="6"/>
      <c r="CR512" s="6"/>
      <c r="CS512" s="6"/>
      <c r="CT512" s="6"/>
      <c r="CU512" s="6"/>
      <c r="CV512" s="6"/>
      <c r="CW512" s="6"/>
      <c r="CX512" s="6"/>
      <c r="CY512" s="6"/>
      <c r="CZ512" s="6"/>
      <c r="DA512" s="6"/>
      <c r="DB512" s="6"/>
      <c r="DC512" s="6"/>
      <c r="DD512" s="6"/>
      <c r="DE512" s="6"/>
      <c r="DF512" s="6"/>
      <c r="DG512" s="6"/>
      <c r="DH512" s="6"/>
      <c r="DI512" s="6"/>
      <c r="DJ512" s="6"/>
      <c r="DK512" s="6"/>
      <c r="DL512" s="6"/>
      <c r="DM512" s="6"/>
      <c r="DN512" s="6"/>
      <c r="DO512" s="6"/>
      <c r="DP512" s="6"/>
      <c r="DQ512" s="6"/>
      <c r="DR512" s="6"/>
      <c r="DS512" s="6"/>
      <c r="DT512" s="6"/>
      <c r="DU512" s="6"/>
      <c r="DV512" s="6"/>
      <c r="DW512" s="6"/>
      <c r="DX512" s="6"/>
      <c r="DY512" s="6"/>
      <c r="DZ512" s="6"/>
      <c r="EA512" s="6"/>
      <c r="EB512" s="6"/>
      <c r="EC512" s="6"/>
      <c r="ED512" s="6"/>
      <c r="EE512" s="6"/>
      <c r="EF512" s="6"/>
      <c r="EG512" s="6"/>
      <c r="EH512" s="6"/>
      <c r="EI512" s="6"/>
      <c r="EJ512" s="6"/>
      <c r="EK512" s="6"/>
      <c r="EL512" s="6"/>
      <c r="EM512" s="6"/>
      <c r="EN512" s="6"/>
      <c r="EO512" s="6"/>
      <c r="EP512" s="6"/>
      <c r="EQ512" s="6"/>
      <c r="ER512" s="6"/>
      <c r="ES512" s="6"/>
      <c r="ET512" s="6"/>
      <c r="EU512" s="6"/>
      <c r="EV512" s="6"/>
      <c r="EW512" s="6"/>
      <c r="EX512" s="6"/>
      <c r="EY512" s="6"/>
      <c r="EZ512" s="6"/>
      <c r="FA512" s="6"/>
      <c r="FB512" s="6"/>
      <c r="FC512" s="6"/>
      <c r="FD512" s="6"/>
      <c r="FE512" s="6"/>
      <c r="FF512" s="6"/>
      <c r="FG512" s="6"/>
      <c r="FH512" s="6"/>
      <c r="FI512" s="6"/>
      <c r="FJ512" s="6"/>
      <c r="FK512" s="6"/>
      <c r="FL512" s="6"/>
      <c r="FM512" s="6"/>
      <c r="FN512" s="6"/>
      <c r="FO512" s="6"/>
      <c r="FP512" s="6"/>
      <c r="FQ512" s="6"/>
      <c r="FR512" s="6"/>
      <c r="FS512" s="6"/>
      <c r="FT512" s="6"/>
      <c r="FU512" s="6"/>
      <c r="FV512" s="6"/>
      <c r="FW512" s="6"/>
      <c r="FX512" s="6"/>
      <c r="FY512" s="6"/>
      <c r="FZ512" s="6"/>
      <c r="GA512" s="6"/>
      <c r="GB512" s="6"/>
      <c r="GC512" s="6"/>
      <c r="GD512" s="6"/>
      <c r="GE512" s="6"/>
      <c r="GF512" s="6"/>
      <c r="GG512" s="6"/>
      <c r="GH512" s="6"/>
      <c r="GI512" s="6"/>
      <c r="GJ512" s="6"/>
      <c r="GK512" s="6"/>
      <c r="GL512" s="6"/>
      <c r="GM512" s="6"/>
      <c r="GN512" s="6"/>
      <c r="GO512" s="6"/>
      <c r="GP512" s="6"/>
      <c r="GQ512" s="6"/>
      <c r="GR512" s="6"/>
      <c r="GS512" s="6"/>
      <c r="GT512" s="6"/>
      <c r="GU512" s="6"/>
      <c r="GV512" s="6"/>
      <c r="GW512" s="6"/>
      <c r="GX512" s="6"/>
      <c r="GY512" s="6"/>
      <c r="GZ512" s="6"/>
      <c r="HA512" s="6"/>
      <c r="HB512" s="6"/>
      <c r="HC512" s="6"/>
      <c r="HD512" s="6"/>
      <c r="HE512" s="6"/>
      <c r="HF512" s="6"/>
      <c r="HG512" s="6"/>
      <c r="HH512" s="6"/>
      <c r="HI512" s="6"/>
      <c r="HJ512" s="6"/>
      <c r="HK512" s="6"/>
      <c r="HL512" s="6"/>
      <c r="HM512" s="6"/>
      <c r="HN512" s="6"/>
      <c r="HO512" s="6"/>
      <c r="HP512" s="6"/>
      <c r="HQ512" s="6"/>
      <c r="HR512" s="6"/>
      <c r="HS512" s="6"/>
      <c r="HT512" s="6"/>
      <c r="HU512" s="6"/>
      <c r="HV512" s="6"/>
      <c r="HW512" s="6"/>
      <c r="HX512" s="6"/>
      <c r="HY512" s="6"/>
      <c r="HZ512" s="6"/>
      <c r="IA512" s="6"/>
      <c r="IB512" s="6"/>
      <c r="IC512" s="6"/>
      <c r="ID512" s="6"/>
      <c r="IE512" s="6"/>
      <c r="IF512" s="6"/>
      <c r="IG512" s="6"/>
      <c r="IH512" s="6"/>
      <c r="II512" s="6"/>
      <c r="IJ512" s="6"/>
      <c r="IK512" s="6"/>
      <c r="IL512" s="6"/>
      <c r="IM512" s="6"/>
    </row>
    <row r="513" spans="1:247" s="3" customFormat="1" x14ac:dyDescent="0.2">
      <c r="A513" s="3" t="s">
        <v>235</v>
      </c>
      <c r="B513" s="4">
        <v>45974</v>
      </c>
      <c r="C513" s="3" t="s">
        <v>36</v>
      </c>
      <c r="D513" s="5">
        <v>20500</v>
      </c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  <c r="EE513" s="6"/>
      <c r="EF513" s="6"/>
      <c r="EG513" s="6"/>
      <c r="EH513" s="6"/>
      <c r="EI513" s="6"/>
      <c r="EJ513" s="6"/>
      <c r="EK513" s="6"/>
      <c r="EL513" s="6"/>
      <c r="EM513" s="6"/>
      <c r="EN513" s="6"/>
      <c r="EO513" s="6"/>
      <c r="EP513" s="6"/>
      <c r="EQ513" s="6"/>
      <c r="ER513" s="6"/>
      <c r="ES513" s="6"/>
      <c r="ET513" s="6"/>
      <c r="EU513" s="6"/>
      <c r="EV513" s="6"/>
      <c r="EW513" s="6"/>
      <c r="EX513" s="6"/>
      <c r="EY513" s="6"/>
      <c r="EZ513" s="6"/>
      <c r="FA513" s="6"/>
      <c r="FB513" s="6"/>
      <c r="FC513" s="6"/>
      <c r="FD513" s="6"/>
      <c r="FE513" s="6"/>
      <c r="FF513" s="6"/>
      <c r="FG513" s="6"/>
      <c r="FH513" s="6"/>
      <c r="FI513" s="6"/>
      <c r="FJ513" s="6"/>
      <c r="FK513" s="6"/>
      <c r="FL513" s="6"/>
      <c r="FM513" s="6"/>
      <c r="FN513" s="6"/>
      <c r="FO513" s="6"/>
      <c r="FP513" s="6"/>
      <c r="FQ513" s="6"/>
      <c r="FR513" s="6"/>
      <c r="FS513" s="6"/>
      <c r="FT513" s="6"/>
      <c r="FU513" s="6"/>
      <c r="FV513" s="6"/>
      <c r="FW513" s="6"/>
      <c r="FX513" s="6"/>
      <c r="FY513" s="6"/>
      <c r="FZ513" s="6"/>
      <c r="GA513" s="6"/>
      <c r="GB513" s="6"/>
      <c r="GC513" s="6"/>
      <c r="GD513" s="6"/>
      <c r="GE513" s="6"/>
      <c r="GF513" s="6"/>
      <c r="GG513" s="6"/>
      <c r="GH513" s="6"/>
      <c r="GI513" s="6"/>
      <c r="GJ513" s="6"/>
      <c r="GK513" s="6"/>
      <c r="GL513" s="6"/>
      <c r="GM513" s="6"/>
      <c r="GN513" s="6"/>
      <c r="GO513" s="6"/>
      <c r="GP513" s="6"/>
      <c r="GQ513" s="6"/>
      <c r="GR513" s="6"/>
      <c r="GS513" s="6"/>
      <c r="GT513" s="6"/>
      <c r="GU513" s="6"/>
      <c r="GV513" s="6"/>
      <c r="GW513" s="6"/>
      <c r="GX513" s="6"/>
      <c r="GY513" s="6"/>
      <c r="GZ513" s="6"/>
      <c r="HA513" s="6"/>
      <c r="HB513" s="6"/>
      <c r="HC513" s="6"/>
      <c r="HD513" s="6"/>
      <c r="HE513" s="6"/>
      <c r="HF513" s="6"/>
      <c r="HG513" s="6"/>
      <c r="HH513" s="6"/>
      <c r="HI513" s="6"/>
      <c r="HJ513" s="6"/>
      <c r="HK513" s="6"/>
      <c r="HL513" s="6"/>
      <c r="HM513" s="6"/>
      <c r="HN513" s="6"/>
      <c r="HO513" s="6"/>
      <c r="HP513" s="6"/>
      <c r="HQ513" s="6"/>
      <c r="HR513" s="6"/>
      <c r="HS513" s="6"/>
      <c r="HT513" s="6"/>
      <c r="HU513" s="6"/>
      <c r="HV513" s="6"/>
      <c r="HW513" s="6"/>
      <c r="HX513" s="6"/>
      <c r="HY513" s="6"/>
      <c r="HZ513" s="6"/>
      <c r="IA513" s="6"/>
      <c r="IB513" s="6"/>
      <c r="IC513" s="6"/>
      <c r="ID513" s="6"/>
      <c r="IE513" s="6"/>
      <c r="IF513" s="6"/>
      <c r="IG513" s="6"/>
      <c r="IH513" s="6"/>
      <c r="II513" s="6"/>
      <c r="IJ513" s="6"/>
      <c r="IK513" s="6"/>
      <c r="IL513" s="6"/>
      <c r="IM513" s="6"/>
    </row>
    <row r="514" spans="1:247" s="3" customFormat="1" x14ac:dyDescent="0.2">
      <c r="A514" s="3" t="s">
        <v>235</v>
      </c>
      <c r="B514" s="4">
        <v>45974</v>
      </c>
      <c r="C514" s="3" t="s">
        <v>36</v>
      </c>
      <c r="D514" s="5">
        <v>27300</v>
      </c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  <c r="BO514" s="6"/>
      <c r="BP514" s="6"/>
      <c r="BQ514" s="6"/>
      <c r="BR514" s="6"/>
      <c r="BS514" s="6"/>
      <c r="BT514" s="6"/>
      <c r="BU514" s="6"/>
      <c r="BV514" s="6"/>
      <c r="BW514" s="6"/>
      <c r="BX514" s="6"/>
      <c r="BY514" s="6"/>
      <c r="BZ514" s="6"/>
      <c r="CA514" s="6"/>
      <c r="CB514" s="6"/>
      <c r="CC514" s="6"/>
      <c r="CD514" s="6"/>
      <c r="CE514" s="6"/>
      <c r="CF514" s="6"/>
      <c r="CG514" s="6"/>
      <c r="CH514" s="6"/>
      <c r="CI514" s="6"/>
      <c r="CJ514" s="6"/>
      <c r="CK514" s="6"/>
      <c r="CL514" s="6"/>
      <c r="CM514" s="6"/>
      <c r="CN514" s="6"/>
      <c r="CO514" s="6"/>
      <c r="CP514" s="6"/>
      <c r="CQ514" s="6"/>
      <c r="CR514" s="6"/>
      <c r="CS514" s="6"/>
      <c r="CT514" s="6"/>
      <c r="CU514" s="6"/>
      <c r="CV514" s="6"/>
      <c r="CW514" s="6"/>
      <c r="CX514" s="6"/>
      <c r="CY514" s="6"/>
      <c r="CZ514" s="6"/>
      <c r="DA514" s="6"/>
      <c r="DB514" s="6"/>
      <c r="DC514" s="6"/>
      <c r="DD514" s="6"/>
      <c r="DE514" s="6"/>
      <c r="DF514" s="6"/>
      <c r="DG514" s="6"/>
      <c r="DH514" s="6"/>
      <c r="DI514" s="6"/>
      <c r="DJ514" s="6"/>
      <c r="DK514" s="6"/>
      <c r="DL514" s="6"/>
      <c r="DM514" s="6"/>
      <c r="DN514" s="6"/>
      <c r="DO514" s="6"/>
      <c r="DP514" s="6"/>
      <c r="DQ514" s="6"/>
      <c r="DR514" s="6"/>
      <c r="DS514" s="6"/>
      <c r="DT514" s="6"/>
      <c r="DU514" s="6"/>
      <c r="DV514" s="6"/>
      <c r="DW514" s="6"/>
      <c r="DX514" s="6"/>
      <c r="DY514" s="6"/>
      <c r="DZ514" s="6"/>
      <c r="EA514" s="6"/>
      <c r="EB514" s="6"/>
      <c r="EC514" s="6"/>
      <c r="ED514" s="6"/>
      <c r="EE514" s="6"/>
      <c r="EF514" s="6"/>
      <c r="EG514" s="6"/>
      <c r="EH514" s="6"/>
      <c r="EI514" s="6"/>
      <c r="EJ514" s="6"/>
      <c r="EK514" s="6"/>
      <c r="EL514" s="6"/>
      <c r="EM514" s="6"/>
      <c r="EN514" s="6"/>
      <c r="EO514" s="6"/>
      <c r="EP514" s="6"/>
      <c r="EQ514" s="6"/>
      <c r="ER514" s="6"/>
      <c r="ES514" s="6"/>
      <c r="ET514" s="6"/>
      <c r="EU514" s="6"/>
      <c r="EV514" s="6"/>
      <c r="EW514" s="6"/>
      <c r="EX514" s="6"/>
      <c r="EY514" s="6"/>
      <c r="EZ514" s="6"/>
      <c r="FA514" s="6"/>
      <c r="FB514" s="6"/>
      <c r="FC514" s="6"/>
      <c r="FD514" s="6"/>
      <c r="FE514" s="6"/>
      <c r="FF514" s="6"/>
      <c r="FG514" s="6"/>
      <c r="FH514" s="6"/>
      <c r="FI514" s="6"/>
      <c r="FJ514" s="6"/>
      <c r="FK514" s="6"/>
      <c r="FL514" s="6"/>
      <c r="FM514" s="6"/>
      <c r="FN514" s="6"/>
      <c r="FO514" s="6"/>
      <c r="FP514" s="6"/>
      <c r="FQ514" s="6"/>
      <c r="FR514" s="6"/>
      <c r="FS514" s="6"/>
      <c r="FT514" s="6"/>
      <c r="FU514" s="6"/>
      <c r="FV514" s="6"/>
      <c r="FW514" s="6"/>
      <c r="FX514" s="6"/>
      <c r="FY514" s="6"/>
      <c r="FZ514" s="6"/>
      <c r="GA514" s="6"/>
      <c r="GB514" s="6"/>
      <c r="GC514" s="6"/>
      <c r="GD514" s="6"/>
      <c r="GE514" s="6"/>
      <c r="GF514" s="6"/>
      <c r="GG514" s="6"/>
      <c r="GH514" s="6"/>
      <c r="GI514" s="6"/>
      <c r="GJ514" s="6"/>
      <c r="GK514" s="6"/>
      <c r="GL514" s="6"/>
      <c r="GM514" s="6"/>
      <c r="GN514" s="6"/>
      <c r="GO514" s="6"/>
      <c r="GP514" s="6"/>
      <c r="GQ514" s="6"/>
      <c r="GR514" s="6"/>
      <c r="GS514" s="6"/>
      <c r="GT514" s="6"/>
      <c r="GU514" s="6"/>
      <c r="GV514" s="6"/>
      <c r="GW514" s="6"/>
      <c r="GX514" s="6"/>
      <c r="GY514" s="6"/>
      <c r="GZ514" s="6"/>
      <c r="HA514" s="6"/>
      <c r="HB514" s="6"/>
      <c r="HC514" s="6"/>
      <c r="HD514" s="6"/>
      <c r="HE514" s="6"/>
      <c r="HF514" s="6"/>
      <c r="HG514" s="6"/>
      <c r="HH514" s="6"/>
      <c r="HI514" s="6"/>
      <c r="HJ514" s="6"/>
      <c r="HK514" s="6"/>
      <c r="HL514" s="6"/>
      <c r="HM514" s="6"/>
      <c r="HN514" s="6"/>
      <c r="HO514" s="6"/>
      <c r="HP514" s="6"/>
      <c r="HQ514" s="6"/>
      <c r="HR514" s="6"/>
      <c r="HS514" s="6"/>
      <c r="HT514" s="6"/>
      <c r="HU514" s="6"/>
      <c r="HV514" s="6"/>
      <c r="HW514" s="6"/>
      <c r="HX514" s="6"/>
      <c r="HY514" s="6"/>
      <c r="HZ514" s="6"/>
      <c r="IA514" s="6"/>
      <c r="IB514" s="6"/>
      <c r="IC514" s="6"/>
      <c r="ID514" s="6"/>
      <c r="IE514" s="6"/>
      <c r="IF514" s="6"/>
      <c r="IG514" s="6"/>
      <c r="IH514" s="6"/>
      <c r="II514" s="6"/>
      <c r="IJ514" s="6"/>
      <c r="IK514" s="6"/>
      <c r="IL514" s="6"/>
      <c r="IM514" s="6"/>
    </row>
    <row r="515" spans="1:247" s="3" customFormat="1" x14ac:dyDescent="0.2">
      <c r="A515" s="3" t="s">
        <v>112</v>
      </c>
      <c r="B515" s="4">
        <v>45968</v>
      </c>
      <c r="C515" s="3" t="s">
        <v>27</v>
      </c>
      <c r="D515" s="5">
        <v>110000</v>
      </c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  <c r="BO515" s="6"/>
      <c r="BP515" s="6"/>
      <c r="BQ515" s="6"/>
      <c r="BR515" s="6"/>
      <c r="BS515" s="6"/>
      <c r="BT515" s="6"/>
      <c r="BU515" s="6"/>
      <c r="BV515" s="6"/>
      <c r="BW515" s="6"/>
      <c r="BX515" s="6"/>
      <c r="BY515" s="6"/>
      <c r="BZ515" s="6"/>
      <c r="CA515" s="6"/>
      <c r="CB515" s="6"/>
      <c r="CC515" s="6"/>
      <c r="CD515" s="6"/>
      <c r="CE515" s="6"/>
      <c r="CF515" s="6"/>
      <c r="CG515" s="6"/>
      <c r="CH515" s="6"/>
      <c r="CI515" s="6"/>
      <c r="CJ515" s="6"/>
      <c r="CK515" s="6"/>
      <c r="CL515" s="6"/>
      <c r="CM515" s="6"/>
      <c r="CN515" s="6"/>
      <c r="CO515" s="6"/>
      <c r="CP515" s="6"/>
      <c r="CQ515" s="6"/>
      <c r="CR515" s="6"/>
      <c r="CS515" s="6"/>
      <c r="CT515" s="6"/>
      <c r="CU515" s="6"/>
      <c r="CV515" s="6"/>
      <c r="CW515" s="6"/>
      <c r="CX515" s="6"/>
      <c r="CY515" s="6"/>
      <c r="CZ515" s="6"/>
      <c r="DA515" s="6"/>
      <c r="DB515" s="6"/>
      <c r="DC515" s="6"/>
      <c r="DD515" s="6"/>
      <c r="DE515" s="6"/>
      <c r="DF515" s="6"/>
      <c r="DG515" s="6"/>
      <c r="DH515" s="6"/>
      <c r="DI515" s="6"/>
      <c r="DJ515" s="6"/>
      <c r="DK515" s="6"/>
      <c r="DL515" s="6"/>
      <c r="DM515" s="6"/>
      <c r="DN515" s="6"/>
      <c r="DO515" s="6"/>
      <c r="DP515" s="6"/>
      <c r="DQ515" s="6"/>
      <c r="DR515" s="6"/>
      <c r="DS515" s="6"/>
      <c r="DT515" s="6"/>
      <c r="DU515" s="6"/>
      <c r="DV515" s="6"/>
      <c r="DW515" s="6"/>
      <c r="DX515" s="6"/>
      <c r="DY515" s="6"/>
      <c r="DZ515" s="6"/>
      <c r="EA515" s="6"/>
      <c r="EB515" s="6"/>
      <c r="EC515" s="6"/>
      <c r="ED515" s="6"/>
      <c r="EE515" s="6"/>
      <c r="EF515" s="6"/>
      <c r="EG515" s="6"/>
      <c r="EH515" s="6"/>
      <c r="EI515" s="6"/>
      <c r="EJ515" s="6"/>
      <c r="EK515" s="6"/>
      <c r="EL515" s="6"/>
      <c r="EM515" s="6"/>
      <c r="EN515" s="6"/>
      <c r="EO515" s="6"/>
      <c r="EP515" s="6"/>
      <c r="EQ515" s="6"/>
      <c r="ER515" s="6"/>
      <c r="ES515" s="6"/>
      <c r="ET515" s="6"/>
      <c r="EU515" s="6"/>
      <c r="EV515" s="6"/>
      <c r="EW515" s="6"/>
      <c r="EX515" s="6"/>
      <c r="EY515" s="6"/>
      <c r="EZ515" s="6"/>
      <c r="FA515" s="6"/>
      <c r="FB515" s="6"/>
      <c r="FC515" s="6"/>
      <c r="FD515" s="6"/>
      <c r="FE515" s="6"/>
      <c r="FF515" s="6"/>
      <c r="FG515" s="6"/>
      <c r="FH515" s="6"/>
      <c r="FI515" s="6"/>
      <c r="FJ515" s="6"/>
      <c r="FK515" s="6"/>
      <c r="FL515" s="6"/>
      <c r="FM515" s="6"/>
      <c r="FN515" s="6"/>
      <c r="FO515" s="6"/>
      <c r="FP515" s="6"/>
      <c r="FQ515" s="6"/>
      <c r="FR515" s="6"/>
      <c r="FS515" s="6"/>
      <c r="FT515" s="6"/>
      <c r="FU515" s="6"/>
      <c r="FV515" s="6"/>
      <c r="FW515" s="6"/>
      <c r="FX515" s="6"/>
      <c r="FY515" s="6"/>
      <c r="FZ515" s="6"/>
      <c r="GA515" s="6"/>
      <c r="GB515" s="6"/>
      <c r="GC515" s="6"/>
      <c r="GD515" s="6"/>
      <c r="GE515" s="6"/>
      <c r="GF515" s="6"/>
      <c r="GG515" s="6"/>
      <c r="GH515" s="6"/>
      <c r="GI515" s="6"/>
      <c r="GJ515" s="6"/>
      <c r="GK515" s="6"/>
      <c r="GL515" s="6"/>
      <c r="GM515" s="6"/>
      <c r="GN515" s="6"/>
      <c r="GO515" s="6"/>
      <c r="GP515" s="6"/>
      <c r="GQ515" s="6"/>
      <c r="GR515" s="6"/>
      <c r="GS515" s="6"/>
      <c r="GT515" s="6"/>
      <c r="GU515" s="6"/>
      <c r="GV515" s="6"/>
      <c r="GW515" s="6"/>
      <c r="GX515" s="6"/>
      <c r="GY515" s="6"/>
      <c r="GZ515" s="6"/>
      <c r="HA515" s="6"/>
      <c r="HB515" s="6"/>
      <c r="HC515" s="6"/>
      <c r="HD515" s="6"/>
      <c r="HE515" s="6"/>
      <c r="HF515" s="6"/>
      <c r="HG515" s="6"/>
      <c r="HH515" s="6"/>
      <c r="HI515" s="6"/>
      <c r="HJ515" s="6"/>
      <c r="HK515" s="6"/>
      <c r="HL515" s="6"/>
      <c r="HM515" s="6"/>
      <c r="HN515" s="6"/>
      <c r="HO515" s="6"/>
      <c r="HP515" s="6"/>
      <c r="HQ515" s="6"/>
      <c r="HR515" s="6"/>
      <c r="HS515" s="6"/>
      <c r="HT515" s="6"/>
      <c r="HU515" s="6"/>
      <c r="HV515" s="6"/>
      <c r="HW515" s="6"/>
      <c r="HX515" s="6"/>
      <c r="HY515" s="6"/>
      <c r="HZ515" s="6"/>
      <c r="IA515" s="6"/>
      <c r="IB515" s="6"/>
      <c r="IC515" s="6"/>
      <c r="ID515" s="6"/>
      <c r="IE515" s="6"/>
      <c r="IF515" s="6"/>
      <c r="IG515" s="6"/>
      <c r="IH515" s="6"/>
      <c r="II515" s="6"/>
      <c r="IJ515" s="6"/>
      <c r="IK515" s="6"/>
      <c r="IL515" s="6"/>
      <c r="IM515" s="6"/>
    </row>
    <row r="516" spans="1:247" s="3" customFormat="1" x14ac:dyDescent="0.2">
      <c r="A516" s="3" t="s">
        <v>112</v>
      </c>
      <c r="B516" s="4">
        <v>45989</v>
      </c>
      <c r="C516" s="3" t="s">
        <v>27</v>
      </c>
      <c r="D516" s="5">
        <v>154992.18</v>
      </c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  <c r="BO516" s="6"/>
      <c r="BP516" s="6"/>
      <c r="BQ516" s="6"/>
      <c r="BR516" s="6"/>
      <c r="BS516" s="6"/>
      <c r="BT516" s="6"/>
      <c r="BU516" s="6"/>
      <c r="BV516" s="6"/>
      <c r="BW516" s="6"/>
      <c r="BX516" s="6"/>
      <c r="BY516" s="6"/>
      <c r="BZ516" s="6"/>
      <c r="CA516" s="6"/>
      <c r="CB516" s="6"/>
      <c r="CC516" s="6"/>
      <c r="CD516" s="6"/>
      <c r="CE516" s="6"/>
      <c r="CF516" s="6"/>
      <c r="CG516" s="6"/>
      <c r="CH516" s="6"/>
      <c r="CI516" s="6"/>
      <c r="CJ516" s="6"/>
      <c r="CK516" s="6"/>
      <c r="CL516" s="6"/>
      <c r="CM516" s="6"/>
      <c r="CN516" s="6"/>
      <c r="CO516" s="6"/>
      <c r="CP516" s="6"/>
      <c r="CQ516" s="6"/>
      <c r="CR516" s="6"/>
      <c r="CS516" s="6"/>
      <c r="CT516" s="6"/>
      <c r="CU516" s="6"/>
      <c r="CV516" s="6"/>
      <c r="CW516" s="6"/>
      <c r="CX516" s="6"/>
      <c r="CY516" s="6"/>
      <c r="CZ516" s="6"/>
      <c r="DA516" s="6"/>
      <c r="DB516" s="6"/>
      <c r="DC516" s="6"/>
      <c r="DD516" s="6"/>
      <c r="DE516" s="6"/>
      <c r="DF516" s="6"/>
      <c r="DG516" s="6"/>
      <c r="DH516" s="6"/>
      <c r="DI516" s="6"/>
      <c r="DJ516" s="6"/>
      <c r="DK516" s="6"/>
      <c r="DL516" s="6"/>
      <c r="DM516" s="6"/>
      <c r="DN516" s="6"/>
      <c r="DO516" s="6"/>
      <c r="DP516" s="6"/>
      <c r="DQ516" s="6"/>
      <c r="DR516" s="6"/>
      <c r="DS516" s="6"/>
      <c r="DT516" s="6"/>
      <c r="DU516" s="6"/>
      <c r="DV516" s="6"/>
      <c r="DW516" s="6"/>
      <c r="DX516" s="6"/>
      <c r="DY516" s="6"/>
      <c r="DZ516" s="6"/>
      <c r="EA516" s="6"/>
      <c r="EB516" s="6"/>
      <c r="EC516" s="6"/>
      <c r="ED516" s="6"/>
      <c r="EE516" s="6"/>
      <c r="EF516" s="6"/>
      <c r="EG516" s="6"/>
      <c r="EH516" s="6"/>
      <c r="EI516" s="6"/>
      <c r="EJ516" s="6"/>
      <c r="EK516" s="6"/>
      <c r="EL516" s="6"/>
      <c r="EM516" s="6"/>
      <c r="EN516" s="6"/>
      <c r="EO516" s="6"/>
      <c r="EP516" s="6"/>
      <c r="EQ516" s="6"/>
      <c r="ER516" s="6"/>
      <c r="ES516" s="6"/>
      <c r="ET516" s="6"/>
      <c r="EU516" s="6"/>
      <c r="EV516" s="6"/>
      <c r="EW516" s="6"/>
      <c r="EX516" s="6"/>
      <c r="EY516" s="6"/>
      <c r="EZ516" s="6"/>
      <c r="FA516" s="6"/>
      <c r="FB516" s="6"/>
      <c r="FC516" s="6"/>
      <c r="FD516" s="6"/>
      <c r="FE516" s="6"/>
      <c r="FF516" s="6"/>
      <c r="FG516" s="6"/>
      <c r="FH516" s="6"/>
      <c r="FI516" s="6"/>
      <c r="FJ516" s="6"/>
      <c r="FK516" s="6"/>
      <c r="FL516" s="6"/>
      <c r="FM516" s="6"/>
      <c r="FN516" s="6"/>
      <c r="FO516" s="6"/>
      <c r="FP516" s="6"/>
      <c r="FQ516" s="6"/>
      <c r="FR516" s="6"/>
      <c r="FS516" s="6"/>
      <c r="FT516" s="6"/>
      <c r="FU516" s="6"/>
      <c r="FV516" s="6"/>
      <c r="FW516" s="6"/>
      <c r="FX516" s="6"/>
      <c r="FY516" s="6"/>
      <c r="FZ516" s="6"/>
      <c r="GA516" s="6"/>
      <c r="GB516" s="6"/>
      <c r="GC516" s="6"/>
      <c r="GD516" s="6"/>
      <c r="GE516" s="6"/>
      <c r="GF516" s="6"/>
      <c r="GG516" s="6"/>
      <c r="GH516" s="6"/>
      <c r="GI516" s="6"/>
      <c r="GJ516" s="6"/>
      <c r="GK516" s="6"/>
      <c r="GL516" s="6"/>
      <c r="GM516" s="6"/>
      <c r="GN516" s="6"/>
      <c r="GO516" s="6"/>
      <c r="GP516" s="6"/>
      <c r="GQ516" s="6"/>
      <c r="GR516" s="6"/>
      <c r="GS516" s="6"/>
      <c r="GT516" s="6"/>
      <c r="GU516" s="6"/>
      <c r="GV516" s="6"/>
      <c r="GW516" s="6"/>
      <c r="GX516" s="6"/>
      <c r="GY516" s="6"/>
      <c r="GZ516" s="6"/>
      <c r="HA516" s="6"/>
      <c r="HB516" s="6"/>
      <c r="HC516" s="6"/>
      <c r="HD516" s="6"/>
      <c r="HE516" s="6"/>
      <c r="HF516" s="6"/>
      <c r="HG516" s="6"/>
      <c r="HH516" s="6"/>
      <c r="HI516" s="6"/>
      <c r="HJ516" s="6"/>
      <c r="HK516" s="6"/>
      <c r="HL516" s="6"/>
      <c r="HM516" s="6"/>
      <c r="HN516" s="6"/>
      <c r="HO516" s="6"/>
      <c r="HP516" s="6"/>
      <c r="HQ516" s="6"/>
      <c r="HR516" s="6"/>
      <c r="HS516" s="6"/>
      <c r="HT516" s="6"/>
      <c r="HU516" s="6"/>
      <c r="HV516" s="6"/>
      <c r="HW516" s="6"/>
      <c r="HX516" s="6"/>
      <c r="HY516" s="6"/>
      <c r="HZ516" s="6"/>
      <c r="IA516" s="6"/>
      <c r="IB516" s="6"/>
      <c r="IC516" s="6"/>
      <c r="ID516" s="6"/>
      <c r="IE516" s="6"/>
      <c r="IF516" s="6"/>
      <c r="IG516" s="6"/>
      <c r="IH516" s="6"/>
      <c r="II516" s="6"/>
      <c r="IJ516" s="6"/>
      <c r="IK516" s="6"/>
      <c r="IL516" s="6"/>
      <c r="IM516" s="6"/>
    </row>
    <row r="517" spans="1:247" s="3" customFormat="1" x14ac:dyDescent="0.2">
      <c r="A517" s="3" t="s">
        <v>112</v>
      </c>
      <c r="B517" s="4">
        <v>45989</v>
      </c>
      <c r="C517" s="3" t="s">
        <v>27</v>
      </c>
      <c r="D517" s="5">
        <v>64998.34</v>
      </c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  <c r="BO517" s="6"/>
      <c r="BP517" s="6"/>
      <c r="BQ517" s="6"/>
      <c r="BR517" s="6"/>
      <c r="BS517" s="6"/>
      <c r="BT517" s="6"/>
      <c r="BU517" s="6"/>
      <c r="BV517" s="6"/>
      <c r="BW517" s="6"/>
      <c r="BX517" s="6"/>
      <c r="BY517" s="6"/>
      <c r="BZ517" s="6"/>
      <c r="CA517" s="6"/>
      <c r="CB517" s="6"/>
      <c r="CC517" s="6"/>
      <c r="CD517" s="6"/>
      <c r="CE517" s="6"/>
      <c r="CF517" s="6"/>
      <c r="CG517" s="6"/>
      <c r="CH517" s="6"/>
      <c r="CI517" s="6"/>
      <c r="CJ517" s="6"/>
      <c r="CK517" s="6"/>
      <c r="CL517" s="6"/>
      <c r="CM517" s="6"/>
      <c r="CN517" s="6"/>
      <c r="CO517" s="6"/>
      <c r="CP517" s="6"/>
      <c r="CQ517" s="6"/>
      <c r="CR517" s="6"/>
      <c r="CS517" s="6"/>
      <c r="CT517" s="6"/>
      <c r="CU517" s="6"/>
      <c r="CV517" s="6"/>
      <c r="CW517" s="6"/>
      <c r="CX517" s="6"/>
      <c r="CY517" s="6"/>
      <c r="CZ517" s="6"/>
      <c r="DA517" s="6"/>
      <c r="DB517" s="6"/>
      <c r="DC517" s="6"/>
      <c r="DD517" s="6"/>
      <c r="DE517" s="6"/>
      <c r="DF517" s="6"/>
      <c r="DG517" s="6"/>
      <c r="DH517" s="6"/>
      <c r="DI517" s="6"/>
      <c r="DJ517" s="6"/>
      <c r="DK517" s="6"/>
      <c r="DL517" s="6"/>
      <c r="DM517" s="6"/>
      <c r="DN517" s="6"/>
      <c r="DO517" s="6"/>
      <c r="DP517" s="6"/>
      <c r="DQ517" s="6"/>
      <c r="DR517" s="6"/>
      <c r="DS517" s="6"/>
      <c r="DT517" s="6"/>
      <c r="DU517" s="6"/>
      <c r="DV517" s="6"/>
      <c r="DW517" s="6"/>
      <c r="DX517" s="6"/>
      <c r="DY517" s="6"/>
      <c r="DZ517" s="6"/>
      <c r="EA517" s="6"/>
      <c r="EB517" s="6"/>
      <c r="EC517" s="6"/>
      <c r="ED517" s="6"/>
      <c r="EE517" s="6"/>
      <c r="EF517" s="6"/>
      <c r="EG517" s="6"/>
      <c r="EH517" s="6"/>
      <c r="EI517" s="6"/>
      <c r="EJ517" s="6"/>
      <c r="EK517" s="6"/>
      <c r="EL517" s="6"/>
      <c r="EM517" s="6"/>
      <c r="EN517" s="6"/>
      <c r="EO517" s="6"/>
      <c r="EP517" s="6"/>
      <c r="EQ517" s="6"/>
      <c r="ER517" s="6"/>
      <c r="ES517" s="6"/>
      <c r="ET517" s="6"/>
      <c r="EU517" s="6"/>
      <c r="EV517" s="6"/>
      <c r="EW517" s="6"/>
      <c r="EX517" s="6"/>
      <c r="EY517" s="6"/>
      <c r="EZ517" s="6"/>
      <c r="FA517" s="6"/>
      <c r="FB517" s="6"/>
      <c r="FC517" s="6"/>
      <c r="FD517" s="6"/>
      <c r="FE517" s="6"/>
      <c r="FF517" s="6"/>
      <c r="FG517" s="6"/>
      <c r="FH517" s="6"/>
      <c r="FI517" s="6"/>
      <c r="FJ517" s="6"/>
      <c r="FK517" s="6"/>
      <c r="FL517" s="6"/>
      <c r="FM517" s="6"/>
      <c r="FN517" s="6"/>
      <c r="FO517" s="6"/>
      <c r="FP517" s="6"/>
      <c r="FQ517" s="6"/>
      <c r="FR517" s="6"/>
      <c r="FS517" s="6"/>
      <c r="FT517" s="6"/>
      <c r="FU517" s="6"/>
      <c r="FV517" s="6"/>
      <c r="FW517" s="6"/>
      <c r="FX517" s="6"/>
      <c r="FY517" s="6"/>
      <c r="FZ517" s="6"/>
      <c r="GA517" s="6"/>
      <c r="GB517" s="6"/>
      <c r="GC517" s="6"/>
      <c r="GD517" s="6"/>
      <c r="GE517" s="6"/>
      <c r="GF517" s="6"/>
      <c r="GG517" s="6"/>
      <c r="GH517" s="6"/>
      <c r="GI517" s="6"/>
      <c r="GJ517" s="6"/>
      <c r="GK517" s="6"/>
      <c r="GL517" s="6"/>
      <c r="GM517" s="6"/>
      <c r="GN517" s="6"/>
      <c r="GO517" s="6"/>
      <c r="GP517" s="6"/>
      <c r="GQ517" s="6"/>
      <c r="GR517" s="6"/>
      <c r="GS517" s="6"/>
      <c r="GT517" s="6"/>
      <c r="GU517" s="6"/>
      <c r="GV517" s="6"/>
      <c r="GW517" s="6"/>
      <c r="GX517" s="6"/>
      <c r="GY517" s="6"/>
      <c r="GZ517" s="6"/>
      <c r="HA517" s="6"/>
      <c r="HB517" s="6"/>
      <c r="HC517" s="6"/>
      <c r="HD517" s="6"/>
      <c r="HE517" s="6"/>
      <c r="HF517" s="6"/>
      <c r="HG517" s="6"/>
      <c r="HH517" s="6"/>
      <c r="HI517" s="6"/>
      <c r="HJ517" s="6"/>
      <c r="HK517" s="6"/>
      <c r="HL517" s="6"/>
      <c r="HM517" s="6"/>
      <c r="HN517" s="6"/>
      <c r="HO517" s="6"/>
      <c r="HP517" s="6"/>
      <c r="HQ517" s="6"/>
      <c r="HR517" s="6"/>
      <c r="HS517" s="6"/>
      <c r="HT517" s="6"/>
      <c r="HU517" s="6"/>
      <c r="HV517" s="6"/>
      <c r="HW517" s="6"/>
      <c r="HX517" s="6"/>
      <c r="HY517" s="6"/>
      <c r="HZ517" s="6"/>
      <c r="IA517" s="6"/>
      <c r="IB517" s="6"/>
      <c r="IC517" s="6"/>
      <c r="ID517" s="6"/>
      <c r="IE517" s="6"/>
      <c r="IF517" s="6"/>
      <c r="IG517" s="6"/>
      <c r="IH517" s="6"/>
      <c r="II517" s="6"/>
      <c r="IJ517" s="6"/>
      <c r="IK517" s="6"/>
      <c r="IL517" s="6"/>
      <c r="IM517" s="6"/>
    </row>
    <row r="518" spans="1:247" s="3" customFormat="1" x14ac:dyDescent="0.2">
      <c r="A518" s="3" t="s">
        <v>113</v>
      </c>
      <c r="B518" s="4">
        <v>45968</v>
      </c>
      <c r="C518" s="3" t="s">
        <v>27</v>
      </c>
      <c r="D518" s="5">
        <v>331081.13</v>
      </c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  <c r="BO518" s="6"/>
      <c r="BP518" s="6"/>
      <c r="BQ518" s="6"/>
      <c r="BR518" s="6"/>
      <c r="BS518" s="6"/>
      <c r="BT518" s="6"/>
      <c r="BU518" s="6"/>
      <c r="BV518" s="6"/>
      <c r="BW518" s="6"/>
      <c r="BX518" s="6"/>
      <c r="BY518" s="6"/>
      <c r="BZ518" s="6"/>
      <c r="CA518" s="6"/>
      <c r="CB518" s="6"/>
      <c r="CC518" s="6"/>
      <c r="CD518" s="6"/>
      <c r="CE518" s="6"/>
      <c r="CF518" s="6"/>
      <c r="CG518" s="6"/>
      <c r="CH518" s="6"/>
      <c r="CI518" s="6"/>
      <c r="CJ518" s="6"/>
      <c r="CK518" s="6"/>
      <c r="CL518" s="6"/>
      <c r="CM518" s="6"/>
      <c r="CN518" s="6"/>
      <c r="CO518" s="6"/>
      <c r="CP518" s="6"/>
      <c r="CQ518" s="6"/>
      <c r="CR518" s="6"/>
      <c r="CS518" s="6"/>
      <c r="CT518" s="6"/>
      <c r="CU518" s="6"/>
      <c r="CV518" s="6"/>
      <c r="CW518" s="6"/>
      <c r="CX518" s="6"/>
      <c r="CY518" s="6"/>
      <c r="CZ518" s="6"/>
      <c r="DA518" s="6"/>
      <c r="DB518" s="6"/>
      <c r="DC518" s="6"/>
      <c r="DD518" s="6"/>
      <c r="DE518" s="6"/>
      <c r="DF518" s="6"/>
      <c r="DG518" s="6"/>
      <c r="DH518" s="6"/>
      <c r="DI518" s="6"/>
      <c r="DJ518" s="6"/>
      <c r="DK518" s="6"/>
      <c r="DL518" s="6"/>
      <c r="DM518" s="6"/>
      <c r="DN518" s="6"/>
      <c r="DO518" s="6"/>
      <c r="DP518" s="6"/>
      <c r="DQ518" s="6"/>
      <c r="DR518" s="6"/>
      <c r="DS518" s="6"/>
      <c r="DT518" s="6"/>
      <c r="DU518" s="6"/>
      <c r="DV518" s="6"/>
      <c r="DW518" s="6"/>
      <c r="DX518" s="6"/>
      <c r="DY518" s="6"/>
      <c r="DZ518" s="6"/>
      <c r="EA518" s="6"/>
      <c r="EB518" s="6"/>
      <c r="EC518" s="6"/>
      <c r="ED518" s="6"/>
      <c r="EE518" s="6"/>
      <c r="EF518" s="6"/>
      <c r="EG518" s="6"/>
      <c r="EH518" s="6"/>
      <c r="EI518" s="6"/>
      <c r="EJ518" s="6"/>
      <c r="EK518" s="6"/>
      <c r="EL518" s="6"/>
      <c r="EM518" s="6"/>
      <c r="EN518" s="6"/>
      <c r="EO518" s="6"/>
      <c r="EP518" s="6"/>
      <c r="EQ518" s="6"/>
      <c r="ER518" s="6"/>
      <c r="ES518" s="6"/>
      <c r="ET518" s="6"/>
      <c r="EU518" s="6"/>
      <c r="EV518" s="6"/>
      <c r="EW518" s="6"/>
      <c r="EX518" s="6"/>
      <c r="EY518" s="6"/>
      <c r="EZ518" s="6"/>
      <c r="FA518" s="6"/>
      <c r="FB518" s="6"/>
      <c r="FC518" s="6"/>
      <c r="FD518" s="6"/>
      <c r="FE518" s="6"/>
      <c r="FF518" s="6"/>
      <c r="FG518" s="6"/>
      <c r="FH518" s="6"/>
      <c r="FI518" s="6"/>
      <c r="FJ518" s="6"/>
      <c r="FK518" s="6"/>
      <c r="FL518" s="6"/>
      <c r="FM518" s="6"/>
      <c r="FN518" s="6"/>
      <c r="FO518" s="6"/>
      <c r="FP518" s="6"/>
      <c r="FQ518" s="6"/>
      <c r="FR518" s="6"/>
      <c r="FS518" s="6"/>
      <c r="FT518" s="6"/>
      <c r="FU518" s="6"/>
      <c r="FV518" s="6"/>
      <c r="FW518" s="6"/>
      <c r="FX518" s="6"/>
      <c r="FY518" s="6"/>
      <c r="FZ518" s="6"/>
      <c r="GA518" s="6"/>
      <c r="GB518" s="6"/>
      <c r="GC518" s="6"/>
      <c r="GD518" s="6"/>
      <c r="GE518" s="6"/>
      <c r="GF518" s="6"/>
      <c r="GG518" s="6"/>
      <c r="GH518" s="6"/>
      <c r="GI518" s="6"/>
      <c r="GJ518" s="6"/>
      <c r="GK518" s="6"/>
      <c r="GL518" s="6"/>
      <c r="GM518" s="6"/>
      <c r="GN518" s="6"/>
      <c r="GO518" s="6"/>
      <c r="GP518" s="6"/>
      <c r="GQ518" s="6"/>
      <c r="GR518" s="6"/>
      <c r="GS518" s="6"/>
      <c r="GT518" s="6"/>
      <c r="GU518" s="6"/>
      <c r="GV518" s="6"/>
      <c r="GW518" s="6"/>
      <c r="GX518" s="6"/>
      <c r="GY518" s="6"/>
      <c r="GZ518" s="6"/>
      <c r="HA518" s="6"/>
      <c r="HB518" s="6"/>
      <c r="HC518" s="6"/>
      <c r="HD518" s="6"/>
      <c r="HE518" s="6"/>
      <c r="HF518" s="6"/>
      <c r="HG518" s="6"/>
      <c r="HH518" s="6"/>
      <c r="HI518" s="6"/>
      <c r="HJ518" s="6"/>
      <c r="HK518" s="6"/>
      <c r="HL518" s="6"/>
      <c r="HM518" s="6"/>
      <c r="HN518" s="6"/>
      <c r="HO518" s="6"/>
      <c r="HP518" s="6"/>
      <c r="HQ518" s="6"/>
      <c r="HR518" s="6"/>
      <c r="HS518" s="6"/>
      <c r="HT518" s="6"/>
      <c r="HU518" s="6"/>
      <c r="HV518" s="6"/>
      <c r="HW518" s="6"/>
      <c r="HX518" s="6"/>
      <c r="HY518" s="6"/>
      <c r="HZ518" s="6"/>
      <c r="IA518" s="6"/>
      <c r="IB518" s="6"/>
      <c r="IC518" s="6"/>
      <c r="ID518" s="6"/>
      <c r="IE518" s="6"/>
      <c r="IF518" s="6"/>
      <c r="IG518" s="6"/>
      <c r="IH518" s="6"/>
      <c r="II518" s="6"/>
      <c r="IJ518" s="6"/>
      <c r="IK518" s="6"/>
      <c r="IL518" s="6"/>
      <c r="IM518" s="6"/>
    </row>
    <row r="519" spans="1:247" s="3" customFormat="1" x14ac:dyDescent="0.2">
      <c r="A519" s="3" t="s">
        <v>113</v>
      </c>
      <c r="B519" s="4">
        <v>45968</v>
      </c>
      <c r="C519" s="3" t="s">
        <v>27</v>
      </c>
      <c r="D519" s="5">
        <v>121455</v>
      </c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  <c r="BO519" s="6"/>
      <c r="BP519" s="6"/>
      <c r="BQ519" s="6"/>
      <c r="BR519" s="6"/>
      <c r="BS519" s="6"/>
      <c r="BT519" s="6"/>
      <c r="BU519" s="6"/>
      <c r="BV519" s="6"/>
      <c r="BW519" s="6"/>
      <c r="BX519" s="6"/>
      <c r="BY519" s="6"/>
      <c r="BZ519" s="6"/>
      <c r="CA519" s="6"/>
      <c r="CB519" s="6"/>
      <c r="CC519" s="6"/>
      <c r="CD519" s="6"/>
      <c r="CE519" s="6"/>
      <c r="CF519" s="6"/>
      <c r="CG519" s="6"/>
      <c r="CH519" s="6"/>
      <c r="CI519" s="6"/>
      <c r="CJ519" s="6"/>
      <c r="CK519" s="6"/>
      <c r="CL519" s="6"/>
      <c r="CM519" s="6"/>
      <c r="CN519" s="6"/>
      <c r="CO519" s="6"/>
      <c r="CP519" s="6"/>
      <c r="CQ519" s="6"/>
      <c r="CR519" s="6"/>
      <c r="CS519" s="6"/>
      <c r="CT519" s="6"/>
      <c r="CU519" s="6"/>
      <c r="CV519" s="6"/>
      <c r="CW519" s="6"/>
      <c r="CX519" s="6"/>
      <c r="CY519" s="6"/>
      <c r="CZ519" s="6"/>
      <c r="DA519" s="6"/>
      <c r="DB519" s="6"/>
      <c r="DC519" s="6"/>
      <c r="DD519" s="6"/>
      <c r="DE519" s="6"/>
      <c r="DF519" s="6"/>
      <c r="DG519" s="6"/>
      <c r="DH519" s="6"/>
      <c r="DI519" s="6"/>
      <c r="DJ519" s="6"/>
      <c r="DK519" s="6"/>
      <c r="DL519" s="6"/>
      <c r="DM519" s="6"/>
      <c r="DN519" s="6"/>
      <c r="DO519" s="6"/>
      <c r="DP519" s="6"/>
      <c r="DQ519" s="6"/>
      <c r="DR519" s="6"/>
      <c r="DS519" s="6"/>
      <c r="DT519" s="6"/>
      <c r="DU519" s="6"/>
      <c r="DV519" s="6"/>
      <c r="DW519" s="6"/>
      <c r="DX519" s="6"/>
      <c r="DY519" s="6"/>
      <c r="DZ519" s="6"/>
      <c r="EA519" s="6"/>
      <c r="EB519" s="6"/>
      <c r="EC519" s="6"/>
      <c r="ED519" s="6"/>
      <c r="EE519" s="6"/>
      <c r="EF519" s="6"/>
      <c r="EG519" s="6"/>
      <c r="EH519" s="6"/>
      <c r="EI519" s="6"/>
      <c r="EJ519" s="6"/>
      <c r="EK519" s="6"/>
      <c r="EL519" s="6"/>
      <c r="EM519" s="6"/>
      <c r="EN519" s="6"/>
      <c r="EO519" s="6"/>
      <c r="EP519" s="6"/>
      <c r="EQ519" s="6"/>
      <c r="ER519" s="6"/>
      <c r="ES519" s="6"/>
      <c r="ET519" s="6"/>
      <c r="EU519" s="6"/>
      <c r="EV519" s="6"/>
      <c r="EW519" s="6"/>
      <c r="EX519" s="6"/>
      <c r="EY519" s="6"/>
      <c r="EZ519" s="6"/>
      <c r="FA519" s="6"/>
      <c r="FB519" s="6"/>
      <c r="FC519" s="6"/>
      <c r="FD519" s="6"/>
      <c r="FE519" s="6"/>
      <c r="FF519" s="6"/>
      <c r="FG519" s="6"/>
      <c r="FH519" s="6"/>
      <c r="FI519" s="6"/>
      <c r="FJ519" s="6"/>
      <c r="FK519" s="6"/>
      <c r="FL519" s="6"/>
      <c r="FM519" s="6"/>
      <c r="FN519" s="6"/>
      <c r="FO519" s="6"/>
      <c r="FP519" s="6"/>
      <c r="FQ519" s="6"/>
      <c r="FR519" s="6"/>
      <c r="FS519" s="6"/>
      <c r="FT519" s="6"/>
      <c r="FU519" s="6"/>
      <c r="FV519" s="6"/>
      <c r="FW519" s="6"/>
      <c r="FX519" s="6"/>
      <c r="FY519" s="6"/>
      <c r="FZ519" s="6"/>
      <c r="GA519" s="6"/>
      <c r="GB519" s="6"/>
      <c r="GC519" s="6"/>
      <c r="GD519" s="6"/>
      <c r="GE519" s="6"/>
      <c r="GF519" s="6"/>
      <c r="GG519" s="6"/>
      <c r="GH519" s="6"/>
      <c r="GI519" s="6"/>
      <c r="GJ519" s="6"/>
      <c r="GK519" s="6"/>
      <c r="GL519" s="6"/>
      <c r="GM519" s="6"/>
      <c r="GN519" s="6"/>
      <c r="GO519" s="6"/>
      <c r="GP519" s="6"/>
      <c r="GQ519" s="6"/>
      <c r="GR519" s="6"/>
      <c r="GS519" s="6"/>
      <c r="GT519" s="6"/>
      <c r="GU519" s="6"/>
      <c r="GV519" s="6"/>
      <c r="GW519" s="6"/>
      <c r="GX519" s="6"/>
      <c r="GY519" s="6"/>
      <c r="GZ519" s="6"/>
      <c r="HA519" s="6"/>
      <c r="HB519" s="6"/>
      <c r="HC519" s="6"/>
      <c r="HD519" s="6"/>
      <c r="HE519" s="6"/>
      <c r="HF519" s="6"/>
      <c r="HG519" s="6"/>
      <c r="HH519" s="6"/>
      <c r="HI519" s="6"/>
      <c r="HJ519" s="6"/>
      <c r="HK519" s="6"/>
      <c r="HL519" s="6"/>
      <c r="HM519" s="6"/>
      <c r="HN519" s="6"/>
      <c r="HO519" s="6"/>
      <c r="HP519" s="6"/>
      <c r="HQ519" s="6"/>
      <c r="HR519" s="6"/>
      <c r="HS519" s="6"/>
      <c r="HT519" s="6"/>
      <c r="HU519" s="6"/>
      <c r="HV519" s="6"/>
      <c r="HW519" s="6"/>
      <c r="HX519" s="6"/>
      <c r="HY519" s="6"/>
      <c r="HZ519" s="6"/>
      <c r="IA519" s="6"/>
      <c r="IB519" s="6"/>
      <c r="IC519" s="6"/>
      <c r="ID519" s="6"/>
      <c r="IE519" s="6"/>
      <c r="IF519" s="6"/>
      <c r="IG519" s="6"/>
      <c r="IH519" s="6"/>
      <c r="II519" s="6"/>
      <c r="IJ519" s="6"/>
      <c r="IK519" s="6"/>
      <c r="IL519" s="6"/>
      <c r="IM519" s="6"/>
    </row>
    <row r="520" spans="1:247" s="3" customFormat="1" x14ac:dyDescent="0.2">
      <c r="A520" s="3" t="s">
        <v>113</v>
      </c>
      <c r="B520" s="4">
        <v>45968</v>
      </c>
      <c r="C520" s="3" t="s">
        <v>27</v>
      </c>
      <c r="D520" s="5">
        <v>570594.73</v>
      </c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  <c r="BO520" s="6"/>
      <c r="BP520" s="6"/>
      <c r="BQ520" s="6"/>
      <c r="BR520" s="6"/>
      <c r="BS520" s="6"/>
      <c r="BT520" s="6"/>
      <c r="BU520" s="6"/>
      <c r="BV520" s="6"/>
      <c r="BW520" s="6"/>
      <c r="BX520" s="6"/>
      <c r="BY520" s="6"/>
      <c r="BZ520" s="6"/>
      <c r="CA520" s="6"/>
      <c r="CB520" s="6"/>
      <c r="CC520" s="6"/>
      <c r="CD520" s="6"/>
      <c r="CE520" s="6"/>
      <c r="CF520" s="6"/>
      <c r="CG520" s="6"/>
      <c r="CH520" s="6"/>
      <c r="CI520" s="6"/>
      <c r="CJ520" s="6"/>
      <c r="CK520" s="6"/>
      <c r="CL520" s="6"/>
      <c r="CM520" s="6"/>
      <c r="CN520" s="6"/>
      <c r="CO520" s="6"/>
      <c r="CP520" s="6"/>
      <c r="CQ520" s="6"/>
      <c r="CR520" s="6"/>
      <c r="CS520" s="6"/>
      <c r="CT520" s="6"/>
      <c r="CU520" s="6"/>
      <c r="CV520" s="6"/>
      <c r="CW520" s="6"/>
      <c r="CX520" s="6"/>
      <c r="CY520" s="6"/>
      <c r="CZ520" s="6"/>
      <c r="DA520" s="6"/>
      <c r="DB520" s="6"/>
      <c r="DC520" s="6"/>
      <c r="DD520" s="6"/>
      <c r="DE520" s="6"/>
      <c r="DF520" s="6"/>
      <c r="DG520" s="6"/>
      <c r="DH520" s="6"/>
      <c r="DI520" s="6"/>
      <c r="DJ520" s="6"/>
      <c r="DK520" s="6"/>
      <c r="DL520" s="6"/>
      <c r="DM520" s="6"/>
      <c r="DN520" s="6"/>
      <c r="DO520" s="6"/>
      <c r="DP520" s="6"/>
      <c r="DQ520" s="6"/>
      <c r="DR520" s="6"/>
      <c r="DS520" s="6"/>
      <c r="DT520" s="6"/>
      <c r="DU520" s="6"/>
      <c r="DV520" s="6"/>
      <c r="DW520" s="6"/>
      <c r="DX520" s="6"/>
      <c r="DY520" s="6"/>
      <c r="DZ520" s="6"/>
      <c r="EA520" s="6"/>
      <c r="EB520" s="6"/>
      <c r="EC520" s="6"/>
      <c r="ED520" s="6"/>
      <c r="EE520" s="6"/>
      <c r="EF520" s="6"/>
      <c r="EG520" s="6"/>
      <c r="EH520" s="6"/>
      <c r="EI520" s="6"/>
      <c r="EJ520" s="6"/>
      <c r="EK520" s="6"/>
      <c r="EL520" s="6"/>
      <c r="EM520" s="6"/>
      <c r="EN520" s="6"/>
      <c r="EO520" s="6"/>
      <c r="EP520" s="6"/>
      <c r="EQ520" s="6"/>
      <c r="ER520" s="6"/>
      <c r="ES520" s="6"/>
      <c r="ET520" s="6"/>
      <c r="EU520" s="6"/>
      <c r="EV520" s="6"/>
      <c r="EW520" s="6"/>
      <c r="EX520" s="6"/>
      <c r="EY520" s="6"/>
      <c r="EZ520" s="6"/>
      <c r="FA520" s="6"/>
      <c r="FB520" s="6"/>
      <c r="FC520" s="6"/>
      <c r="FD520" s="6"/>
      <c r="FE520" s="6"/>
      <c r="FF520" s="6"/>
      <c r="FG520" s="6"/>
      <c r="FH520" s="6"/>
      <c r="FI520" s="6"/>
      <c r="FJ520" s="6"/>
      <c r="FK520" s="6"/>
      <c r="FL520" s="6"/>
      <c r="FM520" s="6"/>
      <c r="FN520" s="6"/>
      <c r="FO520" s="6"/>
      <c r="FP520" s="6"/>
      <c r="FQ520" s="6"/>
      <c r="FR520" s="6"/>
      <c r="FS520" s="6"/>
      <c r="FT520" s="6"/>
      <c r="FU520" s="6"/>
      <c r="FV520" s="6"/>
      <c r="FW520" s="6"/>
      <c r="FX520" s="6"/>
      <c r="FY520" s="6"/>
      <c r="FZ520" s="6"/>
      <c r="GA520" s="6"/>
      <c r="GB520" s="6"/>
      <c r="GC520" s="6"/>
      <c r="GD520" s="6"/>
      <c r="GE520" s="6"/>
      <c r="GF520" s="6"/>
      <c r="GG520" s="6"/>
      <c r="GH520" s="6"/>
      <c r="GI520" s="6"/>
      <c r="GJ520" s="6"/>
      <c r="GK520" s="6"/>
      <c r="GL520" s="6"/>
      <c r="GM520" s="6"/>
      <c r="GN520" s="6"/>
      <c r="GO520" s="6"/>
      <c r="GP520" s="6"/>
      <c r="GQ520" s="6"/>
      <c r="GR520" s="6"/>
      <c r="GS520" s="6"/>
      <c r="GT520" s="6"/>
      <c r="GU520" s="6"/>
      <c r="GV520" s="6"/>
      <c r="GW520" s="6"/>
      <c r="GX520" s="6"/>
      <c r="GY520" s="6"/>
      <c r="GZ520" s="6"/>
      <c r="HA520" s="6"/>
      <c r="HB520" s="6"/>
      <c r="HC520" s="6"/>
      <c r="HD520" s="6"/>
      <c r="HE520" s="6"/>
      <c r="HF520" s="6"/>
      <c r="HG520" s="6"/>
      <c r="HH520" s="6"/>
      <c r="HI520" s="6"/>
      <c r="HJ520" s="6"/>
      <c r="HK520" s="6"/>
      <c r="HL520" s="6"/>
      <c r="HM520" s="6"/>
      <c r="HN520" s="6"/>
      <c r="HO520" s="6"/>
      <c r="HP520" s="6"/>
      <c r="HQ520" s="6"/>
      <c r="HR520" s="6"/>
      <c r="HS520" s="6"/>
      <c r="HT520" s="6"/>
      <c r="HU520" s="6"/>
      <c r="HV520" s="6"/>
      <c r="HW520" s="6"/>
      <c r="HX520" s="6"/>
      <c r="HY520" s="6"/>
      <c r="HZ520" s="6"/>
      <c r="IA520" s="6"/>
      <c r="IB520" s="6"/>
      <c r="IC520" s="6"/>
      <c r="ID520" s="6"/>
      <c r="IE520" s="6"/>
      <c r="IF520" s="6"/>
      <c r="IG520" s="6"/>
      <c r="IH520" s="6"/>
      <c r="II520" s="6"/>
      <c r="IJ520" s="6"/>
      <c r="IK520" s="6"/>
      <c r="IL520" s="6"/>
      <c r="IM520" s="6"/>
    </row>
    <row r="521" spans="1:247" s="3" customFormat="1" x14ac:dyDescent="0.2">
      <c r="A521" s="3" t="s">
        <v>113</v>
      </c>
      <c r="B521" s="4">
        <v>45968</v>
      </c>
      <c r="C521" s="3" t="s">
        <v>27</v>
      </c>
      <c r="D521" s="5">
        <v>291939.38</v>
      </c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  <c r="BO521" s="6"/>
      <c r="BP521" s="6"/>
      <c r="BQ521" s="6"/>
      <c r="BR521" s="6"/>
      <c r="BS521" s="6"/>
      <c r="BT521" s="6"/>
      <c r="BU521" s="6"/>
      <c r="BV521" s="6"/>
      <c r="BW521" s="6"/>
      <c r="BX521" s="6"/>
      <c r="BY521" s="6"/>
      <c r="BZ521" s="6"/>
      <c r="CA521" s="6"/>
      <c r="CB521" s="6"/>
      <c r="CC521" s="6"/>
      <c r="CD521" s="6"/>
      <c r="CE521" s="6"/>
      <c r="CF521" s="6"/>
      <c r="CG521" s="6"/>
      <c r="CH521" s="6"/>
      <c r="CI521" s="6"/>
      <c r="CJ521" s="6"/>
      <c r="CK521" s="6"/>
      <c r="CL521" s="6"/>
      <c r="CM521" s="6"/>
      <c r="CN521" s="6"/>
      <c r="CO521" s="6"/>
      <c r="CP521" s="6"/>
      <c r="CQ521" s="6"/>
      <c r="CR521" s="6"/>
      <c r="CS521" s="6"/>
      <c r="CT521" s="6"/>
      <c r="CU521" s="6"/>
      <c r="CV521" s="6"/>
      <c r="CW521" s="6"/>
      <c r="CX521" s="6"/>
      <c r="CY521" s="6"/>
      <c r="CZ521" s="6"/>
      <c r="DA521" s="6"/>
      <c r="DB521" s="6"/>
      <c r="DC521" s="6"/>
      <c r="DD521" s="6"/>
      <c r="DE521" s="6"/>
      <c r="DF521" s="6"/>
      <c r="DG521" s="6"/>
      <c r="DH521" s="6"/>
      <c r="DI521" s="6"/>
      <c r="DJ521" s="6"/>
      <c r="DK521" s="6"/>
      <c r="DL521" s="6"/>
      <c r="DM521" s="6"/>
      <c r="DN521" s="6"/>
      <c r="DO521" s="6"/>
      <c r="DP521" s="6"/>
      <c r="DQ521" s="6"/>
      <c r="DR521" s="6"/>
      <c r="DS521" s="6"/>
      <c r="DT521" s="6"/>
      <c r="DU521" s="6"/>
      <c r="DV521" s="6"/>
      <c r="DW521" s="6"/>
      <c r="DX521" s="6"/>
      <c r="DY521" s="6"/>
      <c r="DZ521" s="6"/>
      <c r="EA521" s="6"/>
      <c r="EB521" s="6"/>
      <c r="EC521" s="6"/>
      <c r="ED521" s="6"/>
      <c r="EE521" s="6"/>
      <c r="EF521" s="6"/>
      <c r="EG521" s="6"/>
      <c r="EH521" s="6"/>
      <c r="EI521" s="6"/>
      <c r="EJ521" s="6"/>
      <c r="EK521" s="6"/>
      <c r="EL521" s="6"/>
      <c r="EM521" s="6"/>
      <c r="EN521" s="6"/>
      <c r="EO521" s="6"/>
      <c r="EP521" s="6"/>
      <c r="EQ521" s="6"/>
      <c r="ER521" s="6"/>
      <c r="ES521" s="6"/>
      <c r="ET521" s="6"/>
      <c r="EU521" s="6"/>
      <c r="EV521" s="6"/>
      <c r="EW521" s="6"/>
      <c r="EX521" s="6"/>
      <c r="EY521" s="6"/>
      <c r="EZ521" s="6"/>
      <c r="FA521" s="6"/>
      <c r="FB521" s="6"/>
      <c r="FC521" s="6"/>
      <c r="FD521" s="6"/>
      <c r="FE521" s="6"/>
      <c r="FF521" s="6"/>
      <c r="FG521" s="6"/>
      <c r="FH521" s="6"/>
      <c r="FI521" s="6"/>
      <c r="FJ521" s="6"/>
      <c r="FK521" s="6"/>
      <c r="FL521" s="6"/>
      <c r="FM521" s="6"/>
      <c r="FN521" s="6"/>
      <c r="FO521" s="6"/>
      <c r="FP521" s="6"/>
      <c r="FQ521" s="6"/>
      <c r="FR521" s="6"/>
      <c r="FS521" s="6"/>
      <c r="FT521" s="6"/>
      <c r="FU521" s="6"/>
      <c r="FV521" s="6"/>
      <c r="FW521" s="6"/>
      <c r="FX521" s="6"/>
      <c r="FY521" s="6"/>
      <c r="FZ521" s="6"/>
      <c r="GA521" s="6"/>
      <c r="GB521" s="6"/>
      <c r="GC521" s="6"/>
      <c r="GD521" s="6"/>
      <c r="GE521" s="6"/>
      <c r="GF521" s="6"/>
      <c r="GG521" s="6"/>
      <c r="GH521" s="6"/>
      <c r="GI521" s="6"/>
      <c r="GJ521" s="6"/>
      <c r="GK521" s="6"/>
      <c r="GL521" s="6"/>
      <c r="GM521" s="6"/>
      <c r="GN521" s="6"/>
      <c r="GO521" s="6"/>
      <c r="GP521" s="6"/>
      <c r="GQ521" s="6"/>
      <c r="GR521" s="6"/>
      <c r="GS521" s="6"/>
      <c r="GT521" s="6"/>
      <c r="GU521" s="6"/>
      <c r="GV521" s="6"/>
      <c r="GW521" s="6"/>
      <c r="GX521" s="6"/>
      <c r="GY521" s="6"/>
      <c r="GZ521" s="6"/>
      <c r="HA521" s="6"/>
      <c r="HB521" s="6"/>
      <c r="HC521" s="6"/>
      <c r="HD521" s="6"/>
      <c r="HE521" s="6"/>
      <c r="HF521" s="6"/>
      <c r="HG521" s="6"/>
      <c r="HH521" s="6"/>
      <c r="HI521" s="6"/>
      <c r="HJ521" s="6"/>
      <c r="HK521" s="6"/>
      <c r="HL521" s="6"/>
      <c r="HM521" s="6"/>
      <c r="HN521" s="6"/>
      <c r="HO521" s="6"/>
      <c r="HP521" s="6"/>
      <c r="HQ521" s="6"/>
      <c r="HR521" s="6"/>
      <c r="HS521" s="6"/>
      <c r="HT521" s="6"/>
      <c r="HU521" s="6"/>
      <c r="HV521" s="6"/>
      <c r="HW521" s="6"/>
      <c r="HX521" s="6"/>
      <c r="HY521" s="6"/>
      <c r="HZ521" s="6"/>
      <c r="IA521" s="6"/>
      <c r="IB521" s="6"/>
      <c r="IC521" s="6"/>
      <c r="ID521" s="6"/>
      <c r="IE521" s="6"/>
      <c r="IF521" s="6"/>
      <c r="IG521" s="6"/>
      <c r="IH521" s="6"/>
      <c r="II521" s="6"/>
      <c r="IJ521" s="6"/>
      <c r="IK521" s="6"/>
      <c r="IL521" s="6"/>
      <c r="IM521" s="6"/>
    </row>
    <row r="522" spans="1:247" s="3" customFormat="1" x14ac:dyDescent="0.2">
      <c r="A522" s="3" t="s">
        <v>113</v>
      </c>
      <c r="B522" s="4">
        <v>45968</v>
      </c>
      <c r="C522" s="3" t="s">
        <v>27</v>
      </c>
      <c r="D522" s="5">
        <v>404901.18</v>
      </c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  <c r="BO522" s="6"/>
      <c r="BP522" s="6"/>
      <c r="BQ522" s="6"/>
      <c r="BR522" s="6"/>
      <c r="BS522" s="6"/>
      <c r="BT522" s="6"/>
      <c r="BU522" s="6"/>
      <c r="BV522" s="6"/>
      <c r="BW522" s="6"/>
      <c r="BX522" s="6"/>
      <c r="BY522" s="6"/>
      <c r="BZ522" s="6"/>
      <c r="CA522" s="6"/>
      <c r="CB522" s="6"/>
      <c r="CC522" s="6"/>
      <c r="CD522" s="6"/>
      <c r="CE522" s="6"/>
      <c r="CF522" s="6"/>
      <c r="CG522" s="6"/>
      <c r="CH522" s="6"/>
      <c r="CI522" s="6"/>
      <c r="CJ522" s="6"/>
      <c r="CK522" s="6"/>
      <c r="CL522" s="6"/>
      <c r="CM522" s="6"/>
      <c r="CN522" s="6"/>
      <c r="CO522" s="6"/>
      <c r="CP522" s="6"/>
      <c r="CQ522" s="6"/>
      <c r="CR522" s="6"/>
      <c r="CS522" s="6"/>
      <c r="CT522" s="6"/>
      <c r="CU522" s="6"/>
      <c r="CV522" s="6"/>
      <c r="CW522" s="6"/>
      <c r="CX522" s="6"/>
      <c r="CY522" s="6"/>
      <c r="CZ522" s="6"/>
      <c r="DA522" s="6"/>
      <c r="DB522" s="6"/>
      <c r="DC522" s="6"/>
      <c r="DD522" s="6"/>
      <c r="DE522" s="6"/>
      <c r="DF522" s="6"/>
      <c r="DG522" s="6"/>
      <c r="DH522" s="6"/>
      <c r="DI522" s="6"/>
      <c r="DJ522" s="6"/>
      <c r="DK522" s="6"/>
      <c r="DL522" s="6"/>
      <c r="DM522" s="6"/>
      <c r="DN522" s="6"/>
      <c r="DO522" s="6"/>
      <c r="DP522" s="6"/>
      <c r="DQ522" s="6"/>
      <c r="DR522" s="6"/>
      <c r="DS522" s="6"/>
      <c r="DT522" s="6"/>
      <c r="DU522" s="6"/>
      <c r="DV522" s="6"/>
      <c r="DW522" s="6"/>
      <c r="DX522" s="6"/>
      <c r="DY522" s="6"/>
      <c r="DZ522" s="6"/>
      <c r="EA522" s="6"/>
      <c r="EB522" s="6"/>
      <c r="EC522" s="6"/>
      <c r="ED522" s="6"/>
      <c r="EE522" s="6"/>
      <c r="EF522" s="6"/>
      <c r="EG522" s="6"/>
      <c r="EH522" s="6"/>
      <c r="EI522" s="6"/>
      <c r="EJ522" s="6"/>
      <c r="EK522" s="6"/>
      <c r="EL522" s="6"/>
      <c r="EM522" s="6"/>
      <c r="EN522" s="6"/>
      <c r="EO522" s="6"/>
      <c r="EP522" s="6"/>
      <c r="EQ522" s="6"/>
      <c r="ER522" s="6"/>
      <c r="ES522" s="6"/>
      <c r="ET522" s="6"/>
      <c r="EU522" s="6"/>
      <c r="EV522" s="6"/>
      <c r="EW522" s="6"/>
      <c r="EX522" s="6"/>
      <c r="EY522" s="6"/>
      <c r="EZ522" s="6"/>
      <c r="FA522" s="6"/>
      <c r="FB522" s="6"/>
      <c r="FC522" s="6"/>
      <c r="FD522" s="6"/>
      <c r="FE522" s="6"/>
      <c r="FF522" s="6"/>
      <c r="FG522" s="6"/>
      <c r="FH522" s="6"/>
      <c r="FI522" s="6"/>
      <c r="FJ522" s="6"/>
      <c r="FK522" s="6"/>
      <c r="FL522" s="6"/>
      <c r="FM522" s="6"/>
      <c r="FN522" s="6"/>
      <c r="FO522" s="6"/>
      <c r="FP522" s="6"/>
      <c r="FQ522" s="6"/>
      <c r="FR522" s="6"/>
      <c r="FS522" s="6"/>
      <c r="FT522" s="6"/>
      <c r="FU522" s="6"/>
      <c r="FV522" s="6"/>
      <c r="FW522" s="6"/>
      <c r="FX522" s="6"/>
      <c r="FY522" s="6"/>
      <c r="FZ522" s="6"/>
      <c r="GA522" s="6"/>
      <c r="GB522" s="6"/>
      <c r="GC522" s="6"/>
      <c r="GD522" s="6"/>
      <c r="GE522" s="6"/>
      <c r="GF522" s="6"/>
      <c r="GG522" s="6"/>
      <c r="GH522" s="6"/>
      <c r="GI522" s="6"/>
      <c r="GJ522" s="6"/>
      <c r="GK522" s="6"/>
      <c r="GL522" s="6"/>
      <c r="GM522" s="6"/>
      <c r="GN522" s="6"/>
      <c r="GO522" s="6"/>
      <c r="GP522" s="6"/>
      <c r="GQ522" s="6"/>
      <c r="GR522" s="6"/>
      <c r="GS522" s="6"/>
      <c r="GT522" s="6"/>
      <c r="GU522" s="6"/>
      <c r="GV522" s="6"/>
      <c r="GW522" s="6"/>
      <c r="GX522" s="6"/>
      <c r="GY522" s="6"/>
      <c r="GZ522" s="6"/>
      <c r="HA522" s="6"/>
      <c r="HB522" s="6"/>
      <c r="HC522" s="6"/>
      <c r="HD522" s="6"/>
      <c r="HE522" s="6"/>
      <c r="HF522" s="6"/>
      <c r="HG522" s="6"/>
      <c r="HH522" s="6"/>
      <c r="HI522" s="6"/>
      <c r="HJ522" s="6"/>
      <c r="HK522" s="6"/>
      <c r="HL522" s="6"/>
      <c r="HM522" s="6"/>
      <c r="HN522" s="6"/>
      <c r="HO522" s="6"/>
      <c r="HP522" s="6"/>
      <c r="HQ522" s="6"/>
      <c r="HR522" s="6"/>
      <c r="HS522" s="6"/>
      <c r="HT522" s="6"/>
      <c r="HU522" s="6"/>
      <c r="HV522" s="6"/>
      <c r="HW522" s="6"/>
      <c r="HX522" s="6"/>
      <c r="HY522" s="6"/>
      <c r="HZ522" s="6"/>
      <c r="IA522" s="6"/>
      <c r="IB522" s="6"/>
      <c r="IC522" s="6"/>
      <c r="ID522" s="6"/>
      <c r="IE522" s="6"/>
      <c r="IF522" s="6"/>
      <c r="IG522" s="6"/>
      <c r="IH522" s="6"/>
      <c r="II522" s="6"/>
      <c r="IJ522" s="6"/>
      <c r="IK522" s="6"/>
      <c r="IL522" s="6"/>
      <c r="IM522" s="6"/>
    </row>
    <row r="523" spans="1:247" s="3" customFormat="1" x14ac:dyDescent="0.2">
      <c r="A523" s="3" t="s">
        <v>113</v>
      </c>
      <c r="B523" s="4">
        <v>45968</v>
      </c>
      <c r="C523" s="3" t="s">
        <v>27</v>
      </c>
      <c r="D523" s="5">
        <v>1528153.91</v>
      </c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  <c r="BO523" s="6"/>
      <c r="BP523" s="6"/>
      <c r="BQ523" s="6"/>
      <c r="BR523" s="6"/>
      <c r="BS523" s="6"/>
      <c r="BT523" s="6"/>
      <c r="BU523" s="6"/>
      <c r="BV523" s="6"/>
      <c r="BW523" s="6"/>
      <c r="BX523" s="6"/>
      <c r="BY523" s="6"/>
      <c r="BZ523" s="6"/>
      <c r="CA523" s="6"/>
      <c r="CB523" s="6"/>
      <c r="CC523" s="6"/>
      <c r="CD523" s="6"/>
      <c r="CE523" s="6"/>
      <c r="CF523" s="6"/>
      <c r="CG523" s="6"/>
      <c r="CH523" s="6"/>
      <c r="CI523" s="6"/>
      <c r="CJ523" s="6"/>
      <c r="CK523" s="6"/>
      <c r="CL523" s="6"/>
      <c r="CM523" s="6"/>
      <c r="CN523" s="6"/>
      <c r="CO523" s="6"/>
      <c r="CP523" s="6"/>
      <c r="CQ523" s="6"/>
      <c r="CR523" s="6"/>
      <c r="CS523" s="6"/>
      <c r="CT523" s="6"/>
      <c r="CU523" s="6"/>
      <c r="CV523" s="6"/>
      <c r="CW523" s="6"/>
      <c r="CX523" s="6"/>
      <c r="CY523" s="6"/>
      <c r="CZ523" s="6"/>
      <c r="DA523" s="6"/>
      <c r="DB523" s="6"/>
      <c r="DC523" s="6"/>
      <c r="DD523" s="6"/>
      <c r="DE523" s="6"/>
      <c r="DF523" s="6"/>
      <c r="DG523" s="6"/>
      <c r="DH523" s="6"/>
      <c r="DI523" s="6"/>
      <c r="DJ523" s="6"/>
      <c r="DK523" s="6"/>
      <c r="DL523" s="6"/>
      <c r="DM523" s="6"/>
      <c r="DN523" s="6"/>
      <c r="DO523" s="6"/>
      <c r="DP523" s="6"/>
      <c r="DQ523" s="6"/>
      <c r="DR523" s="6"/>
      <c r="DS523" s="6"/>
      <c r="DT523" s="6"/>
      <c r="DU523" s="6"/>
      <c r="DV523" s="6"/>
      <c r="DW523" s="6"/>
      <c r="DX523" s="6"/>
      <c r="DY523" s="6"/>
      <c r="DZ523" s="6"/>
      <c r="EA523" s="6"/>
      <c r="EB523" s="6"/>
      <c r="EC523" s="6"/>
      <c r="ED523" s="6"/>
      <c r="EE523" s="6"/>
      <c r="EF523" s="6"/>
      <c r="EG523" s="6"/>
      <c r="EH523" s="6"/>
      <c r="EI523" s="6"/>
      <c r="EJ523" s="6"/>
      <c r="EK523" s="6"/>
      <c r="EL523" s="6"/>
      <c r="EM523" s="6"/>
      <c r="EN523" s="6"/>
      <c r="EO523" s="6"/>
      <c r="EP523" s="6"/>
      <c r="EQ523" s="6"/>
      <c r="ER523" s="6"/>
      <c r="ES523" s="6"/>
      <c r="ET523" s="6"/>
      <c r="EU523" s="6"/>
      <c r="EV523" s="6"/>
      <c r="EW523" s="6"/>
      <c r="EX523" s="6"/>
      <c r="EY523" s="6"/>
      <c r="EZ523" s="6"/>
      <c r="FA523" s="6"/>
      <c r="FB523" s="6"/>
      <c r="FC523" s="6"/>
      <c r="FD523" s="6"/>
      <c r="FE523" s="6"/>
      <c r="FF523" s="6"/>
      <c r="FG523" s="6"/>
      <c r="FH523" s="6"/>
      <c r="FI523" s="6"/>
      <c r="FJ523" s="6"/>
      <c r="FK523" s="6"/>
      <c r="FL523" s="6"/>
      <c r="FM523" s="6"/>
      <c r="FN523" s="6"/>
      <c r="FO523" s="6"/>
      <c r="FP523" s="6"/>
      <c r="FQ523" s="6"/>
      <c r="FR523" s="6"/>
      <c r="FS523" s="6"/>
      <c r="FT523" s="6"/>
      <c r="FU523" s="6"/>
      <c r="FV523" s="6"/>
      <c r="FW523" s="6"/>
      <c r="FX523" s="6"/>
      <c r="FY523" s="6"/>
      <c r="FZ523" s="6"/>
      <c r="GA523" s="6"/>
      <c r="GB523" s="6"/>
      <c r="GC523" s="6"/>
      <c r="GD523" s="6"/>
      <c r="GE523" s="6"/>
      <c r="GF523" s="6"/>
      <c r="GG523" s="6"/>
      <c r="GH523" s="6"/>
      <c r="GI523" s="6"/>
      <c r="GJ523" s="6"/>
      <c r="GK523" s="6"/>
      <c r="GL523" s="6"/>
      <c r="GM523" s="6"/>
      <c r="GN523" s="6"/>
      <c r="GO523" s="6"/>
      <c r="GP523" s="6"/>
      <c r="GQ523" s="6"/>
      <c r="GR523" s="6"/>
      <c r="GS523" s="6"/>
      <c r="GT523" s="6"/>
      <c r="GU523" s="6"/>
      <c r="GV523" s="6"/>
      <c r="GW523" s="6"/>
      <c r="GX523" s="6"/>
      <c r="GY523" s="6"/>
      <c r="GZ523" s="6"/>
      <c r="HA523" s="6"/>
      <c r="HB523" s="6"/>
      <c r="HC523" s="6"/>
      <c r="HD523" s="6"/>
      <c r="HE523" s="6"/>
      <c r="HF523" s="6"/>
      <c r="HG523" s="6"/>
      <c r="HH523" s="6"/>
      <c r="HI523" s="6"/>
      <c r="HJ523" s="6"/>
      <c r="HK523" s="6"/>
      <c r="HL523" s="6"/>
      <c r="HM523" s="6"/>
      <c r="HN523" s="6"/>
      <c r="HO523" s="6"/>
      <c r="HP523" s="6"/>
      <c r="HQ523" s="6"/>
      <c r="HR523" s="6"/>
      <c r="HS523" s="6"/>
      <c r="HT523" s="6"/>
      <c r="HU523" s="6"/>
      <c r="HV523" s="6"/>
      <c r="HW523" s="6"/>
      <c r="HX523" s="6"/>
      <c r="HY523" s="6"/>
      <c r="HZ523" s="6"/>
      <c r="IA523" s="6"/>
      <c r="IB523" s="6"/>
      <c r="IC523" s="6"/>
      <c r="ID523" s="6"/>
      <c r="IE523" s="6"/>
      <c r="IF523" s="6"/>
      <c r="IG523" s="6"/>
      <c r="IH523" s="6"/>
      <c r="II523" s="6"/>
      <c r="IJ523" s="6"/>
      <c r="IK523" s="6"/>
      <c r="IL523" s="6"/>
      <c r="IM523" s="6"/>
    </row>
    <row r="524" spans="1:247" s="3" customFormat="1" x14ac:dyDescent="0.2">
      <c r="A524" s="3" t="s">
        <v>113</v>
      </c>
      <c r="B524" s="4">
        <v>45975</v>
      </c>
      <c r="C524" s="3" t="s">
        <v>27</v>
      </c>
      <c r="D524" s="5">
        <v>1542579.27</v>
      </c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  <c r="BO524" s="6"/>
      <c r="BP524" s="6"/>
      <c r="BQ524" s="6"/>
      <c r="BR524" s="6"/>
      <c r="BS524" s="6"/>
      <c r="BT524" s="6"/>
      <c r="BU524" s="6"/>
      <c r="BV524" s="6"/>
      <c r="BW524" s="6"/>
      <c r="BX524" s="6"/>
      <c r="BY524" s="6"/>
      <c r="BZ524" s="6"/>
      <c r="CA524" s="6"/>
      <c r="CB524" s="6"/>
      <c r="CC524" s="6"/>
      <c r="CD524" s="6"/>
      <c r="CE524" s="6"/>
      <c r="CF524" s="6"/>
      <c r="CG524" s="6"/>
      <c r="CH524" s="6"/>
      <c r="CI524" s="6"/>
      <c r="CJ524" s="6"/>
      <c r="CK524" s="6"/>
      <c r="CL524" s="6"/>
      <c r="CM524" s="6"/>
      <c r="CN524" s="6"/>
      <c r="CO524" s="6"/>
      <c r="CP524" s="6"/>
      <c r="CQ524" s="6"/>
      <c r="CR524" s="6"/>
      <c r="CS524" s="6"/>
      <c r="CT524" s="6"/>
      <c r="CU524" s="6"/>
      <c r="CV524" s="6"/>
      <c r="CW524" s="6"/>
      <c r="CX524" s="6"/>
      <c r="CY524" s="6"/>
      <c r="CZ524" s="6"/>
      <c r="DA524" s="6"/>
      <c r="DB524" s="6"/>
      <c r="DC524" s="6"/>
      <c r="DD524" s="6"/>
      <c r="DE524" s="6"/>
      <c r="DF524" s="6"/>
      <c r="DG524" s="6"/>
      <c r="DH524" s="6"/>
      <c r="DI524" s="6"/>
      <c r="DJ524" s="6"/>
      <c r="DK524" s="6"/>
      <c r="DL524" s="6"/>
      <c r="DM524" s="6"/>
      <c r="DN524" s="6"/>
      <c r="DO524" s="6"/>
      <c r="DP524" s="6"/>
      <c r="DQ524" s="6"/>
      <c r="DR524" s="6"/>
      <c r="DS524" s="6"/>
      <c r="DT524" s="6"/>
      <c r="DU524" s="6"/>
      <c r="DV524" s="6"/>
      <c r="DW524" s="6"/>
      <c r="DX524" s="6"/>
      <c r="DY524" s="6"/>
      <c r="DZ524" s="6"/>
      <c r="EA524" s="6"/>
      <c r="EB524" s="6"/>
      <c r="EC524" s="6"/>
      <c r="ED524" s="6"/>
      <c r="EE524" s="6"/>
      <c r="EF524" s="6"/>
      <c r="EG524" s="6"/>
      <c r="EH524" s="6"/>
      <c r="EI524" s="6"/>
      <c r="EJ524" s="6"/>
      <c r="EK524" s="6"/>
      <c r="EL524" s="6"/>
      <c r="EM524" s="6"/>
      <c r="EN524" s="6"/>
      <c r="EO524" s="6"/>
      <c r="EP524" s="6"/>
      <c r="EQ524" s="6"/>
      <c r="ER524" s="6"/>
      <c r="ES524" s="6"/>
      <c r="ET524" s="6"/>
      <c r="EU524" s="6"/>
      <c r="EV524" s="6"/>
      <c r="EW524" s="6"/>
      <c r="EX524" s="6"/>
      <c r="EY524" s="6"/>
      <c r="EZ524" s="6"/>
      <c r="FA524" s="6"/>
      <c r="FB524" s="6"/>
      <c r="FC524" s="6"/>
      <c r="FD524" s="6"/>
      <c r="FE524" s="6"/>
      <c r="FF524" s="6"/>
      <c r="FG524" s="6"/>
      <c r="FH524" s="6"/>
      <c r="FI524" s="6"/>
      <c r="FJ524" s="6"/>
      <c r="FK524" s="6"/>
      <c r="FL524" s="6"/>
      <c r="FM524" s="6"/>
      <c r="FN524" s="6"/>
      <c r="FO524" s="6"/>
      <c r="FP524" s="6"/>
      <c r="FQ524" s="6"/>
      <c r="FR524" s="6"/>
      <c r="FS524" s="6"/>
      <c r="FT524" s="6"/>
      <c r="FU524" s="6"/>
      <c r="FV524" s="6"/>
      <c r="FW524" s="6"/>
      <c r="FX524" s="6"/>
      <c r="FY524" s="6"/>
      <c r="FZ524" s="6"/>
      <c r="GA524" s="6"/>
      <c r="GB524" s="6"/>
      <c r="GC524" s="6"/>
      <c r="GD524" s="6"/>
      <c r="GE524" s="6"/>
      <c r="GF524" s="6"/>
      <c r="GG524" s="6"/>
      <c r="GH524" s="6"/>
      <c r="GI524" s="6"/>
      <c r="GJ524" s="6"/>
      <c r="GK524" s="6"/>
      <c r="GL524" s="6"/>
      <c r="GM524" s="6"/>
      <c r="GN524" s="6"/>
      <c r="GO524" s="6"/>
      <c r="GP524" s="6"/>
      <c r="GQ524" s="6"/>
      <c r="GR524" s="6"/>
      <c r="GS524" s="6"/>
      <c r="GT524" s="6"/>
      <c r="GU524" s="6"/>
      <c r="GV524" s="6"/>
      <c r="GW524" s="6"/>
      <c r="GX524" s="6"/>
      <c r="GY524" s="6"/>
      <c r="GZ524" s="6"/>
      <c r="HA524" s="6"/>
      <c r="HB524" s="6"/>
      <c r="HC524" s="6"/>
      <c r="HD524" s="6"/>
      <c r="HE524" s="6"/>
      <c r="HF524" s="6"/>
      <c r="HG524" s="6"/>
      <c r="HH524" s="6"/>
      <c r="HI524" s="6"/>
      <c r="HJ524" s="6"/>
      <c r="HK524" s="6"/>
      <c r="HL524" s="6"/>
      <c r="HM524" s="6"/>
      <c r="HN524" s="6"/>
      <c r="HO524" s="6"/>
      <c r="HP524" s="6"/>
      <c r="HQ524" s="6"/>
      <c r="HR524" s="6"/>
      <c r="HS524" s="6"/>
      <c r="HT524" s="6"/>
      <c r="HU524" s="6"/>
      <c r="HV524" s="6"/>
      <c r="HW524" s="6"/>
      <c r="HX524" s="6"/>
      <c r="HY524" s="6"/>
      <c r="HZ524" s="6"/>
      <c r="IA524" s="6"/>
      <c r="IB524" s="6"/>
      <c r="IC524" s="6"/>
      <c r="ID524" s="6"/>
      <c r="IE524" s="6"/>
      <c r="IF524" s="6"/>
      <c r="IG524" s="6"/>
      <c r="IH524" s="6"/>
      <c r="II524" s="6"/>
      <c r="IJ524" s="6"/>
      <c r="IK524" s="6"/>
      <c r="IL524" s="6"/>
      <c r="IM524" s="6"/>
    </row>
    <row r="525" spans="1:247" s="3" customFormat="1" x14ac:dyDescent="0.2">
      <c r="A525" s="3" t="s">
        <v>113</v>
      </c>
      <c r="B525" s="4">
        <v>45975</v>
      </c>
      <c r="C525" s="3" t="s">
        <v>27</v>
      </c>
      <c r="D525" s="5">
        <v>286187.96000000002</v>
      </c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  <c r="BO525" s="6"/>
      <c r="BP525" s="6"/>
      <c r="BQ525" s="6"/>
      <c r="BR525" s="6"/>
      <c r="BS525" s="6"/>
      <c r="BT525" s="6"/>
      <c r="BU525" s="6"/>
      <c r="BV525" s="6"/>
      <c r="BW525" s="6"/>
      <c r="BX525" s="6"/>
      <c r="BY525" s="6"/>
      <c r="BZ525" s="6"/>
      <c r="CA525" s="6"/>
      <c r="CB525" s="6"/>
      <c r="CC525" s="6"/>
      <c r="CD525" s="6"/>
      <c r="CE525" s="6"/>
      <c r="CF525" s="6"/>
      <c r="CG525" s="6"/>
      <c r="CH525" s="6"/>
      <c r="CI525" s="6"/>
      <c r="CJ525" s="6"/>
      <c r="CK525" s="6"/>
      <c r="CL525" s="6"/>
      <c r="CM525" s="6"/>
      <c r="CN525" s="6"/>
      <c r="CO525" s="6"/>
      <c r="CP525" s="6"/>
      <c r="CQ525" s="6"/>
      <c r="CR525" s="6"/>
      <c r="CS525" s="6"/>
      <c r="CT525" s="6"/>
      <c r="CU525" s="6"/>
      <c r="CV525" s="6"/>
      <c r="CW525" s="6"/>
      <c r="CX525" s="6"/>
      <c r="CY525" s="6"/>
      <c r="CZ525" s="6"/>
      <c r="DA525" s="6"/>
      <c r="DB525" s="6"/>
      <c r="DC525" s="6"/>
      <c r="DD525" s="6"/>
      <c r="DE525" s="6"/>
      <c r="DF525" s="6"/>
      <c r="DG525" s="6"/>
      <c r="DH525" s="6"/>
      <c r="DI525" s="6"/>
      <c r="DJ525" s="6"/>
      <c r="DK525" s="6"/>
      <c r="DL525" s="6"/>
      <c r="DM525" s="6"/>
      <c r="DN525" s="6"/>
      <c r="DO525" s="6"/>
      <c r="DP525" s="6"/>
      <c r="DQ525" s="6"/>
      <c r="DR525" s="6"/>
      <c r="DS525" s="6"/>
      <c r="DT525" s="6"/>
      <c r="DU525" s="6"/>
      <c r="DV525" s="6"/>
      <c r="DW525" s="6"/>
      <c r="DX525" s="6"/>
      <c r="DY525" s="6"/>
      <c r="DZ525" s="6"/>
      <c r="EA525" s="6"/>
      <c r="EB525" s="6"/>
      <c r="EC525" s="6"/>
      <c r="ED525" s="6"/>
      <c r="EE525" s="6"/>
      <c r="EF525" s="6"/>
      <c r="EG525" s="6"/>
      <c r="EH525" s="6"/>
      <c r="EI525" s="6"/>
      <c r="EJ525" s="6"/>
      <c r="EK525" s="6"/>
      <c r="EL525" s="6"/>
      <c r="EM525" s="6"/>
      <c r="EN525" s="6"/>
      <c r="EO525" s="6"/>
      <c r="EP525" s="6"/>
      <c r="EQ525" s="6"/>
      <c r="ER525" s="6"/>
      <c r="ES525" s="6"/>
      <c r="ET525" s="6"/>
      <c r="EU525" s="6"/>
      <c r="EV525" s="6"/>
      <c r="EW525" s="6"/>
      <c r="EX525" s="6"/>
      <c r="EY525" s="6"/>
      <c r="EZ525" s="6"/>
      <c r="FA525" s="6"/>
      <c r="FB525" s="6"/>
      <c r="FC525" s="6"/>
      <c r="FD525" s="6"/>
      <c r="FE525" s="6"/>
      <c r="FF525" s="6"/>
      <c r="FG525" s="6"/>
      <c r="FH525" s="6"/>
      <c r="FI525" s="6"/>
      <c r="FJ525" s="6"/>
      <c r="FK525" s="6"/>
      <c r="FL525" s="6"/>
      <c r="FM525" s="6"/>
      <c r="FN525" s="6"/>
      <c r="FO525" s="6"/>
      <c r="FP525" s="6"/>
      <c r="FQ525" s="6"/>
      <c r="FR525" s="6"/>
      <c r="FS525" s="6"/>
      <c r="FT525" s="6"/>
      <c r="FU525" s="6"/>
      <c r="FV525" s="6"/>
      <c r="FW525" s="6"/>
      <c r="FX525" s="6"/>
      <c r="FY525" s="6"/>
      <c r="FZ525" s="6"/>
      <c r="GA525" s="6"/>
      <c r="GB525" s="6"/>
      <c r="GC525" s="6"/>
      <c r="GD525" s="6"/>
      <c r="GE525" s="6"/>
      <c r="GF525" s="6"/>
      <c r="GG525" s="6"/>
      <c r="GH525" s="6"/>
      <c r="GI525" s="6"/>
      <c r="GJ525" s="6"/>
      <c r="GK525" s="6"/>
      <c r="GL525" s="6"/>
      <c r="GM525" s="6"/>
      <c r="GN525" s="6"/>
      <c r="GO525" s="6"/>
      <c r="GP525" s="6"/>
      <c r="GQ525" s="6"/>
      <c r="GR525" s="6"/>
      <c r="GS525" s="6"/>
      <c r="GT525" s="6"/>
      <c r="GU525" s="6"/>
      <c r="GV525" s="6"/>
      <c r="GW525" s="6"/>
      <c r="GX525" s="6"/>
      <c r="GY525" s="6"/>
      <c r="GZ525" s="6"/>
      <c r="HA525" s="6"/>
      <c r="HB525" s="6"/>
      <c r="HC525" s="6"/>
      <c r="HD525" s="6"/>
      <c r="HE525" s="6"/>
      <c r="HF525" s="6"/>
      <c r="HG525" s="6"/>
      <c r="HH525" s="6"/>
      <c r="HI525" s="6"/>
      <c r="HJ525" s="6"/>
      <c r="HK525" s="6"/>
      <c r="HL525" s="6"/>
      <c r="HM525" s="6"/>
      <c r="HN525" s="6"/>
      <c r="HO525" s="6"/>
      <c r="HP525" s="6"/>
      <c r="HQ525" s="6"/>
      <c r="HR525" s="6"/>
      <c r="HS525" s="6"/>
      <c r="HT525" s="6"/>
      <c r="HU525" s="6"/>
      <c r="HV525" s="6"/>
      <c r="HW525" s="6"/>
      <c r="HX525" s="6"/>
      <c r="HY525" s="6"/>
      <c r="HZ525" s="6"/>
      <c r="IA525" s="6"/>
      <c r="IB525" s="6"/>
      <c r="IC525" s="6"/>
      <c r="ID525" s="6"/>
      <c r="IE525" s="6"/>
      <c r="IF525" s="6"/>
      <c r="IG525" s="6"/>
      <c r="IH525" s="6"/>
      <c r="II525" s="6"/>
      <c r="IJ525" s="6"/>
      <c r="IK525" s="6"/>
      <c r="IL525" s="6"/>
      <c r="IM525" s="6"/>
    </row>
    <row r="526" spans="1:247" s="3" customFormat="1" x14ac:dyDescent="0.2">
      <c r="A526" s="3" t="s">
        <v>113</v>
      </c>
      <c r="B526" s="4">
        <v>45975</v>
      </c>
      <c r="C526" s="3" t="s">
        <v>27</v>
      </c>
      <c r="D526" s="5">
        <v>338276.45</v>
      </c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  <c r="BO526" s="6"/>
      <c r="BP526" s="6"/>
      <c r="BQ526" s="6"/>
      <c r="BR526" s="6"/>
      <c r="BS526" s="6"/>
      <c r="BT526" s="6"/>
      <c r="BU526" s="6"/>
      <c r="BV526" s="6"/>
      <c r="BW526" s="6"/>
      <c r="BX526" s="6"/>
      <c r="BY526" s="6"/>
      <c r="BZ526" s="6"/>
      <c r="CA526" s="6"/>
      <c r="CB526" s="6"/>
      <c r="CC526" s="6"/>
      <c r="CD526" s="6"/>
      <c r="CE526" s="6"/>
      <c r="CF526" s="6"/>
      <c r="CG526" s="6"/>
      <c r="CH526" s="6"/>
      <c r="CI526" s="6"/>
      <c r="CJ526" s="6"/>
      <c r="CK526" s="6"/>
      <c r="CL526" s="6"/>
      <c r="CM526" s="6"/>
      <c r="CN526" s="6"/>
      <c r="CO526" s="6"/>
      <c r="CP526" s="6"/>
      <c r="CQ526" s="6"/>
      <c r="CR526" s="6"/>
      <c r="CS526" s="6"/>
      <c r="CT526" s="6"/>
      <c r="CU526" s="6"/>
      <c r="CV526" s="6"/>
      <c r="CW526" s="6"/>
      <c r="CX526" s="6"/>
      <c r="CY526" s="6"/>
      <c r="CZ526" s="6"/>
      <c r="DA526" s="6"/>
      <c r="DB526" s="6"/>
      <c r="DC526" s="6"/>
      <c r="DD526" s="6"/>
      <c r="DE526" s="6"/>
      <c r="DF526" s="6"/>
      <c r="DG526" s="6"/>
      <c r="DH526" s="6"/>
      <c r="DI526" s="6"/>
      <c r="DJ526" s="6"/>
      <c r="DK526" s="6"/>
      <c r="DL526" s="6"/>
      <c r="DM526" s="6"/>
      <c r="DN526" s="6"/>
      <c r="DO526" s="6"/>
      <c r="DP526" s="6"/>
      <c r="DQ526" s="6"/>
      <c r="DR526" s="6"/>
      <c r="DS526" s="6"/>
      <c r="DT526" s="6"/>
      <c r="DU526" s="6"/>
      <c r="DV526" s="6"/>
      <c r="DW526" s="6"/>
      <c r="DX526" s="6"/>
      <c r="DY526" s="6"/>
      <c r="DZ526" s="6"/>
      <c r="EA526" s="6"/>
      <c r="EB526" s="6"/>
      <c r="EC526" s="6"/>
      <c r="ED526" s="6"/>
      <c r="EE526" s="6"/>
      <c r="EF526" s="6"/>
      <c r="EG526" s="6"/>
      <c r="EH526" s="6"/>
      <c r="EI526" s="6"/>
      <c r="EJ526" s="6"/>
      <c r="EK526" s="6"/>
      <c r="EL526" s="6"/>
      <c r="EM526" s="6"/>
      <c r="EN526" s="6"/>
      <c r="EO526" s="6"/>
      <c r="EP526" s="6"/>
      <c r="EQ526" s="6"/>
      <c r="ER526" s="6"/>
      <c r="ES526" s="6"/>
      <c r="ET526" s="6"/>
      <c r="EU526" s="6"/>
      <c r="EV526" s="6"/>
      <c r="EW526" s="6"/>
      <c r="EX526" s="6"/>
      <c r="EY526" s="6"/>
      <c r="EZ526" s="6"/>
      <c r="FA526" s="6"/>
      <c r="FB526" s="6"/>
      <c r="FC526" s="6"/>
      <c r="FD526" s="6"/>
      <c r="FE526" s="6"/>
      <c r="FF526" s="6"/>
      <c r="FG526" s="6"/>
      <c r="FH526" s="6"/>
      <c r="FI526" s="6"/>
      <c r="FJ526" s="6"/>
      <c r="FK526" s="6"/>
      <c r="FL526" s="6"/>
      <c r="FM526" s="6"/>
      <c r="FN526" s="6"/>
      <c r="FO526" s="6"/>
      <c r="FP526" s="6"/>
      <c r="FQ526" s="6"/>
      <c r="FR526" s="6"/>
      <c r="FS526" s="6"/>
      <c r="FT526" s="6"/>
      <c r="FU526" s="6"/>
      <c r="FV526" s="6"/>
      <c r="FW526" s="6"/>
      <c r="FX526" s="6"/>
      <c r="FY526" s="6"/>
      <c r="FZ526" s="6"/>
      <c r="GA526" s="6"/>
      <c r="GB526" s="6"/>
      <c r="GC526" s="6"/>
      <c r="GD526" s="6"/>
      <c r="GE526" s="6"/>
      <c r="GF526" s="6"/>
      <c r="GG526" s="6"/>
      <c r="GH526" s="6"/>
      <c r="GI526" s="6"/>
      <c r="GJ526" s="6"/>
      <c r="GK526" s="6"/>
      <c r="GL526" s="6"/>
      <c r="GM526" s="6"/>
      <c r="GN526" s="6"/>
      <c r="GO526" s="6"/>
      <c r="GP526" s="6"/>
      <c r="GQ526" s="6"/>
      <c r="GR526" s="6"/>
      <c r="GS526" s="6"/>
      <c r="GT526" s="6"/>
      <c r="GU526" s="6"/>
      <c r="GV526" s="6"/>
      <c r="GW526" s="6"/>
      <c r="GX526" s="6"/>
      <c r="GY526" s="6"/>
      <c r="GZ526" s="6"/>
      <c r="HA526" s="6"/>
      <c r="HB526" s="6"/>
      <c r="HC526" s="6"/>
      <c r="HD526" s="6"/>
      <c r="HE526" s="6"/>
      <c r="HF526" s="6"/>
      <c r="HG526" s="6"/>
      <c r="HH526" s="6"/>
      <c r="HI526" s="6"/>
      <c r="HJ526" s="6"/>
      <c r="HK526" s="6"/>
      <c r="HL526" s="6"/>
      <c r="HM526" s="6"/>
      <c r="HN526" s="6"/>
      <c r="HO526" s="6"/>
      <c r="HP526" s="6"/>
      <c r="HQ526" s="6"/>
      <c r="HR526" s="6"/>
      <c r="HS526" s="6"/>
      <c r="HT526" s="6"/>
      <c r="HU526" s="6"/>
      <c r="HV526" s="6"/>
      <c r="HW526" s="6"/>
      <c r="HX526" s="6"/>
      <c r="HY526" s="6"/>
      <c r="HZ526" s="6"/>
      <c r="IA526" s="6"/>
      <c r="IB526" s="6"/>
      <c r="IC526" s="6"/>
      <c r="ID526" s="6"/>
      <c r="IE526" s="6"/>
      <c r="IF526" s="6"/>
      <c r="IG526" s="6"/>
      <c r="IH526" s="6"/>
      <c r="II526" s="6"/>
      <c r="IJ526" s="6"/>
      <c r="IK526" s="6"/>
      <c r="IL526" s="6"/>
      <c r="IM526" s="6"/>
    </row>
    <row r="527" spans="1:247" s="3" customFormat="1" x14ac:dyDescent="0.2">
      <c r="A527" s="3" t="s">
        <v>113</v>
      </c>
      <c r="B527" s="4">
        <v>45975</v>
      </c>
      <c r="C527" s="3" t="s">
        <v>27</v>
      </c>
      <c r="D527" s="5">
        <v>406116.62</v>
      </c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  <c r="BO527" s="6"/>
      <c r="BP527" s="6"/>
      <c r="BQ527" s="6"/>
      <c r="BR527" s="6"/>
      <c r="BS527" s="6"/>
      <c r="BT527" s="6"/>
      <c r="BU527" s="6"/>
      <c r="BV527" s="6"/>
      <c r="BW527" s="6"/>
      <c r="BX527" s="6"/>
      <c r="BY527" s="6"/>
      <c r="BZ527" s="6"/>
      <c r="CA527" s="6"/>
      <c r="CB527" s="6"/>
      <c r="CC527" s="6"/>
      <c r="CD527" s="6"/>
      <c r="CE527" s="6"/>
      <c r="CF527" s="6"/>
      <c r="CG527" s="6"/>
      <c r="CH527" s="6"/>
      <c r="CI527" s="6"/>
      <c r="CJ527" s="6"/>
      <c r="CK527" s="6"/>
      <c r="CL527" s="6"/>
      <c r="CM527" s="6"/>
      <c r="CN527" s="6"/>
      <c r="CO527" s="6"/>
      <c r="CP527" s="6"/>
      <c r="CQ527" s="6"/>
      <c r="CR527" s="6"/>
      <c r="CS527" s="6"/>
      <c r="CT527" s="6"/>
      <c r="CU527" s="6"/>
      <c r="CV527" s="6"/>
      <c r="CW527" s="6"/>
      <c r="CX527" s="6"/>
      <c r="CY527" s="6"/>
      <c r="CZ527" s="6"/>
      <c r="DA527" s="6"/>
      <c r="DB527" s="6"/>
      <c r="DC527" s="6"/>
      <c r="DD527" s="6"/>
      <c r="DE527" s="6"/>
      <c r="DF527" s="6"/>
      <c r="DG527" s="6"/>
      <c r="DH527" s="6"/>
      <c r="DI527" s="6"/>
      <c r="DJ527" s="6"/>
      <c r="DK527" s="6"/>
      <c r="DL527" s="6"/>
      <c r="DM527" s="6"/>
      <c r="DN527" s="6"/>
      <c r="DO527" s="6"/>
      <c r="DP527" s="6"/>
      <c r="DQ527" s="6"/>
      <c r="DR527" s="6"/>
      <c r="DS527" s="6"/>
      <c r="DT527" s="6"/>
      <c r="DU527" s="6"/>
      <c r="DV527" s="6"/>
      <c r="DW527" s="6"/>
      <c r="DX527" s="6"/>
      <c r="DY527" s="6"/>
      <c r="DZ527" s="6"/>
      <c r="EA527" s="6"/>
      <c r="EB527" s="6"/>
      <c r="EC527" s="6"/>
      <c r="ED527" s="6"/>
      <c r="EE527" s="6"/>
      <c r="EF527" s="6"/>
      <c r="EG527" s="6"/>
      <c r="EH527" s="6"/>
      <c r="EI527" s="6"/>
      <c r="EJ527" s="6"/>
      <c r="EK527" s="6"/>
      <c r="EL527" s="6"/>
      <c r="EM527" s="6"/>
      <c r="EN527" s="6"/>
      <c r="EO527" s="6"/>
      <c r="EP527" s="6"/>
      <c r="EQ527" s="6"/>
      <c r="ER527" s="6"/>
      <c r="ES527" s="6"/>
      <c r="ET527" s="6"/>
      <c r="EU527" s="6"/>
      <c r="EV527" s="6"/>
      <c r="EW527" s="6"/>
      <c r="EX527" s="6"/>
      <c r="EY527" s="6"/>
      <c r="EZ527" s="6"/>
      <c r="FA527" s="6"/>
      <c r="FB527" s="6"/>
      <c r="FC527" s="6"/>
      <c r="FD527" s="6"/>
      <c r="FE527" s="6"/>
      <c r="FF527" s="6"/>
      <c r="FG527" s="6"/>
      <c r="FH527" s="6"/>
      <c r="FI527" s="6"/>
      <c r="FJ527" s="6"/>
      <c r="FK527" s="6"/>
      <c r="FL527" s="6"/>
      <c r="FM527" s="6"/>
      <c r="FN527" s="6"/>
      <c r="FO527" s="6"/>
      <c r="FP527" s="6"/>
      <c r="FQ527" s="6"/>
      <c r="FR527" s="6"/>
      <c r="FS527" s="6"/>
      <c r="FT527" s="6"/>
      <c r="FU527" s="6"/>
      <c r="FV527" s="6"/>
      <c r="FW527" s="6"/>
      <c r="FX527" s="6"/>
      <c r="FY527" s="6"/>
      <c r="FZ527" s="6"/>
      <c r="GA527" s="6"/>
      <c r="GB527" s="6"/>
      <c r="GC527" s="6"/>
      <c r="GD527" s="6"/>
      <c r="GE527" s="6"/>
      <c r="GF527" s="6"/>
      <c r="GG527" s="6"/>
      <c r="GH527" s="6"/>
      <c r="GI527" s="6"/>
      <c r="GJ527" s="6"/>
      <c r="GK527" s="6"/>
      <c r="GL527" s="6"/>
      <c r="GM527" s="6"/>
      <c r="GN527" s="6"/>
      <c r="GO527" s="6"/>
      <c r="GP527" s="6"/>
      <c r="GQ527" s="6"/>
      <c r="GR527" s="6"/>
      <c r="GS527" s="6"/>
      <c r="GT527" s="6"/>
      <c r="GU527" s="6"/>
      <c r="GV527" s="6"/>
      <c r="GW527" s="6"/>
      <c r="GX527" s="6"/>
      <c r="GY527" s="6"/>
      <c r="GZ527" s="6"/>
      <c r="HA527" s="6"/>
      <c r="HB527" s="6"/>
      <c r="HC527" s="6"/>
      <c r="HD527" s="6"/>
      <c r="HE527" s="6"/>
      <c r="HF527" s="6"/>
      <c r="HG527" s="6"/>
      <c r="HH527" s="6"/>
      <c r="HI527" s="6"/>
      <c r="HJ527" s="6"/>
      <c r="HK527" s="6"/>
      <c r="HL527" s="6"/>
      <c r="HM527" s="6"/>
      <c r="HN527" s="6"/>
      <c r="HO527" s="6"/>
      <c r="HP527" s="6"/>
      <c r="HQ527" s="6"/>
      <c r="HR527" s="6"/>
      <c r="HS527" s="6"/>
      <c r="HT527" s="6"/>
      <c r="HU527" s="6"/>
      <c r="HV527" s="6"/>
      <c r="HW527" s="6"/>
      <c r="HX527" s="6"/>
      <c r="HY527" s="6"/>
      <c r="HZ527" s="6"/>
      <c r="IA527" s="6"/>
      <c r="IB527" s="6"/>
      <c r="IC527" s="6"/>
      <c r="ID527" s="6"/>
      <c r="IE527" s="6"/>
      <c r="IF527" s="6"/>
      <c r="IG527" s="6"/>
      <c r="IH527" s="6"/>
      <c r="II527" s="6"/>
      <c r="IJ527" s="6"/>
      <c r="IK527" s="6"/>
      <c r="IL527" s="6"/>
      <c r="IM527" s="6"/>
    </row>
    <row r="528" spans="1:247" s="3" customFormat="1" x14ac:dyDescent="0.2">
      <c r="A528" s="3" t="s">
        <v>113</v>
      </c>
      <c r="B528" s="4">
        <v>45975</v>
      </c>
      <c r="C528" s="3" t="s">
        <v>27</v>
      </c>
      <c r="D528" s="5">
        <v>229582.57</v>
      </c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  <c r="BO528" s="6"/>
      <c r="BP528" s="6"/>
      <c r="BQ528" s="6"/>
      <c r="BR528" s="6"/>
      <c r="BS528" s="6"/>
      <c r="BT528" s="6"/>
      <c r="BU528" s="6"/>
      <c r="BV528" s="6"/>
      <c r="BW528" s="6"/>
      <c r="BX528" s="6"/>
      <c r="BY528" s="6"/>
      <c r="BZ528" s="6"/>
      <c r="CA528" s="6"/>
      <c r="CB528" s="6"/>
      <c r="CC528" s="6"/>
      <c r="CD528" s="6"/>
      <c r="CE528" s="6"/>
      <c r="CF528" s="6"/>
      <c r="CG528" s="6"/>
      <c r="CH528" s="6"/>
      <c r="CI528" s="6"/>
      <c r="CJ528" s="6"/>
      <c r="CK528" s="6"/>
      <c r="CL528" s="6"/>
      <c r="CM528" s="6"/>
      <c r="CN528" s="6"/>
      <c r="CO528" s="6"/>
      <c r="CP528" s="6"/>
      <c r="CQ528" s="6"/>
      <c r="CR528" s="6"/>
      <c r="CS528" s="6"/>
      <c r="CT528" s="6"/>
      <c r="CU528" s="6"/>
      <c r="CV528" s="6"/>
      <c r="CW528" s="6"/>
      <c r="CX528" s="6"/>
      <c r="CY528" s="6"/>
      <c r="CZ528" s="6"/>
      <c r="DA528" s="6"/>
      <c r="DB528" s="6"/>
      <c r="DC528" s="6"/>
      <c r="DD528" s="6"/>
      <c r="DE528" s="6"/>
      <c r="DF528" s="6"/>
      <c r="DG528" s="6"/>
      <c r="DH528" s="6"/>
      <c r="DI528" s="6"/>
      <c r="DJ528" s="6"/>
      <c r="DK528" s="6"/>
      <c r="DL528" s="6"/>
      <c r="DM528" s="6"/>
      <c r="DN528" s="6"/>
      <c r="DO528" s="6"/>
      <c r="DP528" s="6"/>
      <c r="DQ528" s="6"/>
      <c r="DR528" s="6"/>
      <c r="DS528" s="6"/>
      <c r="DT528" s="6"/>
      <c r="DU528" s="6"/>
      <c r="DV528" s="6"/>
      <c r="DW528" s="6"/>
      <c r="DX528" s="6"/>
      <c r="DY528" s="6"/>
      <c r="DZ528" s="6"/>
      <c r="EA528" s="6"/>
      <c r="EB528" s="6"/>
      <c r="EC528" s="6"/>
      <c r="ED528" s="6"/>
      <c r="EE528" s="6"/>
      <c r="EF528" s="6"/>
      <c r="EG528" s="6"/>
      <c r="EH528" s="6"/>
      <c r="EI528" s="6"/>
      <c r="EJ528" s="6"/>
      <c r="EK528" s="6"/>
      <c r="EL528" s="6"/>
      <c r="EM528" s="6"/>
      <c r="EN528" s="6"/>
      <c r="EO528" s="6"/>
      <c r="EP528" s="6"/>
      <c r="EQ528" s="6"/>
      <c r="ER528" s="6"/>
      <c r="ES528" s="6"/>
      <c r="ET528" s="6"/>
      <c r="EU528" s="6"/>
      <c r="EV528" s="6"/>
      <c r="EW528" s="6"/>
      <c r="EX528" s="6"/>
      <c r="EY528" s="6"/>
      <c r="EZ528" s="6"/>
      <c r="FA528" s="6"/>
      <c r="FB528" s="6"/>
      <c r="FC528" s="6"/>
      <c r="FD528" s="6"/>
      <c r="FE528" s="6"/>
      <c r="FF528" s="6"/>
      <c r="FG528" s="6"/>
      <c r="FH528" s="6"/>
      <c r="FI528" s="6"/>
      <c r="FJ528" s="6"/>
      <c r="FK528" s="6"/>
      <c r="FL528" s="6"/>
      <c r="FM528" s="6"/>
      <c r="FN528" s="6"/>
      <c r="FO528" s="6"/>
      <c r="FP528" s="6"/>
      <c r="FQ528" s="6"/>
      <c r="FR528" s="6"/>
      <c r="FS528" s="6"/>
      <c r="FT528" s="6"/>
      <c r="FU528" s="6"/>
      <c r="FV528" s="6"/>
      <c r="FW528" s="6"/>
      <c r="FX528" s="6"/>
      <c r="FY528" s="6"/>
      <c r="FZ528" s="6"/>
      <c r="GA528" s="6"/>
      <c r="GB528" s="6"/>
      <c r="GC528" s="6"/>
      <c r="GD528" s="6"/>
      <c r="GE528" s="6"/>
      <c r="GF528" s="6"/>
      <c r="GG528" s="6"/>
      <c r="GH528" s="6"/>
      <c r="GI528" s="6"/>
      <c r="GJ528" s="6"/>
      <c r="GK528" s="6"/>
      <c r="GL528" s="6"/>
      <c r="GM528" s="6"/>
      <c r="GN528" s="6"/>
      <c r="GO528" s="6"/>
      <c r="GP528" s="6"/>
      <c r="GQ528" s="6"/>
      <c r="GR528" s="6"/>
      <c r="GS528" s="6"/>
      <c r="GT528" s="6"/>
      <c r="GU528" s="6"/>
      <c r="GV528" s="6"/>
      <c r="GW528" s="6"/>
      <c r="GX528" s="6"/>
      <c r="GY528" s="6"/>
      <c r="GZ528" s="6"/>
      <c r="HA528" s="6"/>
      <c r="HB528" s="6"/>
      <c r="HC528" s="6"/>
      <c r="HD528" s="6"/>
      <c r="HE528" s="6"/>
      <c r="HF528" s="6"/>
      <c r="HG528" s="6"/>
      <c r="HH528" s="6"/>
      <c r="HI528" s="6"/>
      <c r="HJ528" s="6"/>
      <c r="HK528" s="6"/>
      <c r="HL528" s="6"/>
      <c r="HM528" s="6"/>
      <c r="HN528" s="6"/>
      <c r="HO528" s="6"/>
      <c r="HP528" s="6"/>
      <c r="HQ528" s="6"/>
      <c r="HR528" s="6"/>
      <c r="HS528" s="6"/>
      <c r="HT528" s="6"/>
      <c r="HU528" s="6"/>
      <c r="HV528" s="6"/>
      <c r="HW528" s="6"/>
      <c r="HX528" s="6"/>
      <c r="HY528" s="6"/>
      <c r="HZ528" s="6"/>
      <c r="IA528" s="6"/>
      <c r="IB528" s="6"/>
      <c r="IC528" s="6"/>
      <c r="ID528" s="6"/>
      <c r="IE528" s="6"/>
      <c r="IF528" s="6"/>
      <c r="IG528" s="6"/>
      <c r="IH528" s="6"/>
      <c r="II528" s="6"/>
      <c r="IJ528" s="6"/>
      <c r="IK528" s="6"/>
      <c r="IL528" s="6"/>
      <c r="IM528" s="6"/>
    </row>
    <row r="529" spans="1:247" s="3" customFormat="1" x14ac:dyDescent="0.2">
      <c r="A529" s="3" t="s">
        <v>113</v>
      </c>
      <c r="B529" s="4">
        <v>45975</v>
      </c>
      <c r="C529" s="3" t="s">
        <v>27</v>
      </c>
      <c r="D529" s="5">
        <v>324384.46000000002</v>
      </c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  <c r="BO529" s="6"/>
      <c r="BP529" s="6"/>
      <c r="BQ529" s="6"/>
      <c r="BR529" s="6"/>
      <c r="BS529" s="6"/>
      <c r="BT529" s="6"/>
      <c r="BU529" s="6"/>
      <c r="BV529" s="6"/>
      <c r="BW529" s="6"/>
      <c r="BX529" s="6"/>
      <c r="BY529" s="6"/>
      <c r="BZ529" s="6"/>
      <c r="CA529" s="6"/>
      <c r="CB529" s="6"/>
      <c r="CC529" s="6"/>
      <c r="CD529" s="6"/>
      <c r="CE529" s="6"/>
      <c r="CF529" s="6"/>
      <c r="CG529" s="6"/>
      <c r="CH529" s="6"/>
      <c r="CI529" s="6"/>
      <c r="CJ529" s="6"/>
      <c r="CK529" s="6"/>
      <c r="CL529" s="6"/>
      <c r="CM529" s="6"/>
      <c r="CN529" s="6"/>
      <c r="CO529" s="6"/>
      <c r="CP529" s="6"/>
      <c r="CQ529" s="6"/>
      <c r="CR529" s="6"/>
      <c r="CS529" s="6"/>
      <c r="CT529" s="6"/>
      <c r="CU529" s="6"/>
      <c r="CV529" s="6"/>
      <c r="CW529" s="6"/>
      <c r="CX529" s="6"/>
      <c r="CY529" s="6"/>
      <c r="CZ529" s="6"/>
      <c r="DA529" s="6"/>
      <c r="DB529" s="6"/>
      <c r="DC529" s="6"/>
      <c r="DD529" s="6"/>
      <c r="DE529" s="6"/>
      <c r="DF529" s="6"/>
      <c r="DG529" s="6"/>
      <c r="DH529" s="6"/>
      <c r="DI529" s="6"/>
      <c r="DJ529" s="6"/>
      <c r="DK529" s="6"/>
      <c r="DL529" s="6"/>
      <c r="DM529" s="6"/>
      <c r="DN529" s="6"/>
      <c r="DO529" s="6"/>
      <c r="DP529" s="6"/>
      <c r="DQ529" s="6"/>
      <c r="DR529" s="6"/>
      <c r="DS529" s="6"/>
      <c r="DT529" s="6"/>
      <c r="DU529" s="6"/>
      <c r="DV529" s="6"/>
      <c r="DW529" s="6"/>
      <c r="DX529" s="6"/>
      <c r="DY529" s="6"/>
      <c r="DZ529" s="6"/>
      <c r="EA529" s="6"/>
      <c r="EB529" s="6"/>
      <c r="EC529" s="6"/>
      <c r="ED529" s="6"/>
      <c r="EE529" s="6"/>
      <c r="EF529" s="6"/>
      <c r="EG529" s="6"/>
      <c r="EH529" s="6"/>
      <c r="EI529" s="6"/>
      <c r="EJ529" s="6"/>
      <c r="EK529" s="6"/>
      <c r="EL529" s="6"/>
      <c r="EM529" s="6"/>
      <c r="EN529" s="6"/>
      <c r="EO529" s="6"/>
      <c r="EP529" s="6"/>
      <c r="EQ529" s="6"/>
      <c r="ER529" s="6"/>
      <c r="ES529" s="6"/>
      <c r="ET529" s="6"/>
      <c r="EU529" s="6"/>
      <c r="EV529" s="6"/>
      <c r="EW529" s="6"/>
      <c r="EX529" s="6"/>
      <c r="EY529" s="6"/>
      <c r="EZ529" s="6"/>
      <c r="FA529" s="6"/>
      <c r="FB529" s="6"/>
      <c r="FC529" s="6"/>
      <c r="FD529" s="6"/>
      <c r="FE529" s="6"/>
      <c r="FF529" s="6"/>
      <c r="FG529" s="6"/>
      <c r="FH529" s="6"/>
      <c r="FI529" s="6"/>
      <c r="FJ529" s="6"/>
      <c r="FK529" s="6"/>
      <c r="FL529" s="6"/>
      <c r="FM529" s="6"/>
      <c r="FN529" s="6"/>
      <c r="FO529" s="6"/>
      <c r="FP529" s="6"/>
      <c r="FQ529" s="6"/>
      <c r="FR529" s="6"/>
      <c r="FS529" s="6"/>
      <c r="FT529" s="6"/>
      <c r="FU529" s="6"/>
      <c r="FV529" s="6"/>
      <c r="FW529" s="6"/>
      <c r="FX529" s="6"/>
      <c r="FY529" s="6"/>
      <c r="FZ529" s="6"/>
      <c r="GA529" s="6"/>
      <c r="GB529" s="6"/>
      <c r="GC529" s="6"/>
      <c r="GD529" s="6"/>
      <c r="GE529" s="6"/>
      <c r="GF529" s="6"/>
      <c r="GG529" s="6"/>
      <c r="GH529" s="6"/>
      <c r="GI529" s="6"/>
      <c r="GJ529" s="6"/>
      <c r="GK529" s="6"/>
      <c r="GL529" s="6"/>
      <c r="GM529" s="6"/>
      <c r="GN529" s="6"/>
      <c r="GO529" s="6"/>
      <c r="GP529" s="6"/>
      <c r="GQ529" s="6"/>
      <c r="GR529" s="6"/>
      <c r="GS529" s="6"/>
      <c r="GT529" s="6"/>
      <c r="GU529" s="6"/>
      <c r="GV529" s="6"/>
      <c r="GW529" s="6"/>
      <c r="GX529" s="6"/>
      <c r="GY529" s="6"/>
      <c r="GZ529" s="6"/>
      <c r="HA529" s="6"/>
      <c r="HB529" s="6"/>
      <c r="HC529" s="6"/>
      <c r="HD529" s="6"/>
      <c r="HE529" s="6"/>
      <c r="HF529" s="6"/>
      <c r="HG529" s="6"/>
      <c r="HH529" s="6"/>
      <c r="HI529" s="6"/>
      <c r="HJ529" s="6"/>
      <c r="HK529" s="6"/>
      <c r="HL529" s="6"/>
      <c r="HM529" s="6"/>
      <c r="HN529" s="6"/>
      <c r="HO529" s="6"/>
      <c r="HP529" s="6"/>
      <c r="HQ529" s="6"/>
      <c r="HR529" s="6"/>
      <c r="HS529" s="6"/>
      <c r="HT529" s="6"/>
      <c r="HU529" s="6"/>
      <c r="HV529" s="6"/>
      <c r="HW529" s="6"/>
      <c r="HX529" s="6"/>
      <c r="HY529" s="6"/>
      <c r="HZ529" s="6"/>
      <c r="IA529" s="6"/>
      <c r="IB529" s="6"/>
      <c r="IC529" s="6"/>
      <c r="ID529" s="6"/>
      <c r="IE529" s="6"/>
      <c r="IF529" s="6"/>
      <c r="IG529" s="6"/>
      <c r="IH529" s="6"/>
      <c r="II529" s="6"/>
      <c r="IJ529" s="6"/>
      <c r="IK529" s="6"/>
      <c r="IL529" s="6"/>
      <c r="IM529" s="6"/>
    </row>
    <row r="530" spans="1:247" s="3" customFormat="1" x14ac:dyDescent="0.2">
      <c r="A530" s="3" t="s">
        <v>113</v>
      </c>
      <c r="B530" s="4">
        <v>45975</v>
      </c>
      <c r="C530" s="3" t="s">
        <v>27</v>
      </c>
      <c r="D530" s="5">
        <v>121455</v>
      </c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  <c r="BO530" s="6"/>
      <c r="BP530" s="6"/>
      <c r="BQ530" s="6"/>
      <c r="BR530" s="6"/>
      <c r="BS530" s="6"/>
      <c r="BT530" s="6"/>
      <c r="BU530" s="6"/>
      <c r="BV530" s="6"/>
      <c r="BW530" s="6"/>
      <c r="BX530" s="6"/>
      <c r="BY530" s="6"/>
      <c r="BZ530" s="6"/>
      <c r="CA530" s="6"/>
      <c r="CB530" s="6"/>
      <c r="CC530" s="6"/>
      <c r="CD530" s="6"/>
      <c r="CE530" s="6"/>
      <c r="CF530" s="6"/>
      <c r="CG530" s="6"/>
      <c r="CH530" s="6"/>
      <c r="CI530" s="6"/>
      <c r="CJ530" s="6"/>
      <c r="CK530" s="6"/>
      <c r="CL530" s="6"/>
      <c r="CM530" s="6"/>
      <c r="CN530" s="6"/>
      <c r="CO530" s="6"/>
      <c r="CP530" s="6"/>
      <c r="CQ530" s="6"/>
      <c r="CR530" s="6"/>
      <c r="CS530" s="6"/>
      <c r="CT530" s="6"/>
      <c r="CU530" s="6"/>
      <c r="CV530" s="6"/>
      <c r="CW530" s="6"/>
      <c r="CX530" s="6"/>
      <c r="CY530" s="6"/>
      <c r="CZ530" s="6"/>
      <c r="DA530" s="6"/>
      <c r="DB530" s="6"/>
      <c r="DC530" s="6"/>
      <c r="DD530" s="6"/>
      <c r="DE530" s="6"/>
      <c r="DF530" s="6"/>
      <c r="DG530" s="6"/>
      <c r="DH530" s="6"/>
      <c r="DI530" s="6"/>
      <c r="DJ530" s="6"/>
      <c r="DK530" s="6"/>
      <c r="DL530" s="6"/>
      <c r="DM530" s="6"/>
      <c r="DN530" s="6"/>
      <c r="DO530" s="6"/>
      <c r="DP530" s="6"/>
      <c r="DQ530" s="6"/>
      <c r="DR530" s="6"/>
      <c r="DS530" s="6"/>
      <c r="DT530" s="6"/>
      <c r="DU530" s="6"/>
      <c r="DV530" s="6"/>
      <c r="DW530" s="6"/>
      <c r="DX530" s="6"/>
      <c r="DY530" s="6"/>
      <c r="DZ530" s="6"/>
      <c r="EA530" s="6"/>
      <c r="EB530" s="6"/>
      <c r="EC530" s="6"/>
      <c r="ED530" s="6"/>
      <c r="EE530" s="6"/>
      <c r="EF530" s="6"/>
      <c r="EG530" s="6"/>
      <c r="EH530" s="6"/>
      <c r="EI530" s="6"/>
      <c r="EJ530" s="6"/>
      <c r="EK530" s="6"/>
      <c r="EL530" s="6"/>
      <c r="EM530" s="6"/>
      <c r="EN530" s="6"/>
      <c r="EO530" s="6"/>
      <c r="EP530" s="6"/>
      <c r="EQ530" s="6"/>
      <c r="ER530" s="6"/>
      <c r="ES530" s="6"/>
      <c r="ET530" s="6"/>
      <c r="EU530" s="6"/>
      <c r="EV530" s="6"/>
      <c r="EW530" s="6"/>
      <c r="EX530" s="6"/>
      <c r="EY530" s="6"/>
      <c r="EZ530" s="6"/>
      <c r="FA530" s="6"/>
      <c r="FB530" s="6"/>
      <c r="FC530" s="6"/>
      <c r="FD530" s="6"/>
      <c r="FE530" s="6"/>
      <c r="FF530" s="6"/>
      <c r="FG530" s="6"/>
      <c r="FH530" s="6"/>
      <c r="FI530" s="6"/>
      <c r="FJ530" s="6"/>
      <c r="FK530" s="6"/>
      <c r="FL530" s="6"/>
      <c r="FM530" s="6"/>
      <c r="FN530" s="6"/>
      <c r="FO530" s="6"/>
      <c r="FP530" s="6"/>
      <c r="FQ530" s="6"/>
      <c r="FR530" s="6"/>
      <c r="FS530" s="6"/>
      <c r="FT530" s="6"/>
      <c r="FU530" s="6"/>
      <c r="FV530" s="6"/>
      <c r="FW530" s="6"/>
      <c r="FX530" s="6"/>
      <c r="FY530" s="6"/>
      <c r="FZ530" s="6"/>
      <c r="GA530" s="6"/>
      <c r="GB530" s="6"/>
      <c r="GC530" s="6"/>
      <c r="GD530" s="6"/>
      <c r="GE530" s="6"/>
      <c r="GF530" s="6"/>
      <c r="GG530" s="6"/>
      <c r="GH530" s="6"/>
      <c r="GI530" s="6"/>
      <c r="GJ530" s="6"/>
      <c r="GK530" s="6"/>
      <c r="GL530" s="6"/>
      <c r="GM530" s="6"/>
      <c r="GN530" s="6"/>
      <c r="GO530" s="6"/>
      <c r="GP530" s="6"/>
      <c r="GQ530" s="6"/>
      <c r="GR530" s="6"/>
      <c r="GS530" s="6"/>
      <c r="GT530" s="6"/>
      <c r="GU530" s="6"/>
      <c r="GV530" s="6"/>
      <c r="GW530" s="6"/>
      <c r="GX530" s="6"/>
      <c r="GY530" s="6"/>
      <c r="GZ530" s="6"/>
      <c r="HA530" s="6"/>
      <c r="HB530" s="6"/>
      <c r="HC530" s="6"/>
      <c r="HD530" s="6"/>
      <c r="HE530" s="6"/>
      <c r="HF530" s="6"/>
      <c r="HG530" s="6"/>
      <c r="HH530" s="6"/>
      <c r="HI530" s="6"/>
      <c r="HJ530" s="6"/>
      <c r="HK530" s="6"/>
      <c r="HL530" s="6"/>
      <c r="HM530" s="6"/>
      <c r="HN530" s="6"/>
      <c r="HO530" s="6"/>
      <c r="HP530" s="6"/>
      <c r="HQ530" s="6"/>
      <c r="HR530" s="6"/>
      <c r="HS530" s="6"/>
      <c r="HT530" s="6"/>
      <c r="HU530" s="6"/>
      <c r="HV530" s="6"/>
      <c r="HW530" s="6"/>
      <c r="HX530" s="6"/>
      <c r="HY530" s="6"/>
      <c r="HZ530" s="6"/>
      <c r="IA530" s="6"/>
      <c r="IB530" s="6"/>
      <c r="IC530" s="6"/>
      <c r="ID530" s="6"/>
      <c r="IE530" s="6"/>
      <c r="IF530" s="6"/>
      <c r="IG530" s="6"/>
      <c r="IH530" s="6"/>
      <c r="II530" s="6"/>
      <c r="IJ530" s="6"/>
      <c r="IK530" s="6"/>
      <c r="IL530" s="6"/>
      <c r="IM530" s="6"/>
    </row>
    <row r="531" spans="1:247" s="3" customFormat="1" x14ac:dyDescent="0.2">
      <c r="A531" s="3" t="s">
        <v>113</v>
      </c>
      <c r="B531" s="4">
        <v>45982</v>
      </c>
      <c r="C531" s="3" t="s">
        <v>27</v>
      </c>
      <c r="D531" s="5">
        <v>117610</v>
      </c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  <c r="BO531" s="6"/>
      <c r="BP531" s="6"/>
      <c r="BQ531" s="6"/>
      <c r="BR531" s="6"/>
      <c r="BS531" s="6"/>
      <c r="BT531" s="6"/>
      <c r="BU531" s="6"/>
      <c r="BV531" s="6"/>
      <c r="BW531" s="6"/>
      <c r="BX531" s="6"/>
      <c r="BY531" s="6"/>
      <c r="BZ531" s="6"/>
      <c r="CA531" s="6"/>
      <c r="CB531" s="6"/>
      <c r="CC531" s="6"/>
      <c r="CD531" s="6"/>
      <c r="CE531" s="6"/>
      <c r="CF531" s="6"/>
      <c r="CG531" s="6"/>
      <c r="CH531" s="6"/>
      <c r="CI531" s="6"/>
      <c r="CJ531" s="6"/>
      <c r="CK531" s="6"/>
      <c r="CL531" s="6"/>
      <c r="CM531" s="6"/>
      <c r="CN531" s="6"/>
      <c r="CO531" s="6"/>
      <c r="CP531" s="6"/>
      <c r="CQ531" s="6"/>
      <c r="CR531" s="6"/>
      <c r="CS531" s="6"/>
      <c r="CT531" s="6"/>
      <c r="CU531" s="6"/>
      <c r="CV531" s="6"/>
      <c r="CW531" s="6"/>
      <c r="CX531" s="6"/>
      <c r="CY531" s="6"/>
      <c r="CZ531" s="6"/>
      <c r="DA531" s="6"/>
      <c r="DB531" s="6"/>
      <c r="DC531" s="6"/>
      <c r="DD531" s="6"/>
      <c r="DE531" s="6"/>
      <c r="DF531" s="6"/>
      <c r="DG531" s="6"/>
      <c r="DH531" s="6"/>
      <c r="DI531" s="6"/>
      <c r="DJ531" s="6"/>
      <c r="DK531" s="6"/>
      <c r="DL531" s="6"/>
      <c r="DM531" s="6"/>
      <c r="DN531" s="6"/>
      <c r="DO531" s="6"/>
      <c r="DP531" s="6"/>
      <c r="DQ531" s="6"/>
      <c r="DR531" s="6"/>
      <c r="DS531" s="6"/>
      <c r="DT531" s="6"/>
      <c r="DU531" s="6"/>
      <c r="DV531" s="6"/>
      <c r="DW531" s="6"/>
      <c r="DX531" s="6"/>
      <c r="DY531" s="6"/>
      <c r="DZ531" s="6"/>
      <c r="EA531" s="6"/>
      <c r="EB531" s="6"/>
      <c r="EC531" s="6"/>
      <c r="ED531" s="6"/>
      <c r="EE531" s="6"/>
      <c r="EF531" s="6"/>
      <c r="EG531" s="6"/>
      <c r="EH531" s="6"/>
      <c r="EI531" s="6"/>
      <c r="EJ531" s="6"/>
      <c r="EK531" s="6"/>
      <c r="EL531" s="6"/>
      <c r="EM531" s="6"/>
      <c r="EN531" s="6"/>
      <c r="EO531" s="6"/>
      <c r="EP531" s="6"/>
      <c r="EQ531" s="6"/>
      <c r="ER531" s="6"/>
      <c r="ES531" s="6"/>
      <c r="ET531" s="6"/>
      <c r="EU531" s="6"/>
      <c r="EV531" s="6"/>
      <c r="EW531" s="6"/>
      <c r="EX531" s="6"/>
      <c r="EY531" s="6"/>
      <c r="EZ531" s="6"/>
      <c r="FA531" s="6"/>
      <c r="FB531" s="6"/>
      <c r="FC531" s="6"/>
      <c r="FD531" s="6"/>
      <c r="FE531" s="6"/>
      <c r="FF531" s="6"/>
      <c r="FG531" s="6"/>
      <c r="FH531" s="6"/>
      <c r="FI531" s="6"/>
      <c r="FJ531" s="6"/>
      <c r="FK531" s="6"/>
      <c r="FL531" s="6"/>
      <c r="FM531" s="6"/>
      <c r="FN531" s="6"/>
      <c r="FO531" s="6"/>
      <c r="FP531" s="6"/>
      <c r="FQ531" s="6"/>
      <c r="FR531" s="6"/>
      <c r="FS531" s="6"/>
      <c r="FT531" s="6"/>
      <c r="FU531" s="6"/>
      <c r="FV531" s="6"/>
      <c r="FW531" s="6"/>
      <c r="FX531" s="6"/>
      <c r="FY531" s="6"/>
      <c r="FZ531" s="6"/>
      <c r="GA531" s="6"/>
      <c r="GB531" s="6"/>
      <c r="GC531" s="6"/>
      <c r="GD531" s="6"/>
      <c r="GE531" s="6"/>
      <c r="GF531" s="6"/>
      <c r="GG531" s="6"/>
      <c r="GH531" s="6"/>
      <c r="GI531" s="6"/>
      <c r="GJ531" s="6"/>
      <c r="GK531" s="6"/>
      <c r="GL531" s="6"/>
      <c r="GM531" s="6"/>
      <c r="GN531" s="6"/>
      <c r="GO531" s="6"/>
      <c r="GP531" s="6"/>
      <c r="GQ531" s="6"/>
      <c r="GR531" s="6"/>
      <c r="GS531" s="6"/>
      <c r="GT531" s="6"/>
      <c r="GU531" s="6"/>
      <c r="GV531" s="6"/>
      <c r="GW531" s="6"/>
      <c r="GX531" s="6"/>
      <c r="GY531" s="6"/>
      <c r="GZ531" s="6"/>
      <c r="HA531" s="6"/>
      <c r="HB531" s="6"/>
      <c r="HC531" s="6"/>
      <c r="HD531" s="6"/>
      <c r="HE531" s="6"/>
      <c r="HF531" s="6"/>
      <c r="HG531" s="6"/>
      <c r="HH531" s="6"/>
      <c r="HI531" s="6"/>
      <c r="HJ531" s="6"/>
      <c r="HK531" s="6"/>
      <c r="HL531" s="6"/>
      <c r="HM531" s="6"/>
      <c r="HN531" s="6"/>
      <c r="HO531" s="6"/>
      <c r="HP531" s="6"/>
      <c r="HQ531" s="6"/>
      <c r="HR531" s="6"/>
      <c r="HS531" s="6"/>
      <c r="HT531" s="6"/>
      <c r="HU531" s="6"/>
      <c r="HV531" s="6"/>
      <c r="HW531" s="6"/>
      <c r="HX531" s="6"/>
      <c r="HY531" s="6"/>
      <c r="HZ531" s="6"/>
      <c r="IA531" s="6"/>
      <c r="IB531" s="6"/>
      <c r="IC531" s="6"/>
      <c r="ID531" s="6"/>
      <c r="IE531" s="6"/>
      <c r="IF531" s="6"/>
      <c r="IG531" s="6"/>
      <c r="IH531" s="6"/>
      <c r="II531" s="6"/>
      <c r="IJ531" s="6"/>
      <c r="IK531" s="6"/>
      <c r="IL531" s="6"/>
      <c r="IM531" s="6"/>
    </row>
    <row r="532" spans="1:247" s="3" customFormat="1" x14ac:dyDescent="0.2">
      <c r="A532" s="3" t="s">
        <v>113</v>
      </c>
      <c r="B532" s="4">
        <v>45982</v>
      </c>
      <c r="C532" s="3" t="s">
        <v>27</v>
      </c>
      <c r="D532" s="5">
        <v>341935.16</v>
      </c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  <c r="BO532" s="6"/>
      <c r="BP532" s="6"/>
      <c r="BQ532" s="6"/>
      <c r="BR532" s="6"/>
      <c r="BS532" s="6"/>
      <c r="BT532" s="6"/>
      <c r="BU532" s="6"/>
      <c r="BV532" s="6"/>
      <c r="BW532" s="6"/>
      <c r="BX532" s="6"/>
      <c r="BY532" s="6"/>
      <c r="BZ532" s="6"/>
      <c r="CA532" s="6"/>
      <c r="CB532" s="6"/>
      <c r="CC532" s="6"/>
      <c r="CD532" s="6"/>
      <c r="CE532" s="6"/>
      <c r="CF532" s="6"/>
      <c r="CG532" s="6"/>
      <c r="CH532" s="6"/>
      <c r="CI532" s="6"/>
      <c r="CJ532" s="6"/>
      <c r="CK532" s="6"/>
      <c r="CL532" s="6"/>
      <c r="CM532" s="6"/>
      <c r="CN532" s="6"/>
      <c r="CO532" s="6"/>
      <c r="CP532" s="6"/>
      <c r="CQ532" s="6"/>
      <c r="CR532" s="6"/>
      <c r="CS532" s="6"/>
      <c r="CT532" s="6"/>
      <c r="CU532" s="6"/>
      <c r="CV532" s="6"/>
      <c r="CW532" s="6"/>
      <c r="CX532" s="6"/>
      <c r="CY532" s="6"/>
      <c r="CZ532" s="6"/>
      <c r="DA532" s="6"/>
      <c r="DB532" s="6"/>
      <c r="DC532" s="6"/>
      <c r="DD532" s="6"/>
      <c r="DE532" s="6"/>
      <c r="DF532" s="6"/>
      <c r="DG532" s="6"/>
      <c r="DH532" s="6"/>
      <c r="DI532" s="6"/>
      <c r="DJ532" s="6"/>
      <c r="DK532" s="6"/>
      <c r="DL532" s="6"/>
      <c r="DM532" s="6"/>
      <c r="DN532" s="6"/>
      <c r="DO532" s="6"/>
      <c r="DP532" s="6"/>
      <c r="DQ532" s="6"/>
      <c r="DR532" s="6"/>
      <c r="DS532" s="6"/>
      <c r="DT532" s="6"/>
      <c r="DU532" s="6"/>
      <c r="DV532" s="6"/>
      <c r="DW532" s="6"/>
      <c r="DX532" s="6"/>
      <c r="DY532" s="6"/>
      <c r="DZ532" s="6"/>
      <c r="EA532" s="6"/>
      <c r="EB532" s="6"/>
      <c r="EC532" s="6"/>
      <c r="ED532" s="6"/>
      <c r="EE532" s="6"/>
      <c r="EF532" s="6"/>
      <c r="EG532" s="6"/>
      <c r="EH532" s="6"/>
      <c r="EI532" s="6"/>
      <c r="EJ532" s="6"/>
      <c r="EK532" s="6"/>
      <c r="EL532" s="6"/>
      <c r="EM532" s="6"/>
      <c r="EN532" s="6"/>
      <c r="EO532" s="6"/>
      <c r="EP532" s="6"/>
      <c r="EQ532" s="6"/>
      <c r="ER532" s="6"/>
      <c r="ES532" s="6"/>
      <c r="ET532" s="6"/>
      <c r="EU532" s="6"/>
      <c r="EV532" s="6"/>
      <c r="EW532" s="6"/>
      <c r="EX532" s="6"/>
      <c r="EY532" s="6"/>
      <c r="EZ532" s="6"/>
      <c r="FA532" s="6"/>
      <c r="FB532" s="6"/>
      <c r="FC532" s="6"/>
      <c r="FD532" s="6"/>
      <c r="FE532" s="6"/>
      <c r="FF532" s="6"/>
      <c r="FG532" s="6"/>
      <c r="FH532" s="6"/>
      <c r="FI532" s="6"/>
      <c r="FJ532" s="6"/>
      <c r="FK532" s="6"/>
      <c r="FL532" s="6"/>
      <c r="FM532" s="6"/>
      <c r="FN532" s="6"/>
      <c r="FO532" s="6"/>
      <c r="FP532" s="6"/>
      <c r="FQ532" s="6"/>
      <c r="FR532" s="6"/>
      <c r="FS532" s="6"/>
      <c r="FT532" s="6"/>
      <c r="FU532" s="6"/>
      <c r="FV532" s="6"/>
      <c r="FW532" s="6"/>
      <c r="FX532" s="6"/>
      <c r="FY532" s="6"/>
      <c r="FZ532" s="6"/>
      <c r="GA532" s="6"/>
      <c r="GB532" s="6"/>
      <c r="GC532" s="6"/>
      <c r="GD532" s="6"/>
      <c r="GE532" s="6"/>
      <c r="GF532" s="6"/>
      <c r="GG532" s="6"/>
      <c r="GH532" s="6"/>
      <c r="GI532" s="6"/>
      <c r="GJ532" s="6"/>
      <c r="GK532" s="6"/>
      <c r="GL532" s="6"/>
      <c r="GM532" s="6"/>
      <c r="GN532" s="6"/>
      <c r="GO532" s="6"/>
      <c r="GP532" s="6"/>
      <c r="GQ532" s="6"/>
      <c r="GR532" s="6"/>
      <c r="GS532" s="6"/>
      <c r="GT532" s="6"/>
      <c r="GU532" s="6"/>
      <c r="GV532" s="6"/>
      <c r="GW532" s="6"/>
      <c r="GX532" s="6"/>
      <c r="GY532" s="6"/>
      <c r="GZ532" s="6"/>
      <c r="HA532" s="6"/>
      <c r="HB532" s="6"/>
      <c r="HC532" s="6"/>
      <c r="HD532" s="6"/>
      <c r="HE532" s="6"/>
      <c r="HF532" s="6"/>
      <c r="HG532" s="6"/>
      <c r="HH532" s="6"/>
      <c r="HI532" s="6"/>
      <c r="HJ532" s="6"/>
      <c r="HK532" s="6"/>
      <c r="HL532" s="6"/>
      <c r="HM532" s="6"/>
      <c r="HN532" s="6"/>
      <c r="HO532" s="6"/>
      <c r="HP532" s="6"/>
      <c r="HQ532" s="6"/>
      <c r="HR532" s="6"/>
      <c r="HS532" s="6"/>
      <c r="HT532" s="6"/>
      <c r="HU532" s="6"/>
      <c r="HV532" s="6"/>
      <c r="HW532" s="6"/>
      <c r="HX532" s="6"/>
      <c r="HY532" s="6"/>
      <c r="HZ532" s="6"/>
      <c r="IA532" s="6"/>
      <c r="IB532" s="6"/>
      <c r="IC532" s="6"/>
      <c r="ID532" s="6"/>
      <c r="IE532" s="6"/>
      <c r="IF532" s="6"/>
      <c r="IG532" s="6"/>
      <c r="IH532" s="6"/>
      <c r="II532" s="6"/>
      <c r="IJ532" s="6"/>
      <c r="IK532" s="6"/>
      <c r="IL532" s="6"/>
      <c r="IM532" s="6"/>
    </row>
    <row r="533" spans="1:247" s="3" customFormat="1" x14ac:dyDescent="0.2">
      <c r="A533" s="3" t="s">
        <v>113</v>
      </c>
      <c r="B533" s="4">
        <v>45982</v>
      </c>
      <c r="C533" s="3" t="s">
        <v>27</v>
      </c>
      <c r="D533" s="5">
        <v>444732.84</v>
      </c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  <c r="BO533" s="6"/>
      <c r="BP533" s="6"/>
      <c r="BQ533" s="6"/>
      <c r="BR533" s="6"/>
      <c r="BS533" s="6"/>
      <c r="BT533" s="6"/>
      <c r="BU533" s="6"/>
      <c r="BV533" s="6"/>
      <c r="BW533" s="6"/>
      <c r="BX533" s="6"/>
      <c r="BY533" s="6"/>
      <c r="BZ533" s="6"/>
      <c r="CA533" s="6"/>
      <c r="CB533" s="6"/>
      <c r="CC533" s="6"/>
      <c r="CD533" s="6"/>
      <c r="CE533" s="6"/>
      <c r="CF533" s="6"/>
      <c r="CG533" s="6"/>
      <c r="CH533" s="6"/>
      <c r="CI533" s="6"/>
      <c r="CJ533" s="6"/>
      <c r="CK533" s="6"/>
      <c r="CL533" s="6"/>
      <c r="CM533" s="6"/>
      <c r="CN533" s="6"/>
      <c r="CO533" s="6"/>
      <c r="CP533" s="6"/>
      <c r="CQ533" s="6"/>
      <c r="CR533" s="6"/>
      <c r="CS533" s="6"/>
      <c r="CT533" s="6"/>
      <c r="CU533" s="6"/>
      <c r="CV533" s="6"/>
      <c r="CW533" s="6"/>
      <c r="CX533" s="6"/>
      <c r="CY533" s="6"/>
      <c r="CZ533" s="6"/>
      <c r="DA533" s="6"/>
      <c r="DB533" s="6"/>
      <c r="DC533" s="6"/>
      <c r="DD533" s="6"/>
      <c r="DE533" s="6"/>
      <c r="DF533" s="6"/>
      <c r="DG533" s="6"/>
      <c r="DH533" s="6"/>
      <c r="DI533" s="6"/>
      <c r="DJ533" s="6"/>
      <c r="DK533" s="6"/>
      <c r="DL533" s="6"/>
      <c r="DM533" s="6"/>
      <c r="DN533" s="6"/>
      <c r="DO533" s="6"/>
      <c r="DP533" s="6"/>
      <c r="DQ533" s="6"/>
      <c r="DR533" s="6"/>
      <c r="DS533" s="6"/>
      <c r="DT533" s="6"/>
      <c r="DU533" s="6"/>
      <c r="DV533" s="6"/>
      <c r="DW533" s="6"/>
      <c r="DX533" s="6"/>
      <c r="DY533" s="6"/>
      <c r="DZ533" s="6"/>
      <c r="EA533" s="6"/>
      <c r="EB533" s="6"/>
      <c r="EC533" s="6"/>
      <c r="ED533" s="6"/>
      <c r="EE533" s="6"/>
      <c r="EF533" s="6"/>
      <c r="EG533" s="6"/>
      <c r="EH533" s="6"/>
      <c r="EI533" s="6"/>
      <c r="EJ533" s="6"/>
      <c r="EK533" s="6"/>
      <c r="EL533" s="6"/>
      <c r="EM533" s="6"/>
      <c r="EN533" s="6"/>
      <c r="EO533" s="6"/>
      <c r="EP533" s="6"/>
      <c r="EQ533" s="6"/>
      <c r="ER533" s="6"/>
      <c r="ES533" s="6"/>
      <c r="ET533" s="6"/>
      <c r="EU533" s="6"/>
      <c r="EV533" s="6"/>
      <c r="EW533" s="6"/>
      <c r="EX533" s="6"/>
      <c r="EY533" s="6"/>
      <c r="EZ533" s="6"/>
      <c r="FA533" s="6"/>
      <c r="FB533" s="6"/>
      <c r="FC533" s="6"/>
      <c r="FD533" s="6"/>
      <c r="FE533" s="6"/>
      <c r="FF533" s="6"/>
      <c r="FG533" s="6"/>
      <c r="FH533" s="6"/>
      <c r="FI533" s="6"/>
      <c r="FJ533" s="6"/>
      <c r="FK533" s="6"/>
      <c r="FL533" s="6"/>
      <c r="FM533" s="6"/>
      <c r="FN533" s="6"/>
      <c r="FO533" s="6"/>
      <c r="FP533" s="6"/>
      <c r="FQ533" s="6"/>
      <c r="FR533" s="6"/>
      <c r="FS533" s="6"/>
      <c r="FT533" s="6"/>
      <c r="FU533" s="6"/>
      <c r="FV533" s="6"/>
      <c r="FW533" s="6"/>
      <c r="FX533" s="6"/>
      <c r="FY533" s="6"/>
      <c r="FZ533" s="6"/>
      <c r="GA533" s="6"/>
      <c r="GB533" s="6"/>
      <c r="GC533" s="6"/>
      <c r="GD533" s="6"/>
      <c r="GE533" s="6"/>
      <c r="GF533" s="6"/>
      <c r="GG533" s="6"/>
      <c r="GH533" s="6"/>
      <c r="GI533" s="6"/>
      <c r="GJ533" s="6"/>
      <c r="GK533" s="6"/>
      <c r="GL533" s="6"/>
      <c r="GM533" s="6"/>
      <c r="GN533" s="6"/>
      <c r="GO533" s="6"/>
      <c r="GP533" s="6"/>
      <c r="GQ533" s="6"/>
      <c r="GR533" s="6"/>
      <c r="GS533" s="6"/>
      <c r="GT533" s="6"/>
      <c r="GU533" s="6"/>
      <c r="GV533" s="6"/>
      <c r="GW533" s="6"/>
      <c r="GX533" s="6"/>
      <c r="GY533" s="6"/>
      <c r="GZ533" s="6"/>
      <c r="HA533" s="6"/>
      <c r="HB533" s="6"/>
      <c r="HC533" s="6"/>
      <c r="HD533" s="6"/>
      <c r="HE533" s="6"/>
      <c r="HF533" s="6"/>
      <c r="HG533" s="6"/>
      <c r="HH533" s="6"/>
      <c r="HI533" s="6"/>
      <c r="HJ533" s="6"/>
      <c r="HK533" s="6"/>
      <c r="HL533" s="6"/>
      <c r="HM533" s="6"/>
      <c r="HN533" s="6"/>
      <c r="HO533" s="6"/>
      <c r="HP533" s="6"/>
      <c r="HQ533" s="6"/>
      <c r="HR533" s="6"/>
      <c r="HS533" s="6"/>
      <c r="HT533" s="6"/>
      <c r="HU533" s="6"/>
      <c r="HV533" s="6"/>
      <c r="HW533" s="6"/>
      <c r="HX533" s="6"/>
      <c r="HY533" s="6"/>
      <c r="HZ533" s="6"/>
      <c r="IA533" s="6"/>
      <c r="IB533" s="6"/>
      <c r="IC533" s="6"/>
      <c r="ID533" s="6"/>
      <c r="IE533" s="6"/>
      <c r="IF533" s="6"/>
      <c r="IG533" s="6"/>
      <c r="IH533" s="6"/>
      <c r="II533" s="6"/>
      <c r="IJ533" s="6"/>
      <c r="IK533" s="6"/>
      <c r="IL533" s="6"/>
      <c r="IM533" s="6"/>
    </row>
    <row r="534" spans="1:247" s="3" customFormat="1" x14ac:dyDescent="0.2">
      <c r="A534" s="3" t="s">
        <v>113</v>
      </c>
      <c r="B534" s="4">
        <v>45982</v>
      </c>
      <c r="C534" s="3" t="s">
        <v>27</v>
      </c>
      <c r="D534" s="5">
        <v>401066.77</v>
      </c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  <c r="BO534" s="6"/>
      <c r="BP534" s="6"/>
      <c r="BQ534" s="6"/>
      <c r="BR534" s="6"/>
      <c r="BS534" s="6"/>
      <c r="BT534" s="6"/>
      <c r="BU534" s="6"/>
      <c r="BV534" s="6"/>
      <c r="BW534" s="6"/>
      <c r="BX534" s="6"/>
      <c r="BY534" s="6"/>
      <c r="BZ534" s="6"/>
      <c r="CA534" s="6"/>
      <c r="CB534" s="6"/>
      <c r="CC534" s="6"/>
      <c r="CD534" s="6"/>
      <c r="CE534" s="6"/>
      <c r="CF534" s="6"/>
      <c r="CG534" s="6"/>
      <c r="CH534" s="6"/>
      <c r="CI534" s="6"/>
      <c r="CJ534" s="6"/>
      <c r="CK534" s="6"/>
      <c r="CL534" s="6"/>
      <c r="CM534" s="6"/>
      <c r="CN534" s="6"/>
      <c r="CO534" s="6"/>
      <c r="CP534" s="6"/>
      <c r="CQ534" s="6"/>
      <c r="CR534" s="6"/>
      <c r="CS534" s="6"/>
      <c r="CT534" s="6"/>
      <c r="CU534" s="6"/>
      <c r="CV534" s="6"/>
      <c r="CW534" s="6"/>
      <c r="CX534" s="6"/>
      <c r="CY534" s="6"/>
      <c r="CZ534" s="6"/>
      <c r="DA534" s="6"/>
      <c r="DB534" s="6"/>
      <c r="DC534" s="6"/>
      <c r="DD534" s="6"/>
      <c r="DE534" s="6"/>
      <c r="DF534" s="6"/>
      <c r="DG534" s="6"/>
      <c r="DH534" s="6"/>
      <c r="DI534" s="6"/>
      <c r="DJ534" s="6"/>
      <c r="DK534" s="6"/>
      <c r="DL534" s="6"/>
      <c r="DM534" s="6"/>
      <c r="DN534" s="6"/>
      <c r="DO534" s="6"/>
      <c r="DP534" s="6"/>
      <c r="DQ534" s="6"/>
      <c r="DR534" s="6"/>
      <c r="DS534" s="6"/>
      <c r="DT534" s="6"/>
      <c r="DU534" s="6"/>
      <c r="DV534" s="6"/>
      <c r="DW534" s="6"/>
      <c r="DX534" s="6"/>
      <c r="DY534" s="6"/>
      <c r="DZ534" s="6"/>
      <c r="EA534" s="6"/>
      <c r="EB534" s="6"/>
      <c r="EC534" s="6"/>
      <c r="ED534" s="6"/>
      <c r="EE534" s="6"/>
      <c r="EF534" s="6"/>
      <c r="EG534" s="6"/>
      <c r="EH534" s="6"/>
      <c r="EI534" s="6"/>
      <c r="EJ534" s="6"/>
      <c r="EK534" s="6"/>
      <c r="EL534" s="6"/>
      <c r="EM534" s="6"/>
      <c r="EN534" s="6"/>
      <c r="EO534" s="6"/>
      <c r="EP534" s="6"/>
      <c r="EQ534" s="6"/>
      <c r="ER534" s="6"/>
      <c r="ES534" s="6"/>
      <c r="ET534" s="6"/>
      <c r="EU534" s="6"/>
      <c r="EV534" s="6"/>
      <c r="EW534" s="6"/>
      <c r="EX534" s="6"/>
      <c r="EY534" s="6"/>
      <c r="EZ534" s="6"/>
      <c r="FA534" s="6"/>
      <c r="FB534" s="6"/>
      <c r="FC534" s="6"/>
      <c r="FD534" s="6"/>
      <c r="FE534" s="6"/>
      <c r="FF534" s="6"/>
      <c r="FG534" s="6"/>
      <c r="FH534" s="6"/>
      <c r="FI534" s="6"/>
      <c r="FJ534" s="6"/>
      <c r="FK534" s="6"/>
      <c r="FL534" s="6"/>
      <c r="FM534" s="6"/>
      <c r="FN534" s="6"/>
      <c r="FO534" s="6"/>
      <c r="FP534" s="6"/>
      <c r="FQ534" s="6"/>
      <c r="FR534" s="6"/>
      <c r="FS534" s="6"/>
      <c r="FT534" s="6"/>
      <c r="FU534" s="6"/>
      <c r="FV534" s="6"/>
      <c r="FW534" s="6"/>
      <c r="FX534" s="6"/>
      <c r="FY534" s="6"/>
      <c r="FZ534" s="6"/>
      <c r="GA534" s="6"/>
      <c r="GB534" s="6"/>
      <c r="GC534" s="6"/>
      <c r="GD534" s="6"/>
      <c r="GE534" s="6"/>
      <c r="GF534" s="6"/>
      <c r="GG534" s="6"/>
      <c r="GH534" s="6"/>
      <c r="GI534" s="6"/>
      <c r="GJ534" s="6"/>
      <c r="GK534" s="6"/>
      <c r="GL534" s="6"/>
      <c r="GM534" s="6"/>
      <c r="GN534" s="6"/>
      <c r="GO534" s="6"/>
      <c r="GP534" s="6"/>
      <c r="GQ534" s="6"/>
      <c r="GR534" s="6"/>
      <c r="GS534" s="6"/>
      <c r="GT534" s="6"/>
      <c r="GU534" s="6"/>
      <c r="GV534" s="6"/>
      <c r="GW534" s="6"/>
      <c r="GX534" s="6"/>
      <c r="GY534" s="6"/>
      <c r="GZ534" s="6"/>
      <c r="HA534" s="6"/>
      <c r="HB534" s="6"/>
      <c r="HC534" s="6"/>
      <c r="HD534" s="6"/>
      <c r="HE534" s="6"/>
      <c r="HF534" s="6"/>
      <c r="HG534" s="6"/>
      <c r="HH534" s="6"/>
      <c r="HI534" s="6"/>
      <c r="HJ534" s="6"/>
      <c r="HK534" s="6"/>
      <c r="HL534" s="6"/>
      <c r="HM534" s="6"/>
      <c r="HN534" s="6"/>
      <c r="HO534" s="6"/>
      <c r="HP534" s="6"/>
      <c r="HQ534" s="6"/>
      <c r="HR534" s="6"/>
      <c r="HS534" s="6"/>
      <c r="HT534" s="6"/>
      <c r="HU534" s="6"/>
      <c r="HV534" s="6"/>
      <c r="HW534" s="6"/>
      <c r="HX534" s="6"/>
      <c r="HY534" s="6"/>
      <c r="HZ534" s="6"/>
      <c r="IA534" s="6"/>
      <c r="IB534" s="6"/>
      <c r="IC534" s="6"/>
      <c r="ID534" s="6"/>
      <c r="IE534" s="6"/>
      <c r="IF534" s="6"/>
      <c r="IG534" s="6"/>
      <c r="IH534" s="6"/>
      <c r="II534" s="6"/>
      <c r="IJ534" s="6"/>
      <c r="IK534" s="6"/>
      <c r="IL534" s="6"/>
      <c r="IM534" s="6"/>
    </row>
    <row r="535" spans="1:247" s="3" customFormat="1" x14ac:dyDescent="0.2">
      <c r="A535" s="3" t="s">
        <v>113</v>
      </c>
      <c r="B535" s="4">
        <v>45982</v>
      </c>
      <c r="C535" s="3" t="s">
        <v>27</v>
      </c>
      <c r="D535" s="5">
        <v>121455</v>
      </c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  <c r="BO535" s="6"/>
      <c r="BP535" s="6"/>
      <c r="BQ535" s="6"/>
      <c r="BR535" s="6"/>
      <c r="BS535" s="6"/>
      <c r="BT535" s="6"/>
      <c r="BU535" s="6"/>
      <c r="BV535" s="6"/>
      <c r="BW535" s="6"/>
      <c r="BX535" s="6"/>
      <c r="BY535" s="6"/>
      <c r="BZ535" s="6"/>
      <c r="CA535" s="6"/>
      <c r="CB535" s="6"/>
      <c r="CC535" s="6"/>
      <c r="CD535" s="6"/>
      <c r="CE535" s="6"/>
      <c r="CF535" s="6"/>
      <c r="CG535" s="6"/>
      <c r="CH535" s="6"/>
      <c r="CI535" s="6"/>
      <c r="CJ535" s="6"/>
      <c r="CK535" s="6"/>
      <c r="CL535" s="6"/>
      <c r="CM535" s="6"/>
      <c r="CN535" s="6"/>
      <c r="CO535" s="6"/>
      <c r="CP535" s="6"/>
      <c r="CQ535" s="6"/>
      <c r="CR535" s="6"/>
      <c r="CS535" s="6"/>
      <c r="CT535" s="6"/>
      <c r="CU535" s="6"/>
      <c r="CV535" s="6"/>
      <c r="CW535" s="6"/>
      <c r="CX535" s="6"/>
      <c r="CY535" s="6"/>
      <c r="CZ535" s="6"/>
      <c r="DA535" s="6"/>
      <c r="DB535" s="6"/>
      <c r="DC535" s="6"/>
      <c r="DD535" s="6"/>
      <c r="DE535" s="6"/>
      <c r="DF535" s="6"/>
      <c r="DG535" s="6"/>
      <c r="DH535" s="6"/>
      <c r="DI535" s="6"/>
      <c r="DJ535" s="6"/>
      <c r="DK535" s="6"/>
      <c r="DL535" s="6"/>
      <c r="DM535" s="6"/>
      <c r="DN535" s="6"/>
      <c r="DO535" s="6"/>
      <c r="DP535" s="6"/>
      <c r="DQ535" s="6"/>
      <c r="DR535" s="6"/>
      <c r="DS535" s="6"/>
      <c r="DT535" s="6"/>
      <c r="DU535" s="6"/>
      <c r="DV535" s="6"/>
      <c r="DW535" s="6"/>
      <c r="DX535" s="6"/>
      <c r="DY535" s="6"/>
      <c r="DZ535" s="6"/>
      <c r="EA535" s="6"/>
      <c r="EB535" s="6"/>
      <c r="EC535" s="6"/>
      <c r="ED535" s="6"/>
      <c r="EE535" s="6"/>
      <c r="EF535" s="6"/>
      <c r="EG535" s="6"/>
      <c r="EH535" s="6"/>
      <c r="EI535" s="6"/>
      <c r="EJ535" s="6"/>
      <c r="EK535" s="6"/>
      <c r="EL535" s="6"/>
      <c r="EM535" s="6"/>
      <c r="EN535" s="6"/>
      <c r="EO535" s="6"/>
      <c r="EP535" s="6"/>
      <c r="EQ535" s="6"/>
      <c r="ER535" s="6"/>
      <c r="ES535" s="6"/>
      <c r="ET535" s="6"/>
      <c r="EU535" s="6"/>
      <c r="EV535" s="6"/>
      <c r="EW535" s="6"/>
      <c r="EX535" s="6"/>
      <c r="EY535" s="6"/>
      <c r="EZ535" s="6"/>
      <c r="FA535" s="6"/>
      <c r="FB535" s="6"/>
      <c r="FC535" s="6"/>
      <c r="FD535" s="6"/>
      <c r="FE535" s="6"/>
      <c r="FF535" s="6"/>
      <c r="FG535" s="6"/>
      <c r="FH535" s="6"/>
      <c r="FI535" s="6"/>
      <c r="FJ535" s="6"/>
      <c r="FK535" s="6"/>
      <c r="FL535" s="6"/>
      <c r="FM535" s="6"/>
      <c r="FN535" s="6"/>
      <c r="FO535" s="6"/>
      <c r="FP535" s="6"/>
      <c r="FQ535" s="6"/>
      <c r="FR535" s="6"/>
      <c r="FS535" s="6"/>
      <c r="FT535" s="6"/>
      <c r="FU535" s="6"/>
      <c r="FV535" s="6"/>
      <c r="FW535" s="6"/>
      <c r="FX535" s="6"/>
      <c r="FY535" s="6"/>
      <c r="FZ535" s="6"/>
      <c r="GA535" s="6"/>
      <c r="GB535" s="6"/>
      <c r="GC535" s="6"/>
      <c r="GD535" s="6"/>
      <c r="GE535" s="6"/>
      <c r="GF535" s="6"/>
      <c r="GG535" s="6"/>
      <c r="GH535" s="6"/>
      <c r="GI535" s="6"/>
      <c r="GJ535" s="6"/>
      <c r="GK535" s="6"/>
      <c r="GL535" s="6"/>
      <c r="GM535" s="6"/>
      <c r="GN535" s="6"/>
      <c r="GO535" s="6"/>
      <c r="GP535" s="6"/>
      <c r="GQ535" s="6"/>
      <c r="GR535" s="6"/>
      <c r="GS535" s="6"/>
      <c r="GT535" s="6"/>
      <c r="GU535" s="6"/>
      <c r="GV535" s="6"/>
      <c r="GW535" s="6"/>
      <c r="GX535" s="6"/>
      <c r="GY535" s="6"/>
      <c r="GZ535" s="6"/>
      <c r="HA535" s="6"/>
      <c r="HB535" s="6"/>
      <c r="HC535" s="6"/>
      <c r="HD535" s="6"/>
      <c r="HE535" s="6"/>
      <c r="HF535" s="6"/>
      <c r="HG535" s="6"/>
      <c r="HH535" s="6"/>
      <c r="HI535" s="6"/>
      <c r="HJ535" s="6"/>
      <c r="HK535" s="6"/>
      <c r="HL535" s="6"/>
      <c r="HM535" s="6"/>
      <c r="HN535" s="6"/>
      <c r="HO535" s="6"/>
      <c r="HP535" s="6"/>
      <c r="HQ535" s="6"/>
      <c r="HR535" s="6"/>
      <c r="HS535" s="6"/>
      <c r="HT535" s="6"/>
      <c r="HU535" s="6"/>
      <c r="HV535" s="6"/>
      <c r="HW535" s="6"/>
      <c r="HX535" s="6"/>
      <c r="HY535" s="6"/>
      <c r="HZ535" s="6"/>
      <c r="IA535" s="6"/>
      <c r="IB535" s="6"/>
      <c r="IC535" s="6"/>
      <c r="ID535" s="6"/>
      <c r="IE535" s="6"/>
      <c r="IF535" s="6"/>
      <c r="IG535" s="6"/>
      <c r="IH535" s="6"/>
      <c r="II535" s="6"/>
      <c r="IJ535" s="6"/>
      <c r="IK535" s="6"/>
      <c r="IL535" s="6"/>
      <c r="IM535" s="6"/>
    </row>
    <row r="536" spans="1:247" s="3" customFormat="1" x14ac:dyDescent="0.2">
      <c r="A536" s="3" t="s">
        <v>113</v>
      </c>
      <c r="B536" s="4">
        <v>45983</v>
      </c>
      <c r="C536" s="3" t="s">
        <v>27</v>
      </c>
      <c r="D536" s="5">
        <v>342514.33</v>
      </c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  <c r="BO536" s="6"/>
      <c r="BP536" s="6"/>
      <c r="BQ536" s="6"/>
      <c r="BR536" s="6"/>
      <c r="BS536" s="6"/>
      <c r="BT536" s="6"/>
      <c r="BU536" s="6"/>
      <c r="BV536" s="6"/>
      <c r="BW536" s="6"/>
      <c r="BX536" s="6"/>
      <c r="BY536" s="6"/>
      <c r="BZ536" s="6"/>
      <c r="CA536" s="6"/>
      <c r="CB536" s="6"/>
      <c r="CC536" s="6"/>
      <c r="CD536" s="6"/>
      <c r="CE536" s="6"/>
      <c r="CF536" s="6"/>
      <c r="CG536" s="6"/>
      <c r="CH536" s="6"/>
      <c r="CI536" s="6"/>
      <c r="CJ536" s="6"/>
      <c r="CK536" s="6"/>
      <c r="CL536" s="6"/>
      <c r="CM536" s="6"/>
      <c r="CN536" s="6"/>
      <c r="CO536" s="6"/>
      <c r="CP536" s="6"/>
      <c r="CQ536" s="6"/>
      <c r="CR536" s="6"/>
      <c r="CS536" s="6"/>
      <c r="CT536" s="6"/>
      <c r="CU536" s="6"/>
      <c r="CV536" s="6"/>
      <c r="CW536" s="6"/>
      <c r="CX536" s="6"/>
      <c r="CY536" s="6"/>
      <c r="CZ536" s="6"/>
      <c r="DA536" s="6"/>
      <c r="DB536" s="6"/>
      <c r="DC536" s="6"/>
      <c r="DD536" s="6"/>
      <c r="DE536" s="6"/>
      <c r="DF536" s="6"/>
      <c r="DG536" s="6"/>
      <c r="DH536" s="6"/>
      <c r="DI536" s="6"/>
      <c r="DJ536" s="6"/>
      <c r="DK536" s="6"/>
      <c r="DL536" s="6"/>
      <c r="DM536" s="6"/>
      <c r="DN536" s="6"/>
      <c r="DO536" s="6"/>
      <c r="DP536" s="6"/>
      <c r="DQ536" s="6"/>
      <c r="DR536" s="6"/>
      <c r="DS536" s="6"/>
      <c r="DT536" s="6"/>
      <c r="DU536" s="6"/>
      <c r="DV536" s="6"/>
      <c r="DW536" s="6"/>
      <c r="DX536" s="6"/>
      <c r="DY536" s="6"/>
      <c r="DZ536" s="6"/>
      <c r="EA536" s="6"/>
      <c r="EB536" s="6"/>
      <c r="EC536" s="6"/>
      <c r="ED536" s="6"/>
      <c r="EE536" s="6"/>
      <c r="EF536" s="6"/>
      <c r="EG536" s="6"/>
      <c r="EH536" s="6"/>
      <c r="EI536" s="6"/>
      <c r="EJ536" s="6"/>
      <c r="EK536" s="6"/>
      <c r="EL536" s="6"/>
      <c r="EM536" s="6"/>
      <c r="EN536" s="6"/>
      <c r="EO536" s="6"/>
      <c r="EP536" s="6"/>
      <c r="EQ536" s="6"/>
      <c r="ER536" s="6"/>
      <c r="ES536" s="6"/>
      <c r="ET536" s="6"/>
      <c r="EU536" s="6"/>
      <c r="EV536" s="6"/>
      <c r="EW536" s="6"/>
      <c r="EX536" s="6"/>
      <c r="EY536" s="6"/>
      <c r="EZ536" s="6"/>
      <c r="FA536" s="6"/>
      <c r="FB536" s="6"/>
      <c r="FC536" s="6"/>
      <c r="FD536" s="6"/>
      <c r="FE536" s="6"/>
      <c r="FF536" s="6"/>
      <c r="FG536" s="6"/>
      <c r="FH536" s="6"/>
      <c r="FI536" s="6"/>
      <c r="FJ536" s="6"/>
      <c r="FK536" s="6"/>
      <c r="FL536" s="6"/>
      <c r="FM536" s="6"/>
      <c r="FN536" s="6"/>
      <c r="FO536" s="6"/>
      <c r="FP536" s="6"/>
      <c r="FQ536" s="6"/>
      <c r="FR536" s="6"/>
      <c r="FS536" s="6"/>
      <c r="FT536" s="6"/>
      <c r="FU536" s="6"/>
      <c r="FV536" s="6"/>
      <c r="FW536" s="6"/>
      <c r="FX536" s="6"/>
      <c r="FY536" s="6"/>
      <c r="FZ536" s="6"/>
      <c r="GA536" s="6"/>
      <c r="GB536" s="6"/>
      <c r="GC536" s="6"/>
      <c r="GD536" s="6"/>
      <c r="GE536" s="6"/>
      <c r="GF536" s="6"/>
      <c r="GG536" s="6"/>
      <c r="GH536" s="6"/>
      <c r="GI536" s="6"/>
      <c r="GJ536" s="6"/>
      <c r="GK536" s="6"/>
      <c r="GL536" s="6"/>
      <c r="GM536" s="6"/>
      <c r="GN536" s="6"/>
      <c r="GO536" s="6"/>
      <c r="GP536" s="6"/>
      <c r="GQ536" s="6"/>
      <c r="GR536" s="6"/>
      <c r="GS536" s="6"/>
      <c r="GT536" s="6"/>
      <c r="GU536" s="6"/>
      <c r="GV536" s="6"/>
      <c r="GW536" s="6"/>
      <c r="GX536" s="6"/>
      <c r="GY536" s="6"/>
      <c r="GZ536" s="6"/>
      <c r="HA536" s="6"/>
      <c r="HB536" s="6"/>
      <c r="HC536" s="6"/>
      <c r="HD536" s="6"/>
      <c r="HE536" s="6"/>
      <c r="HF536" s="6"/>
      <c r="HG536" s="6"/>
      <c r="HH536" s="6"/>
      <c r="HI536" s="6"/>
      <c r="HJ536" s="6"/>
      <c r="HK536" s="6"/>
      <c r="HL536" s="6"/>
      <c r="HM536" s="6"/>
      <c r="HN536" s="6"/>
      <c r="HO536" s="6"/>
      <c r="HP536" s="6"/>
      <c r="HQ536" s="6"/>
      <c r="HR536" s="6"/>
      <c r="HS536" s="6"/>
      <c r="HT536" s="6"/>
      <c r="HU536" s="6"/>
      <c r="HV536" s="6"/>
      <c r="HW536" s="6"/>
      <c r="HX536" s="6"/>
      <c r="HY536" s="6"/>
      <c r="HZ536" s="6"/>
      <c r="IA536" s="6"/>
      <c r="IB536" s="6"/>
      <c r="IC536" s="6"/>
      <c r="ID536" s="6"/>
      <c r="IE536" s="6"/>
      <c r="IF536" s="6"/>
      <c r="IG536" s="6"/>
      <c r="IH536" s="6"/>
      <c r="II536" s="6"/>
      <c r="IJ536" s="6"/>
      <c r="IK536" s="6"/>
      <c r="IL536" s="6"/>
      <c r="IM536" s="6"/>
    </row>
    <row r="537" spans="1:247" s="3" customFormat="1" x14ac:dyDescent="0.2">
      <c r="A537" s="3" t="s">
        <v>113</v>
      </c>
      <c r="B537" s="4">
        <v>45989</v>
      </c>
      <c r="C537" s="3" t="s">
        <v>27</v>
      </c>
      <c r="D537" s="5">
        <v>1562995.14</v>
      </c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  <c r="BO537" s="6"/>
      <c r="BP537" s="6"/>
      <c r="BQ537" s="6"/>
      <c r="BR537" s="6"/>
      <c r="BS537" s="6"/>
      <c r="BT537" s="6"/>
      <c r="BU537" s="6"/>
      <c r="BV537" s="6"/>
      <c r="BW537" s="6"/>
      <c r="BX537" s="6"/>
      <c r="BY537" s="6"/>
      <c r="BZ537" s="6"/>
      <c r="CA537" s="6"/>
      <c r="CB537" s="6"/>
      <c r="CC537" s="6"/>
      <c r="CD537" s="6"/>
      <c r="CE537" s="6"/>
      <c r="CF537" s="6"/>
      <c r="CG537" s="6"/>
      <c r="CH537" s="6"/>
      <c r="CI537" s="6"/>
      <c r="CJ537" s="6"/>
      <c r="CK537" s="6"/>
      <c r="CL537" s="6"/>
      <c r="CM537" s="6"/>
      <c r="CN537" s="6"/>
      <c r="CO537" s="6"/>
      <c r="CP537" s="6"/>
      <c r="CQ537" s="6"/>
      <c r="CR537" s="6"/>
      <c r="CS537" s="6"/>
      <c r="CT537" s="6"/>
      <c r="CU537" s="6"/>
      <c r="CV537" s="6"/>
      <c r="CW537" s="6"/>
      <c r="CX537" s="6"/>
      <c r="CY537" s="6"/>
      <c r="CZ537" s="6"/>
      <c r="DA537" s="6"/>
      <c r="DB537" s="6"/>
      <c r="DC537" s="6"/>
      <c r="DD537" s="6"/>
      <c r="DE537" s="6"/>
      <c r="DF537" s="6"/>
      <c r="DG537" s="6"/>
      <c r="DH537" s="6"/>
      <c r="DI537" s="6"/>
      <c r="DJ537" s="6"/>
      <c r="DK537" s="6"/>
      <c r="DL537" s="6"/>
      <c r="DM537" s="6"/>
      <c r="DN537" s="6"/>
      <c r="DO537" s="6"/>
      <c r="DP537" s="6"/>
      <c r="DQ537" s="6"/>
      <c r="DR537" s="6"/>
      <c r="DS537" s="6"/>
      <c r="DT537" s="6"/>
      <c r="DU537" s="6"/>
      <c r="DV537" s="6"/>
      <c r="DW537" s="6"/>
      <c r="DX537" s="6"/>
      <c r="DY537" s="6"/>
      <c r="DZ537" s="6"/>
      <c r="EA537" s="6"/>
      <c r="EB537" s="6"/>
      <c r="EC537" s="6"/>
      <c r="ED537" s="6"/>
      <c r="EE537" s="6"/>
      <c r="EF537" s="6"/>
      <c r="EG537" s="6"/>
      <c r="EH537" s="6"/>
      <c r="EI537" s="6"/>
      <c r="EJ537" s="6"/>
      <c r="EK537" s="6"/>
      <c r="EL537" s="6"/>
      <c r="EM537" s="6"/>
      <c r="EN537" s="6"/>
      <c r="EO537" s="6"/>
      <c r="EP537" s="6"/>
      <c r="EQ537" s="6"/>
      <c r="ER537" s="6"/>
      <c r="ES537" s="6"/>
      <c r="ET537" s="6"/>
      <c r="EU537" s="6"/>
      <c r="EV537" s="6"/>
      <c r="EW537" s="6"/>
      <c r="EX537" s="6"/>
      <c r="EY537" s="6"/>
      <c r="EZ537" s="6"/>
      <c r="FA537" s="6"/>
      <c r="FB537" s="6"/>
      <c r="FC537" s="6"/>
      <c r="FD537" s="6"/>
      <c r="FE537" s="6"/>
      <c r="FF537" s="6"/>
      <c r="FG537" s="6"/>
      <c r="FH537" s="6"/>
      <c r="FI537" s="6"/>
      <c r="FJ537" s="6"/>
      <c r="FK537" s="6"/>
      <c r="FL537" s="6"/>
      <c r="FM537" s="6"/>
      <c r="FN537" s="6"/>
      <c r="FO537" s="6"/>
      <c r="FP537" s="6"/>
      <c r="FQ537" s="6"/>
      <c r="FR537" s="6"/>
      <c r="FS537" s="6"/>
      <c r="FT537" s="6"/>
      <c r="FU537" s="6"/>
      <c r="FV537" s="6"/>
      <c r="FW537" s="6"/>
      <c r="FX537" s="6"/>
      <c r="FY537" s="6"/>
      <c r="FZ537" s="6"/>
      <c r="GA537" s="6"/>
      <c r="GB537" s="6"/>
      <c r="GC537" s="6"/>
      <c r="GD537" s="6"/>
      <c r="GE537" s="6"/>
      <c r="GF537" s="6"/>
      <c r="GG537" s="6"/>
      <c r="GH537" s="6"/>
      <c r="GI537" s="6"/>
      <c r="GJ537" s="6"/>
      <c r="GK537" s="6"/>
      <c r="GL537" s="6"/>
      <c r="GM537" s="6"/>
      <c r="GN537" s="6"/>
      <c r="GO537" s="6"/>
      <c r="GP537" s="6"/>
      <c r="GQ537" s="6"/>
      <c r="GR537" s="6"/>
      <c r="GS537" s="6"/>
      <c r="GT537" s="6"/>
      <c r="GU537" s="6"/>
      <c r="GV537" s="6"/>
      <c r="GW537" s="6"/>
      <c r="GX537" s="6"/>
      <c r="GY537" s="6"/>
      <c r="GZ537" s="6"/>
      <c r="HA537" s="6"/>
      <c r="HB537" s="6"/>
      <c r="HC537" s="6"/>
      <c r="HD537" s="6"/>
      <c r="HE537" s="6"/>
      <c r="HF537" s="6"/>
      <c r="HG537" s="6"/>
      <c r="HH537" s="6"/>
      <c r="HI537" s="6"/>
      <c r="HJ537" s="6"/>
      <c r="HK537" s="6"/>
      <c r="HL537" s="6"/>
      <c r="HM537" s="6"/>
      <c r="HN537" s="6"/>
      <c r="HO537" s="6"/>
      <c r="HP537" s="6"/>
      <c r="HQ537" s="6"/>
      <c r="HR537" s="6"/>
      <c r="HS537" s="6"/>
      <c r="HT537" s="6"/>
      <c r="HU537" s="6"/>
      <c r="HV537" s="6"/>
      <c r="HW537" s="6"/>
      <c r="HX537" s="6"/>
      <c r="HY537" s="6"/>
      <c r="HZ537" s="6"/>
      <c r="IA537" s="6"/>
      <c r="IB537" s="6"/>
      <c r="IC537" s="6"/>
      <c r="ID537" s="6"/>
      <c r="IE537" s="6"/>
      <c r="IF537" s="6"/>
      <c r="IG537" s="6"/>
      <c r="IH537" s="6"/>
      <c r="II537" s="6"/>
      <c r="IJ537" s="6"/>
      <c r="IK537" s="6"/>
      <c r="IL537" s="6"/>
      <c r="IM537" s="6"/>
    </row>
    <row r="538" spans="1:247" s="3" customFormat="1" x14ac:dyDescent="0.2">
      <c r="A538" s="3" t="s">
        <v>113</v>
      </c>
      <c r="B538" s="4">
        <v>45989</v>
      </c>
      <c r="C538" s="3" t="s">
        <v>27</v>
      </c>
      <c r="D538" s="5">
        <v>1537379.41</v>
      </c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  <c r="BO538" s="6"/>
      <c r="BP538" s="6"/>
      <c r="BQ538" s="6"/>
      <c r="BR538" s="6"/>
      <c r="BS538" s="6"/>
      <c r="BT538" s="6"/>
      <c r="BU538" s="6"/>
      <c r="BV538" s="6"/>
      <c r="BW538" s="6"/>
      <c r="BX538" s="6"/>
      <c r="BY538" s="6"/>
      <c r="BZ538" s="6"/>
      <c r="CA538" s="6"/>
      <c r="CB538" s="6"/>
      <c r="CC538" s="6"/>
      <c r="CD538" s="6"/>
      <c r="CE538" s="6"/>
      <c r="CF538" s="6"/>
      <c r="CG538" s="6"/>
      <c r="CH538" s="6"/>
      <c r="CI538" s="6"/>
      <c r="CJ538" s="6"/>
      <c r="CK538" s="6"/>
      <c r="CL538" s="6"/>
      <c r="CM538" s="6"/>
      <c r="CN538" s="6"/>
      <c r="CO538" s="6"/>
      <c r="CP538" s="6"/>
      <c r="CQ538" s="6"/>
      <c r="CR538" s="6"/>
      <c r="CS538" s="6"/>
      <c r="CT538" s="6"/>
      <c r="CU538" s="6"/>
      <c r="CV538" s="6"/>
      <c r="CW538" s="6"/>
      <c r="CX538" s="6"/>
      <c r="CY538" s="6"/>
      <c r="CZ538" s="6"/>
      <c r="DA538" s="6"/>
      <c r="DB538" s="6"/>
      <c r="DC538" s="6"/>
      <c r="DD538" s="6"/>
      <c r="DE538" s="6"/>
      <c r="DF538" s="6"/>
      <c r="DG538" s="6"/>
      <c r="DH538" s="6"/>
      <c r="DI538" s="6"/>
      <c r="DJ538" s="6"/>
      <c r="DK538" s="6"/>
      <c r="DL538" s="6"/>
      <c r="DM538" s="6"/>
      <c r="DN538" s="6"/>
      <c r="DO538" s="6"/>
      <c r="DP538" s="6"/>
      <c r="DQ538" s="6"/>
      <c r="DR538" s="6"/>
      <c r="DS538" s="6"/>
      <c r="DT538" s="6"/>
      <c r="DU538" s="6"/>
      <c r="DV538" s="6"/>
      <c r="DW538" s="6"/>
      <c r="DX538" s="6"/>
      <c r="DY538" s="6"/>
      <c r="DZ538" s="6"/>
      <c r="EA538" s="6"/>
      <c r="EB538" s="6"/>
      <c r="EC538" s="6"/>
      <c r="ED538" s="6"/>
      <c r="EE538" s="6"/>
      <c r="EF538" s="6"/>
      <c r="EG538" s="6"/>
      <c r="EH538" s="6"/>
      <c r="EI538" s="6"/>
      <c r="EJ538" s="6"/>
      <c r="EK538" s="6"/>
      <c r="EL538" s="6"/>
      <c r="EM538" s="6"/>
      <c r="EN538" s="6"/>
      <c r="EO538" s="6"/>
      <c r="EP538" s="6"/>
      <c r="EQ538" s="6"/>
      <c r="ER538" s="6"/>
      <c r="ES538" s="6"/>
      <c r="ET538" s="6"/>
      <c r="EU538" s="6"/>
      <c r="EV538" s="6"/>
      <c r="EW538" s="6"/>
      <c r="EX538" s="6"/>
      <c r="EY538" s="6"/>
      <c r="EZ538" s="6"/>
      <c r="FA538" s="6"/>
      <c r="FB538" s="6"/>
      <c r="FC538" s="6"/>
      <c r="FD538" s="6"/>
      <c r="FE538" s="6"/>
      <c r="FF538" s="6"/>
      <c r="FG538" s="6"/>
      <c r="FH538" s="6"/>
      <c r="FI538" s="6"/>
      <c r="FJ538" s="6"/>
      <c r="FK538" s="6"/>
      <c r="FL538" s="6"/>
      <c r="FM538" s="6"/>
      <c r="FN538" s="6"/>
      <c r="FO538" s="6"/>
      <c r="FP538" s="6"/>
      <c r="FQ538" s="6"/>
      <c r="FR538" s="6"/>
      <c r="FS538" s="6"/>
      <c r="FT538" s="6"/>
      <c r="FU538" s="6"/>
      <c r="FV538" s="6"/>
      <c r="FW538" s="6"/>
      <c r="FX538" s="6"/>
      <c r="FY538" s="6"/>
      <c r="FZ538" s="6"/>
      <c r="GA538" s="6"/>
      <c r="GB538" s="6"/>
      <c r="GC538" s="6"/>
      <c r="GD538" s="6"/>
      <c r="GE538" s="6"/>
      <c r="GF538" s="6"/>
      <c r="GG538" s="6"/>
      <c r="GH538" s="6"/>
      <c r="GI538" s="6"/>
      <c r="GJ538" s="6"/>
      <c r="GK538" s="6"/>
      <c r="GL538" s="6"/>
      <c r="GM538" s="6"/>
      <c r="GN538" s="6"/>
      <c r="GO538" s="6"/>
      <c r="GP538" s="6"/>
      <c r="GQ538" s="6"/>
      <c r="GR538" s="6"/>
      <c r="GS538" s="6"/>
      <c r="GT538" s="6"/>
      <c r="GU538" s="6"/>
      <c r="GV538" s="6"/>
      <c r="GW538" s="6"/>
      <c r="GX538" s="6"/>
      <c r="GY538" s="6"/>
      <c r="GZ538" s="6"/>
      <c r="HA538" s="6"/>
      <c r="HB538" s="6"/>
      <c r="HC538" s="6"/>
      <c r="HD538" s="6"/>
      <c r="HE538" s="6"/>
      <c r="HF538" s="6"/>
      <c r="HG538" s="6"/>
      <c r="HH538" s="6"/>
      <c r="HI538" s="6"/>
      <c r="HJ538" s="6"/>
      <c r="HK538" s="6"/>
      <c r="HL538" s="6"/>
      <c r="HM538" s="6"/>
      <c r="HN538" s="6"/>
      <c r="HO538" s="6"/>
      <c r="HP538" s="6"/>
      <c r="HQ538" s="6"/>
      <c r="HR538" s="6"/>
      <c r="HS538" s="6"/>
      <c r="HT538" s="6"/>
      <c r="HU538" s="6"/>
      <c r="HV538" s="6"/>
      <c r="HW538" s="6"/>
      <c r="HX538" s="6"/>
      <c r="HY538" s="6"/>
      <c r="HZ538" s="6"/>
      <c r="IA538" s="6"/>
      <c r="IB538" s="6"/>
      <c r="IC538" s="6"/>
      <c r="ID538" s="6"/>
      <c r="IE538" s="6"/>
      <c r="IF538" s="6"/>
      <c r="IG538" s="6"/>
      <c r="IH538" s="6"/>
      <c r="II538" s="6"/>
      <c r="IJ538" s="6"/>
      <c r="IK538" s="6"/>
      <c r="IL538" s="6"/>
      <c r="IM538" s="6"/>
    </row>
    <row r="539" spans="1:247" s="3" customFormat="1" x14ac:dyDescent="0.2">
      <c r="A539" s="3" t="s">
        <v>113</v>
      </c>
      <c r="B539" s="4">
        <v>45989</v>
      </c>
      <c r="C539" s="3" t="s">
        <v>27</v>
      </c>
      <c r="D539" s="5">
        <v>339019.74</v>
      </c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  <c r="BO539" s="6"/>
      <c r="BP539" s="6"/>
      <c r="BQ539" s="6"/>
      <c r="BR539" s="6"/>
      <c r="BS539" s="6"/>
      <c r="BT539" s="6"/>
      <c r="BU539" s="6"/>
      <c r="BV539" s="6"/>
      <c r="BW539" s="6"/>
      <c r="BX539" s="6"/>
      <c r="BY539" s="6"/>
      <c r="BZ539" s="6"/>
      <c r="CA539" s="6"/>
      <c r="CB539" s="6"/>
      <c r="CC539" s="6"/>
      <c r="CD539" s="6"/>
      <c r="CE539" s="6"/>
      <c r="CF539" s="6"/>
      <c r="CG539" s="6"/>
      <c r="CH539" s="6"/>
      <c r="CI539" s="6"/>
      <c r="CJ539" s="6"/>
      <c r="CK539" s="6"/>
      <c r="CL539" s="6"/>
      <c r="CM539" s="6"/>
      <c r="CN539" s="6"/>
      <c r="CO539" s="6"/>
      <c r="CP539" s="6"/>
      <c r="CQ539" s="6"/>
      <c r="CR539" s="6"/>
      <c r="CS539" s="6"/>
      <c r="CT539" s="6"/>
      <c r="CU539" s="6"/>
      <c r="CV539" s="6"/>
      <c r="CW539" s="6"/>
      <c r="CX539" s="6"/>
      <c r="CY539" s="6"/>
      <c r="CZ539" s="6"/>
      <c r="DA539" s="6"/>
      <c r="DB539" s="6"/>
      <c r="DC539" s="6"/>
      <c r="DD539" s="6"/>
      <c r="DE539" s="6"/>
      <c r="DF539" s="6"/>
      <c r="DG539" s="6"/>
      <c r="DH539" s="6"/>
      <c r="DI539" s="6"/>
      <c r="DJ539" s="6"/>
      <c r="DK539" s="6"/>
      <c r="DL539" s="6"/>
      <c r="DM539" s="6"/>
      <c r="DN539" s="6"/>
      <c r="DO539" s="6"/>
      <c r="DP539" s="6"/>
      <c r="DQ539" s="6"/>
      <c r="DR539" s="6"/>
      <c r="DS539" s="6"/>
      <c r="DT539" s="6"/>
      <c r="DU539" s="6"/>
      <c r="DV539" s="6"/>
      <c r="DW539" s="6"/>
      <c r="DX539" s="6"/>
      <c r="DY539" s="6"/>
      <c r="DZ539" s="6"/>
      <c r="EA539" s="6"/>
      <c r="EB539" s="6"/>
      <c r="EC539" s="6"/>
      <c r="ED539" s="6"/>
      <c r="EE539" s="6"/>
      <c r="EF539" s="6"/>
      <c r="EG539" s="6"/>
      <c r="EH539" s="6"/>
      <c r="EI539" s="6"/>
      <c r="EJ539" s="6"/>
      <c r="EK539" s="6"/>
      <c r="EL539" s="6"/>
      <c r="EM539" s="6"/>
      <c r="EN539" s="6"/>
      <c r="EO539" s="6"/>
      <c r="EP539" s="6"/>
      <c r="EQ539" s="6"/>
      <c r="ER539" s="6"/>
      <c r="ES539" s="6"/>
      <c r="ET539" s="6"/>
      <c r="EU539" s="6"/>
      <c r="EV539" s="6"/>
      <c r="EW539" s="6"/>
      <c r="EX539" s="6"/>
      <c r="EY539" s="6"/>
      <c r="EZ539" s="6"/>
      <c r="FA539" s="6"/>
      <c r="FB539" s="6"/>
      <c r="FC539" s="6"/>
      <c r="FD539" s="6"/>
      <c r="FE539" s="6"/>
      <c r="FF539" s="6"/>
      <c r="FG539" s="6"/>
      <c r="FH539" s="6"/>
      <c r="FI539" s="6"/>
      <c r="FJ539" s="6"/>
      <c r="FK539" s="6"/>
      <c r="FL539" s="6"/>
      <c r="FM539" s="6"/>
      <c r="FN539" s="6"/>
      <c r="FO539" s="6"/>
      <c r="FP539" s="6"/>
      <c r="FQ539" s="6"/>
      <c r="FR539" s="6"/>
      <c r="FS539" s="6"/>
      <c r="FT539" s="6"/>
      <c r="FU539" s="6"/>
      <c r="FV539" s="6"/>
      <c r="FW539" s="6"/>
      <c r="FX539" s="6"/>
      <c r="FY539" s="6"/>
      <c r="FZ539" s="6"/>
      <c r="GA539" s="6"/>
      <c r="GB539" s="6"/>
      <c r="GC539" s="6"/>
      <c r="GD539" s="6"/>
      <c r="GE539" s="6"/>
      <c r="GF539" s="6"/>
      <c r="GG539" s="6"/>
      <c r="GH539" s="6"/>
      <c r="GI539" s="6"/>
      <c r="GJ539" s="6"/>
      <c r="GK539" s="6"/>
      <c r="GL539" s="6"/>
      <c r="GM539" s="6"/>
      <c r="GN539" s="6"/>
      <c r="GO539" s="6"/>
      <c r="GP539" s="6"/>
      <c r="GQ539" s="6"/>
      <c r="GR539" s="6"/>
      <c r="GS539" s="6"/>
      <c r="GT539" s="6"/>
      <c r="GU539" s="6"/>
      <c r="GV539" s="6"/>
      <c r="GW539" s="6"/>
      <c r="GX539" s="6"/>
      <c r="GY539" s="6"/>
      <c r="GZ539" s="6"/>
      <c r="HA539" s="6"/>
      <c r="HB539" s="6"/>
      <c r="HC539" s="6"/>
      <c r="HD539" s="6"/>
      <c r="HE539" s="6"/>
      <c r="HF539" s="6"/>
      <c r="HG539" s="6"/>
      <c r="HH539" s="6"/>
      <c r="HI539" s="6"/>
      <c r="HJ539" s="6"/>
      <c r="HK539" s="6"/>
      <c r="HL539" s="6"/>
      <c r="HM539" s="6"/>
      <c r="HN539" s="6"/>
      <c r="HO539" s="6"/>
      <c r="HP539" s="6"/>
      <c r="HQ539" s="6"/>
      <c r="HR539" s="6"/>
      <c r="HS539" s="6"/>
      <c r="HT539" s="6"/>
      <c r="HU539" s="6"/>
      <c r="HV539" s="6"/>
      <c r="HW539" s="6"/>
      <c r="HX539" s="6"/>
      <c r="HY539" s="6"/>
      <c r="HZ539" s="6"/>
      <c r="IA539" s="6"/>
      <c r="IB539" s="6"/>
      <c r="IC539" s="6"/>
      <c r="ID539" s="6"/>
      <c r="IE539" s="6"/>
      <c r="IF539" s="6"/>
      <c r="IG539" s="6"/>
      <c r="IH539" s="6"/>
      <c r="II539" s="6"/>
      <c r="IJ539" s="6"/>
      <c r="IK539" s="6"/>
      <c r="IL539" s="6"/>
      <c r="IM539" s="6"/>
    </row>
    <row r="540" spans="1:247" s="3" customFormat="1" x14ac:dyDescent="0.2">
      <c r="A540" s="3" t="s">
        <v>113</v>
      </c>
      <c r="B540" s="4">
        <v>45989</v>
      </c>
      <c r="C540" s="3" t="s">
        <v>27</v>
      </c>
      <c r="D540" s="5">
        <v>316767.7</v>
      </c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  <c r="BO540" s="6"/>
      <c r="BP540" s="6"/>
      <c r="BQ540" s="6"/>
      <c r="BR540" s="6"/>
      <c r="BS540" s="6"/>
      <c r="BT540" s="6"/>
      <c r="BU540" s="6"/>
      <c r="BV540" s="6"/>
      <c r="BW540" s="6"/>
      <c r="BX540" s="6"/>
      <c r="BY540" s="6"/>
      <c r="BZ540" s="6"/>
      <c r="CA540" s="6"/>
      <c r="CB540" s="6"/>
      <c r="CC540" s="6"/>
      <c r="CD540" s="6"/>
      <c r="CE540" s="6"/>
      <c r="CF540" s="6"/>
      <c r="CG540" s="6"/>
      <c r="CH540" s="6"/>
      <c r="CI540" s="6"/>
      <c r="CJ540" s="6"/>
      <c r="CK540" s="6"/>
      <c r="CL540" s="6"/>
      <c r="CM540" s="6"/>
      <c r="CN540" s="6"/>
      <c r="CO540" s="6"/>
      <c r="CP540" s="6"/>
      <c r="CQ540" s="6"/>
      <c r="CR540" s="6"/>
      <c r="CS540" s="6"/>
      <c r="CT540" s="6"/>
      <c r="CU540" s="6"/>
      <c r="CV540" s="6"/>
      <c r="CW540" s="6"/>
      <c r="CX540" s="6"/>
      <c r="CY540" s="6"/>
      <c r="CZ540" s="6"/>
      <c r="DA540" s="6"/>
      <c r="DB540" s="6"/>
      <c r="DC540" s="6"/>
      <c r="DD540" s="6"/>
      <c r="DE540" s="6"/>
      <c r="DF540" s="6"/>
      <c r="DG540" s="6"/>
      <c r="DH540" s="6"/>
      <c r="DI540" s="6"/>
      <c r="DJ540" s="6"/>
      <c r="DK540" s="6"/>
      <c r="DL540" s="6"/>
      <c r="DM540" s="6"/>
      <c r="DN540" s="6"/>
      <c r="DO540" s="6"/>
      <c r="DP540" s="6"/>
      <c r="DQ540" s="6"/>
      <c r="DR540" s="6"/>
      <c r="DS540" s="6"/>
      <c r="DT540" s="6"/>
      <c r="DU540" s="6"/>
      <c r="DV540" s="6"/>
      <c r="DW540" s="6"/>
      <c r="DX540" s="6"/>
      <c r="DY540" s="6"/>
      <c r="DZ540" s="6"/>
      <c r="EA540" s="6"/>
      <c r="EB540" s="6"/>
      <c r="EC540" s="6"/>
      <c r="ED540" s="6"/>
      <c r="EE540" s="6"/>
      <c r="EF540" s="6"/>
      <c r="EG540" s="6"/>
      <c r="EH540" s="6"/>
      <c r="EI540" s="6"/>
      <c r="EJ540" s="6"/>
      <c r="EK540" s="6"/>
      <c r="EL540" s="6"/>
      <c r="EM540" s="6"/>
      <c r="EN540" s="6"/>
      <c r="EO540" s="6"/>
      <c r="EP540" s="6"/>
      <c r="EQ540" s="6"/>
      <c r="ER540" s="6"/>
      <c r="ES540" s="6"/>
      <c r="ET540" s="6"/>
      <c r="EU540" s="6"/>
      <c r="EV540" s="6"/>
      <c r="EW540" s="6"/>
      <c r="EX540" s="6"/>
      <c r="EY540" s="6"/>
      <c r="EZ540" s="6"/>
      <c r="FA540" s="6"/>
      <c r="FB540" s="6"/>
      <c r="FC540" s="6"/>
      <c r="FD540" s="6"/>
      <c r="FE540" s="6"/>
      <c r="FF540" s="6"/>
      <c r="FG540" s="6"/>
      <c r="FH540" s="6"/>
      <c r="FI540" s="6"/>
      <c r="FJ540" s="6"/>
      <c r="FK540" s="6"/>
      <c r="FL540" s="6"/>
      <c r="FM540" s="6"/>
      <c r="FN540" s="6"/>
      <c r="FO540" s="6"/>
      <c r="FP540" s="6"/>
      <c r="FQ540" s="6"/>
      <c r="FR540" s="6"/>
      <c r="FS540" s="6"/>
      <c r="FT540" s="6"/>
      <c r="FU540" s="6"/>
      <c r="FV540" s="6"/>
      <c r="FW540" s="6"/>
      <c r="FX540" s="6"/>
      <c r="FY540" s="6"/>
      <c r="FZ540" s="6"/>
      <c r="GA540" s="6"/>
      <c r="GB540" s="6"/>
      <c r="GC540" s="6"/>
      <c r="GD540" s="6"/>
      <c r="GE540" s="6"/>
      <c r="GF540" s="6"/>
      <c r="GG540" s="6"/>
      <c r="GH540" s="6"/>
      <c r="GI540" s="6"/>
      <c r="GJ540" s="6"/>
      <c r="GK540" s="6"/>
      <c r="GL540" s="6"/>
      <c r="GM540" s="6"/>
      <c r="GN540" s="6"/>
      <c r="GO540" s="6"/>
      <c r="GP540" s="6"/>
      <c r="GQ540" s="6"/>
      <c r="GR540" s="6"/>
      <c r="GS540" s="6"/>
      <c r="GT540" s="6"/>
      <c r="GU540" s="6"/>
      <c r="GV540" s="6"/>
      <c r="GW540" s="6"/>
      <c r="GX540" s="6"/>
      <c r="GY540" s="6"/>
      <c r="GZ540" s="6"/>
      <c r="HA540" s="6"/>
      <c r="HB540" s="6"/>
      <c r="HC540" s="6"/>
      <c r="HD540" s="6"/>
      <c r="HE540" s="6"/>
      <c r="HF540" s="6"/>
      <c r="HG540" s="6"/>
      <c r="HH540" s="6"/>
      <c r="HI540" s="6"/>
      <c r="HJ540" s="6"/>
      <c r="HK540" s="6"/>
      <c r="HL540" s="6"/>
      <c r="HM540" s="6"/>
      <c r="HN540" s="6"/>
      <c r="HO540" s="6"/>
      <c r="HP540" s="6"/>
      <c r="HQ540" s="6"/>
      <c r="HR540" s="6"/>
      <c r="HS540" s="6"/>
      <c r="HT540" s="6"/>
      <c r="HU540" s="6"/>
      <c r="HV540" s="6"/>
      <c r="HW540" s="6"/>
      <c r="HX540" s="6"/>
      <c r="HY540" s="6"/>
      <c r="HZ540" s="6"/>
      <c r="IA540" s="6"/>
      <c r="IB540" s="6"/>
      <c r="IC540" s="6"/>
      <c r="ID540" s="6"/>
      <c r="IE540" s="6"/>
      <c r="IF540" s="6"/>
      <c r="IG540" s="6"/>
      <c r="IH540" s="6"/>
      <c r="II540" s="6"/>
      <c r="IJ540" s="6"/>
      <c r="IK540" s="6"/>
      <c r="IL540" s="6"/>
      <c r="IM540" s="6"/>
    </row>
    <row r="541" spans="1:247" s="3" customFormat="1" x14ac:dyDescent="0.2">
      <c r="A541" s="3" t="s">
        <v>113</v>
      </c>
      <c r="B541" s="4">
        <v>45989</v>
      </c>
      <c r="C541" s="3" t="s">
        <v>27</v>
      </c>
      <c r="D541" s="5">
        <v>415014.38</v>
      </c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  <c r="BO541" s="6"/>
      <c r="BP541" s="6"/>
      <c r="BQ541" s="6"/>
      <c r="BR541" s="6"/>
      <c r="BS541" s="6"/>
      <c r="BT541" s="6"/>
      <c r="BU541" s="6"/>
      <c r="BV541" s="6"/>
      <c r="BW541" s="6"/>
      <c r="BX541" s="6"/>
      <c r="BY541" s="6"/>
      <c r="BZ541" s="6"/>
      <c r="CA541" s="6"/>
      <c r="CB541" s="6"/>
      <c r="CC541" s="6"/>
      <c r="CD541" s="6"/>
      <c r="CE541" s="6"/>
      <c r="CF541" s="6"/>
      <c r="CG541" s="6"/>
      <c r="CH541" s="6"/>
      <c r="CI541" s="6"/>
      <c r="CJ541" s="6"/>
      <c r="CK541" s="6"/>
      <c r="CL541" s="6"/>
      <c r="CM541" s="6"/>
      <c r="CN541" s="6"/>
      <c r="CO541" s="6"/>
      <c r="CP541" s="6"/>
      <c r="CQ541" s="6"/>
      <c r="CR541" s="6"/>
      <c r="CS541" s="6"/>
      <c r="CT541" s="6"/>
      <c r="CU541" s="6"/>
      <c r="CV541" s="6"/>
      <c r="CW541" s="6"/>
      <c r="CX541" s="6"/>
      <c r="CY541" s="6"/>
      <c r="CZ541" s="6"/>
      <c r="DA541" s="6"/>
      <c r="DB541" s="6"/>
      <c r="DC541" s="6"/>
      <c r="DD541" s="6"/>
      <c r="DE541" s="6"/>
      <c r="DF541" s="6"/>
      <c r="DG541" s="6"/>
      <c r="DH541" s="6"/>
      <c r="DI541" s="6"/>
      <c r="DJ541" s="6"/>
      <c r="DK541" s="6"/>
      <c r="DL541" s="6"/>
      <c r="DM541" s="6"/>
      <c r="DN541" s="6"/>
      <c r="DO541" s="6"/>
      <c r="DP541" s="6"/>
      <c r="DQ541" s="6"/>
      <c r="DR541" s="6"/>
      <c r="DS541" s="6"/>
      <c r="DT541" s="6"/>
      <c r="DU541" s="6"/>
      <c r="DV541" s="6"/>
      <c r="DW541" s="6"/>
      <c r="DX541" s="6"/>
      <c r="DY541" s="6"/>
      <c r="DZ541" s="6"/>
      <c r="EA541" s="6"/>
      <c r="EB541" s="6"/>
      <c r="EC541" s="6"/>
      <c r="ED541" s="6"/>
      <c r="EE541" s="6"/>
      <c r="EF541" s="6"/>
      <c r="EG541" s="6"/>
      <c r="EH541" s="6"/>
      <c r="EI541" s="6"/>
      <c r="EJ541" s="6"/>
      <c r="EK541" s="6"/>
      <c r="EL541" s="6"/>
      <c r="EM541" s="6"/>
      <c r="EN541" s="6"/>
      <c r="EO541" s="6"/>
      <c r="EP541" s="6"/>
      <c r="EQ541" s="6"/>
      <c r="ER541" s="6"/>
      <c r="ES541" s="6"/>
      <c r="ET541" s="6"/>
      <c r="EU541" s="6"/>
      <c r="EV541" s="6"/>
      <c r="EW541" s="6"/>
      <c r="EX541" s="6"/>
      <c r="EY541" s="6"/>
      <c r="EZ541" s="6"/>
      <c r="FA541" s="6"/>
      <c r="FB541" s="6"/>
      <c r="FC541" s="6"/>
      <c r="FD541" s="6"/>
      <c r="FE541" s="6"/>
      <c r="FF541" s="6"/>
      <c r="FG541" s="6"/>
      <c r="FH541" s="6"/>
      <c r="FI541" s="6"/>
      <c r="FJ541" s="6"/>
      <c r="FK541" s="6"/>
      <c r="FL541" s="6"/>
      <c r="FM541" s="6"/>
      <c r="FN541" s="6"/>
      <c r="FO541" s="6"/>
      <c r="FP541" s="6"/>
      <c r="FQ541" s="6"/>
      <c r="FR541" s="6"/>
      <c r="FS541" s="6"/>
      <c r="FT541" s="6"/>
      <c r="FU541" s="6"/>
      <c r="FV541" s="6"/>
      <c r="FW541" s="6"/>
      <c r="FX541" s="6"/>
      <c r="FY541" s="6"/>
      <c r="FZ541" s="6"/>
      <c r="GA541" s="6"/>
      <c r="GB541" s="6"/>
      <c r="GC541" s="6"/>
      <c r="GD541" s="6"/>
      <c r="GE541" s="6"/>
      <c r="GF541" s="6"/>
      <c r="GG541" s="6"/>
      <c r="GH541" s="6"/>
      <c r="GI541" s="6"/>
      <c r="GJ541" s="6"/>
      <c r="GK541" s="6"/>
      <c r="GL541" s="6"/>
      <c r="GM541" s="6"/>
      <c r="GN541" s="6"/>
      <c r="GO541" s="6"/>
      <c r="GP541" s="6"/>
      <c r="GQ541" s="6"/>
      <c r="GR541" s="6"/>
      <c r="GS541" s="6"/>
      <c r="GT541" s="6"/>
      <c r="GU541" s="6"/>
      <c r="GV541" s="6"/>
      <c r="GW541" s="6"/>
      <c r="GX541" s="6"/>
      <c r="GY541" s="6"/>
      <c r="GZ541" s="6"/>
      <c r="HA541" s="6"/>
      <c r="HB541" s="6"/>
      <c r="HC541" s="6"/>
      <c r="HD541" s="6"/>
      <c r="HE541" s="6"/>
      <c r="HF541" s="6"/>
      <c r="HG541" s="6"/>
      <c r="HH541" s="6"/>
      <c r="HI541" s="6"/>
      <c r="HJ541" s="6"/>
      <c r="HK541" s="6"/>
      <c r="HL541" s="6"/>
      <c r="HM541" s="6"/>
      <c r="HN541" s="6"/>
      <c r="HO541" s="6"/>
      <c r="HP541" s="6"/>
      <c r="HQ541" s="6"/>
      <c r="HR541" s="6"/>
      <c r="HS541" s="6"/>
      <c r="HT541" s="6"/>
      <c r="HU541" s="6"/>
      <c r="HV541" s="6"/>
      <c r="HW541" s="6"/>
      <c r="HX541" s="6"/>
      <c r="HY541" s="6"/>
      <c r="HZ541" s="6"/>
      <c r="IA541" s="6"/>
      <c r="IB541" s="6"/>
      <c r="IC541" s="6"/>
      <c r="ID541" s="6"/>
      <c r="IE541" s="6"/>
      <c r="IF541" s="6"/>
      <c r="IG541" s="6"/>
      <c r="IH541" s="6"/>
      <c r="II541" s="6"/>
      <c r="IJ541" s="6"/>
      <c r="IK541" s="6"/>
      <c r="IL541" s="6"/>
      <c r="IM541" s="6"/>
    </row>
    <row r="542" spans="1:247" s="3" customFormat="1" x14ac:dyDescent="0.2">
      <c r="A542" s="3" t="s">
        <v>113</v>
      </c>
      <c r="B542" s="4">
        <v>45989</v>
      </c>
      <c r="C542" s="3" t="s">
        <v>27</v>
      </c>
      <c r="D542" s="5">
        <v>398685.67</v>
      </c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  <c r="BO542" s="6"/>
      <c r="BP542" s="6"/>
      <c r="BQ542" s="6"/>
      <c r="BR542" s="6"/>
      <c r="BS542" s="6"/>
      <c r="BT542" s="6"/>
      <c r="BU542" s="6"/>
      <c r="BV542" s="6"/>
      <c r="BW542" s="6"/>
      <c r="BX542" s="6"/>
      <c r="BY542" s="6"/>
      <c r="BZ542" s="6"/>
      <c r="CA542" s="6"/>
      <c r="CB542" s="6"/>
      <c r="CC542" s="6"/>
      <c r="CD542" s="6"/>
      <c r="CE542" s="6"/>
      <c r="CF542" s="6"/>
      <c r="CG542" s="6"/>
      <c r="CH542" s="6"/>
      <c r="CI542" s="6"/>
      <c r="CJ542" s="6"/>
      <c r="CK542" s="6"/>
      <c r="CL542" s="6"/>
      <c r="CM542" s="6"/>
      <c r="CN542" s="6"/>
      <c r="CO542" s="6"/>
      <c r="CP542" s="6"/>
      <c r="CQ542" s="6"/>
      <c r="CR542" s="6"/>
      <c r="CS542" s="6"/>
      <c r="CT542" s="6"/>
      <c r="CU542" s="6"/>
      <c r="CV542" s="6"/>
      <c r="CW542" s="6"/>
      <c r="CX542" s="6"/>
      <c r="CY542" s="6"/>
      <c r="CZ542" s="6"/>
      <c r="DA542" s="6"/>
      <c r="DB542" s="6"/>
      <c r="DC542" s="6"/>
      <c r="DD542" s="6"/>
      <c r="DE542" s="6"/>
      <c r="DF542" s="6"/>
      <c r="DG542" s="6"/>
      <c r="DH542" s="6"/>
      <c r="DI542" s="6"/>
      <c r="DJ542" s="6"/>
      <c r="DK542" s="6"/>
      <c r="DL542" s="6"/>
      <c r="DM542" s="6"/>
      <c r="DN542" s="6"/>
      <c r="DO542" s="6"/>
      <c r="DP542" s="6"/>
      <c r="DQ542" s="6"/>
      <c r="DR542" s="6"/>
      <c r="DS542" s="6"/>
      <c r="DT542" s="6"/>
      <c r="DU542" s="6"/>
      <c r="DV542" s="6"/>
      <c r="DW542" s="6"/>
      <c r="DX542" s="6"/>
      <c r="DY542" s="6"/>
      <c r="DZ542" s="6"/>
      <c r="EA542" s="6"/>
      <c r="EB542" s="6"/>
      <c r="EC542" s="6"/>
      <c r="ED542" s="6"/>
      <c r="EE542" s="6"/>
      <c r="EF542" s="6"/>
      <c r="EG542" s="6"/>
      <c r="EH542" s="6"/>
      <c r="EI542" s="6"/>
      <c r="EJ542" s="6"/>
      <c r="EK542" s="6"/>
      <c r="EL542" s="6"/>
      <c r="EM542" s="6"/>
      <c r="EN542" s="6"/>
      <c r="EO542" s="6"/>
      <c r="EP542" s="6"/>
      <c r="EQ542" s="6"/>
      <c r="ER542" s="6"/>
      <c r="ES542" s="6"/>
      <c r="ET542" s="6"/>
      <c r="EU542" s="6"/>
      <c r="EV542" s="6"/>
      <c r="EW542" s="6"/>
      <c r="EX542" s="6"/>
      <c r="EY542" s="6"/>
      <c r="EZ542" s="6"/>
      <c r="FA542" s="6"/>
      <c r="FB542" s="6"/>
      <c r="FC542" s="6"/>
      <c r="FD542" s="6"/>
      <c r="FE542" s="6"/>
      <c r="FF542" s="6"/>
      <c r="FG542" s="6"/>
      <c r="FH542" s="6"/>
      <c r="FI542" s="6"/>
      <c r="FJ542" s="6"/>
      <c r="FK542" s="6"/>
      <c r="FL542" s="6"/>
      <c r="FM542" s="6"/>
      <c r="FN542" s="6"/>
      <c r="FO542" s="6"/>
      <c r="FP542" s="6"/>
      <c r="FQ542" s="6"/>
      <c r="FR542" s="6"/>
      <c r="FS542" s="6"/>
      <c r="FT542" s="6"/>
      <c r="FU542" s="6"/>
      <c r="FV542" s="6"/>
      <c r="FW542" s="6"/>
      <c r="FX542" s="6"/>
      <c r="FY542" s="6"/>
      <c r="FZ542" s="6"/>
      <c r="GA542" s="6"/>
      <c r="GB542" s="6"/>
      <c r="GC542" s="6"/>
      <c r="GD542" s="6"/>
      <c r="GE542" s="6"/>
      <c r="GF542" s="6"/>
      <c r="GG542" s="6"/>
      <c r="GH542" s="6"/>
      <c r="GI542" s="6"/>
      <c r="GJ542" s="6"/>
      <c r="GK542" s="6"/>
      <c r="GL542" s="6"/>
      <c r="GM542" s="6"/>
      <c r="GN542" s="6"/>
      <c r="GO542" s="6"/>
      <c r="GP542" s="6"/>
      <c r="GQ542" s="6"/>
      <c r="GR542" s="6"/>
      <c r="GS542" s="6"/>
      <c r="GT542" s="6"/>
      <c r="GU542" s="6"/>
      <c r="GV542" s="6"/>
      <c r="GW542" s="6"/>
      <c r="GX542" s="6"/>
      <c r="GY542" s="6"/>
      <c r="GZ542" s="6"/>
      <c r="HA542" s="6"/>
      <c r="HB542" s="6"/>
      <c r="HC542" s="6"/>
      <c r="HD542" s="6"/>
      <c r="HE542" s="6"/>
      <c r="HF542" s="6"/>
      <c r="HG542" s="6"/>
      <c r="HH542" s="6"/>
      <c r="HI542" s="6"/>
      <c r="HJ542" s="6"/>
      <c r="HK542" s="6"/>
      <c r="HL542" s="6"/>
      <c r="HM542" s="6"/>
      <c r="HN542" s="6"/>
      <c r="HO542" s="6"/>
      <c r="HP542" s="6"/>
      <c r="HQ542" s="6"/>
      <c r="HR542" s="6"/>
      <c r="HS542" s="6"/>
      <c r="HT542" s="6"/>
      <c r="HU542" s="6"/>
      <c r="HV542" s="6"/>
      <c r="HW542" s="6"/>
      <c r="HX542" s="6"/>
      <c r="HY542" s="6"/>
      <c r="HZ542" s="6"/>
      <c r="IA542" s="6"/>
      <c r="IB542" s="6"/>
      <c r="IC542" s="6"/>
      <c r="ID542" s="6"/>
      <c r="IE542" s="6"/>
      <c r="IF542" s="6"/>
      <c r="IG542" s="6"/>
      <c r="IH542" s="6"/>
      <c r="II542" s="6"/>
      <c r="IJ542" s="6"/>
      <c r="IK542" s="6"/>
      <c r="IL542" s="6"/>
      <c r="IM542" s="6"/>
    </row>
    <row r="543" spans="1:247" s="3" customFormat="1" x14ac:dyDescent="0.2">
      <c r="A543" s="3" t="s">
        <v>113</v>
      </c>
      <c r="B543" s="4">
        <v>45989</v>
      </c>
      <c r="C543" s="3" t="s">
        <v>27</v>
      </c>
      <c r="D543" s="5">
        <v>405419.5</v>
      </c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  <c r="BO543" s="6"/>
      <c r="BP543" s="6"/>
      <c r="BQ543" s="6"/>
      <c r="BR543" s="6"/>
      <c r="BS543" s="6"/>
      <c r="BT543" s="6"/>
      <c r="BU543" s="6"/>
      <c r="BV543" s="6"/>
      <c r="BW543" s="6"/>
      <c r="BX543" s="6"/>
      <c r="BY543" s="6"/>
      <c r="BZ543" s="6"/>
      <c r="CA543" s="6"/>
      <c r="CB543" s="6"/>
      <c r="CC543" s="6"/>
      <c r="CD543" s="6"/>
      <c r="CE543" s="6"/>
      <c r="CF543" s="6"/>
      <c r="CG543" s="6"/>
      <c r="CH543" s="6"/>
      <c r="CI543" s="6"/>
      <c r="CJ543" s="6"/>
      <c r="CK543" s="6"/>
      <c r="CL543" s="6"/>
      <c r="CM543" s="6"/>
      <c r="CN543" s="6"/>
      <c r="CO543" s="6"/>
      <c r="CP543" s="6"/>
      <c r="CQ543" s="6"/>
      <c r="CR543" s="6"/>
      <c r="CS543" s="6"/>
      <c r="CT543" s="6"/>
      <c r="CU543" s="6"/>
      <c r="CV543" s="6"/>
      <c r="CW543" s="6"/>
      <c r="CX543" s="6"/>
      <c r="CY543" s="6"/>
      <c r="CZ543" s="6"/>
      <c r="DA543" s="6"/>
      <c r="DB543" s="6"/>
      <c r="DC543" s="6"/>
      <c r="DD543" s="6"/>
      <c r="DE543" s="6"/>
      <c r="DF543" s="6"/>
      <c r="DG543" s="6"/>
      <c r="DH543" s="6"/>
      <c r="DI543" s="6"/>
      <c r="DJ543" s="6"/>
      <c r="DK543" s="6"/>
      <c r="DL543" s="6"/>
      <c r="DM543" s="6"/>
      <c r="DN543" s="6"/>
      <c r="DO543" s="6"/>
      <c r="DP543" s="6"/>
      <c r="DQ543" s="6"/>
      <c r="DR543" s="6"/>
      <c r="DS543" s="6"/>
      <c r="DT543" s="6"/>
      <c r="DU543" s="6"/>
      <c r="DV543" s="6"/>
      <c r="DW543" s="6"/>
      <c r="DX543" s="6"/>
      <c r="DY543" s="6"/>
      <c r="DZ543" s="6"/>
      <c r="EA543" s="6"/>
      <c r="EB543" s="6"/>
      <c r="EC543" s="6"/>
      <c r="ED543" s="6"/>
      <c r="EE543" s="6"/>
      <c r="EF543" s="6"/>
      <c r="EG543" s="6"/>
      <c r="EH543" s="6"/>
      <c r="EI543" s="6"/>
      <c r="EJ543" s="6"/>
      <c r="EK543" s="6"/>
      <c r="EL543" s="6"/>
      <c r="EM543" s="6"/>
      <c r="EN543" s="6"/>
      <c r="EO543" s="6"/>
      <c r="EP543" s="6"/>
      <c r="EQ543" s="6"/>
      <c r="ER543" s="6"/>
      <c r="ES543" s="6"/>
      <c r="ET543" s="6"/>
      <c r="EU543" s="6"/>
      <c r="EV543" s="6"/>
      <c r="EW543" s="6"/>
      <c r="EX543" s="6"/>
      <c r="EY543" s="6"/>
      <c r="EZ543" s="6"/>
      <c r="FA543" s="6"/>
      <c r="FB543" s="6"/>
      <c r="FC543" s="6"/>
      <c r="FD543" s="6"/>
      <c r="FE543" s="6"/>
      <c r="FF543" s="6"/>
      <c r="FG543" s="6"/>
      <c r="FH543" s="6"/>
      <c r="FI543" s="6"/>
      <c r="FJ543" s="6"/>
      <c r="FK543" s="6"/>
      <c r="FL543" s="6"/>
      <c r="FM543" s="6"/>
      <c r="FN543" s="6"/>
      <c r="FO543" s="6"/>
      <c r="FP543" s="6"/>
      <c r="FQ543" s="6"/>
      <c r="FR543" s="6"/>
      <c r="FS543" s="6"/>
      <c r="FT543" s="6"/>
      <c r="FU543" s="6"/>
      <c r="FV543" s="6"/>
      <c r="FW543" s="6"/>
      <c r="FX543" s="6"/>
      <c r="FY543" s="6"/>
      <c r="FZ543" s="6"/>
      <c r="GA543" s="6"/>
      <c r="GB543" s="6"/>
      <c r="GC543" s="6"/>
      <c r="GD543" s="6"/>
      <c r="GE543" s="6"/>
      <c r="GF543" s="6"/>
      <c r="GG543" s="6"/>
      <c r="GH543" s="6"/>
      <c r="GI543" s="6"/>
      <c r="GJ543" s="6"/>
      <c r="GK543" s="6"/>
      <c r="GL543" s="6"/>
      <c r="GM543" s="6"/>
      <c r="GN543" s="6"/>
      <c r="GO543" s="6"/>
      <c r="GP543" s="6"/>
      <c r="GQ543" s="6"/>
      <c r="GR543" s="6"/>
      <c r="GS543" s="6"/>
      <c r="GT543" s="6"/>
      <c r="GU543" s="6"/>
      <c r="GV543" s="6"/>
      <c r="GW543" s="6"/>
      <c r="GX543" s="6"/>
      <c r="GY543" s="6"/>
      <c r="GZ543" s="6"/>
      <c r="HA543" s="6"/>
      <c r="HB543" s="6"/>
      <c r="HC543" s="6"/>
      <c r="HD543" s="6"/>
      <c r="HE543" s="6"/>
      <c r="HF543" s="6"/>
      <c r="HG543" s="6"/>
      <c r="HH543" s="6"/>
      <c r="HI543" s="6"/>
      <c r="HJ543" s="6"/>
      <c r="HK543" s="6"/>
      <c r="HL543" s="6"/>
      <c r="HM543" s="6"/>
      <c r="HN543" s="6"/>
      <c r="HO543" s="6"/>
      <c r="HP543" s="6"/>
      <c r="HQ543" s="6"/>
      <c r="HR543" s="6"/>
      <c r="HS543" s="6"/>
      <c r="HT543" s="6"/>
      <c r="HU543" s="6"/>
      <c r="HV543" s="6"/>
      <c r="HW543" s="6"/>
      <c r="HX543" s="6"/>
      <c r="HY543" s="6"/>
      <c r="HZ543" s="6"/>
      <c r="IA543" s="6"/>
      <c r="IB543" s="6"/>
      <c r="IC543" s="6"/>
      <c r="ID543" s="6"/>
      <c r="IE543" s="6"/>
      <c r="IF543" s="6"/>
      <c r="IG543" s="6"/>
      <c r="IH543" s="6"/>
      <c r="II543" s="6"/>
      <c r="IJ543" s="6"/>
      <c r="IK543" s="6"/>
      <c r="IL543" s="6"/>
      <c r="IM543" s="6"/>
    </row>
    <row r="544" spans="1:247" s="3" customFormat="1" x14ac:dyDescent="0.2">
      <c r="A544" s="3" t="s">
        <v>113</v>
      </c>
      <c r="B544" s="4">
        <v>45989</v>
      </c>
      <c r="C544" s="3" t="s">
        <v>27</v>
      </c>
      <c r="D544" s="5">
        <v>278058</v>
      </c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  <c r="BO544" s="6"/>
      <c r="BP544" s="6"/>
      <c r="BQ544" s="6"/>
      <c r="BR544" s="6"/>
      <c r="BS544" s="6"/>
      <c r="BT544" s="6"/>
      <c r="BU544" s="6"/>
      <c r="BV544" s="6"/>
      <c r="BW544" s="6"/>
      <c r="BX544" s="6"/>
      <c r="BY544" s="6"/>
      <c r="BZ544" s="6"/>
      <c r="CA544" s="6"/>
      <c r="CB544" s="6"/>
      <c r="CC544" s="6"/>
      <c r="CD544" s="6"/>
      <c r="CE544" s="6"/>
      <c r="CF544" s="6"/>
      <c r="CG544" s="6"/>
      <c r="CH544" s="6"/>
      <c r="CI544" s="6"/>
      <c r="CJ544" s="6"/>
      <c r="CK544" s="6"/>
      <c r="CL544" s="6"/>
      <c r="CM544" s="6"/>
      <c r="CN544" s="6"/>
      <c r="CO544" s="6"/>
      <c r="CP544" s="6"/>
      <c r="CQ544" s="6"/>
      <c r="CR544" s="6"/>
      <c r="CS544" s="6"/>
      <c r="CT544" s="6"/>
      <c r="CU544" s="6"/>
      <c r="CV544" s="6"/>
      <c r="CW544" s="6"/>
      <c r="CX544" s="6"/>
      <c r="CY544" s="6"/>
      <c r="CZ544" s="6"/>
      <c r="DA544" s="6"/>
      <c r="DB544" s="6"/>
      <c r="DC544" s="6"/>
      <c r="DD544" s="6"/>
      <c r="DE544" s="6"/>
      <c r="DF544" s="6"/>
      <c r="DG544" s="6"/>
      <c r="DH544" s="6"/>
      <c r="DI544" s="6"/>
      <c r="DJ544" s="6"/>
      <c r="DK544" s="6"/>
      <c r="DL544" s="6"/>
      <c r="DM544" s="6"/>
      <c r="DN544" s="6"/>
      <c r="DO544" s="6"/>
      <c r="DP544" s="6"/>
      <c r="DQ544" s="6"/>
      <c r="DR544" s="6"/>
      <c r="DS544" s="6"/>
      <c r="DT544" s="6"/>
      <c r="DU544" s="6"/>
      <c r="DV544" s="6"/>
      <c r="DW544" s="6"/>
      <c r="DX544" s="6"/>
      <c r="DY544" s="6"/>
      <c r="DZ544" s="6"/>
      <c r="EA544" s="6"/>
      <c r="EB544" s="6"/>
      <c r="EC544" s="6"/>
      <c r="ED544" s="6"/>
      <c r="EE544" s="6"/>
      <c r="EF544" s="6"/>
      <c r="EG544" s="6"/>
      <c r="EH544" s="6"/>
      <c r="EI544" s="6"/>
      <c r="EJ544" s="6"/>
      <c r="EK544" s="6"/>
      <c r="EL544" s="6"/>
      <c r="EM544" s="6"/>
      <c r="EN544" s="6"/>
      <c r="EO544" s="6"/>
      <c r="EP544" s="6"/>
      <c r="EQ544" s="6"/>
      <c r="ER544" s="6"/>
      <c r="ES544" s="6"/>
      <c r="ET544" s="6"/>
      <c r="EU544" s="6"/>
      <c r="EV544" s="6"/>
      <c r="EW544" s="6"/>
      <c r="EX544" s="6"/>
      <c r="EY544" s="6"/>
      <c r="EZ544" s="6"/>
      <c r="FA544" s="6"/>
      <c r="FB544" s="6"/>
      <c r="FC544" s="6"/>
      <c r="FD544" s="6"/>
      <c r="FE544" s="6"/>
      <c r="FF544" s="6"/>
      <c r="FG544" s="6"/>
      <c r="FH544" s="6"/>
      <c r="FI544" s="6"/>
      <c r="FJ544" s="6"/>
      <c r="FK544" s="6"/>
      <c r="FL544" s="6"/>
      <c r="FM544" s="6"/>
      <c r="FN544" s="6"/>
      <c r="FO544" s="6"/>
      <c r="FP544" s="6"/>
      <c r="FQ544" s="6"/>
      <c r="FR544" s="6"/>
      <c r="FS544" s="6"/>
      <c r="FT544" s="6"/>
      <c r="FU544" s="6"/>
      <c r="FV544" s="6"/>
      <c r="FW544" s="6"/>
      <c r="FX544" s="6"/>
      <c r="FY544" s="6"/>
      <c r="FZ544" s="6"/>
      <c r="GA544" s="6"/>
      <c r="GB544" s="6"/>
      <c r="GC544" s="6"/>
      <c r="GD544" s="6"/>
      <c r="GE544" s="6"/>
      <c r="GF544" s="6"/>
      <c r="GG544" s="6"/>
      <c r="GH544" s="6"/>
      <c r="GI544" s="6"/>
      <c r="GJ544" s="6"/>
      <c r="GK544" s="6"/>
      <c r="GL544" s="6"/>
      <c r="GM544" s="6"/>
      <c r="GN544" s="6"/>
      <c r="GO544" s="6"/>
      <c r="GP544" s="6"/>
      <c r="GQ544" s="6"/>
      <c r="GR544" s="6"/>
      <c r="GS544" s="6"/>
      <c r="GT544" s="6"/>
      <c r="GU544" s="6"/>
      <c r="GV544" s="6"/>
      <c r="GW544" s="6"/>
      <c r="GX544" s="6"/>
      <c r="GY544" s="6"/>
      <c r="GZ544" s="6"/>
      <c r="HA544" s="6"/>
      <c r="HB544" s="6"/>
      <c r="HC544" s="6"/>
      <c r="HD544" s="6"/>
      <c r="HE544" s="6"/>
      <c r="HF544" s="6"/>
      <c r="HG544" s="6"/>
      <c r="HH544" s="6"/>
      <c r="HI544" s="6"/>
      <c r="HJ544" s="6"/>
      <c r="HK544" s="6"/>
      <c r="HL544" s="6"/>
      <c r="HM544" s="6"/>
      <c r="HN544" s="6"/>
      <c r="HO544" s="6"/>
      <c r="HP544" s="6"/>
      <c r="HQ544" s="6"/>
      <c r="HR544" s="6"/>
      <c r="HS544" s="6"/>
      <c r="HT544" s="6"/>
      <c r="HU544" s="6"/>
      <c r="HV544" s="6"/>
      <c r="HW544" s="6"/>
      <c r="HX544" s="6"/>
      <c r="HY544" s="6"/>
      <c r="HZ544" s="6"/>
      <c r="IA544" s="6"/>
      <c r="IB544" s="6"/>
      <c r="IC544" s="6"/>
      <c r="ID544" s="6"/>
      <c r="IE544" s="6"/>
      <c r="IF544" s="6"/>
      <c r="IG544" s="6"/>
      <c r="IH544" s="6"/>
      <c r="II544" s="6"/>
      <c r="IJ544" s="6"/>
      <c r="IK544" s="6"/>
      <c r="IL544" s="6"/>
      <c r="IM544" s="6"/>
    </row>
    <row r="545" spans="1:247" s="3" customFormat="1" x14ac:dyDescent="0.2">
      <c r="A545" s="3" t="s">
        <v>113</v>
      </c>
      <c r="B545" s="4">
        <v>45989</v>
      </c>
      <c r="C545" s="3" t="s">
        <v>27</v>
      </c>
      <c r="D545" s="5">
        <v>121455</v>
      </c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  <c r="BO545" s="6"/>
      <c r="BP545" s="6"/>
      <c r="BQ545" s="6"/>
      <c r="BR545" s="6"/>
      <c r="BS545" s="6"/>
      <c r="BT545" s="6"/>
      <c r="BU545" s="6"/>
      <c r="BV545" s="6"/>
      <c r="BW545" s="6"/>
      <c r="BX545" s="6"/>
      <c r="BY545" s="6"/>
      <c r="BZ545" s="6"/>
      <c r="CA545" s="6"/>
      <c r="CB545" s="6"/>
      <c r="CC545" s="6"/>
      <c r="CD545" s="6"/>
      <c r="CE545" s="6"/>
      <c r="CF545" s="6"/>
      <c r="CG545" s="6"/>
      <c r="CH545" s="6"/>
      <c r="CI545" s="6"/>
      <c r="CJ545" s="6"/>
      <c r="CK545" s="6"/>
      <c r="CL545" s="6"/>
      <c r="CM545" s="6"/>
      <c r="CN545" s="6"/>
      <c r="CO545" s="6"/>
      <c r="CP545" s="6"/>
      <c r="CQ545" s="6"/>
      <c r="CR545" s="6"/>
      <c r="CS545" s="6"/>
      <c r="CT545" s="6"/>
      <c r="CU545" s="6"/>
      <c r="CV545" s="6"/>
      <c r="CW545" s="6"/>
      <c r="CX545" s="6"/>
      <c r="CY545" s="6"/>
      <c r="CZ545" s="6"/>
      <c r="DA545" s="6"/>
      <c r="DB545" s="6"/>
      <c r="DC545" s="6"/>
      <c r="DD545" s="6"/>
      <c r="DE545" s="6"/>
      <c r="DF545" s="6"/>
      <c r="DG545" s="6"/>
      <c r="DH545" s="6"/>
      <c r="DI545" s="6"/>
      <c r="DJ545" s="6"/>
      <c r="DK545" s="6"/>
      <c r="DL545" s="6"/>
      <c r="DM545" s="6"/>
      <c r="DN545" s="6"/>
      <c r="DO545" s="6"/>
      <c r="DP545" s="6"/>
      <c r="DQ545" s="6"/>
      <c r="DR545" s="6"/>
      <c r="DS545" s="6"/>
      <c r="DT545" s="6"/>
      <c r="DU545" s="6"/>
      <c r="DV545" s="6"/>
      <c r="DW545" s="6"/>
      <c r="DX545" s="6"/>
      <c r="DY545" s="6"/>
      <c r="DZ545" s="6"/>
      <c r="EA545" s="6"/>
      <c r="EB545" s="6"/>
      <c r="EC545" s="6"/>
      <c r="ED545" s="6"/>
      <c r="EE545" s="6"/>
      <c r="EF545" s="6"/>
      <c r="EG545" s="6"/>
      <c r="EH545" s="6"/>
      <c r="EI545" s="6"/>
      <c r="EJ545" s="6"/>
      <c r="EK545" s="6"/>
      <c r="EL545" s="6"/>
      <c r="EM545" s="6"/>
      <c r="EN545" s="6"/>
      <c r="EO545" s="6"/>
      <c r="EP545" s="6"/>
      <c r="EQ545" s="6"/>
      <c r="ER545" s="6"/>
      <c r="ES545" s="6"/>
      <c r="ET545" s="6"/>
      <c r="EU545" s="6"/>
      <c r="EV545" s="6"/>
      <c r="EW545" s="6"/>
      <c r="EX545" s="6"/>
      <c r="EY545" s="6"/>
      <c r="EZ545" s="6"/>
      <c r="FA545" s="6"/>
      <c r="FB545" s="6"/>
      <c r="FC545" s="6"/>
      <c r="FD545" s="6"/>
      <c r="FE545" s="6"/>
      <c r="FF545" s="6"/>
      <c r="FG545" s="6"/>
      <c r="FH545" s="6"/>
      <c r="FI545" s="6"/>
      <c r="FJ545" s="6"/>
      <c r="FK545" s="6"/>
      <c r="FL545" s="6"/>
      <c r="FM545" s="6"/>
      <c r="FN545" s="6"/>
      <c r="FO545" s="6"/>
      <c r="FP545" s="6"/>
      <c r="FQ545" s="6"/>
      <c r="FR545" s="6"/>
      <c r="FS545" s="6"/>
      <c r="FT545" s="6"/>
      <c r="FU545" s="6"/>
      <c r="FV545" s="6"/>
      <c r="FW545" s="6"/>
      <c r="FX545" s="6"/>
      <c r="FY545" s="6"/>
      <c r="FZ545" s="6"/>
      <c r="GA545" s="6"/>
      <c r="GB545" s="6"/>
      <c r="GC545" s="6"/>
      <c r="GD545" s="6"/>
      <c r="GE545" s="6"/>
      <c r="GF545" s="6"/>
      <c r="GG545" s="6"/>
      <c r="GH545" s="6"/>
      <c r="GI545" s="6"/>
      <c r="GJ545" s="6"/>
      <c r="GK545" s="6"/>
      <c r="GL545" s="6"/>
      <c r="GM545" s="6"/>
      <c r="GN545" s="6"/>
      <c r="GO545" s="6"/>
      <c r="GP545" s="6"/>
      <c r="GQ545" s="6"/>
      <c r="GR545" s="6"/>
      <c r="GS545" s="6"/>
      <c r="GT545" s="6"/>
      <c r="GU545" s="6"/>
      <c r="GV545" s="6"/>
      <c r="GW545" s="6"/>
      <c r="GX545" s="6"/>
      <c r="GY545" s="6"/>
      <c r="GZ545" s="6"/>
      <c r="HA545" s="6"/>
      <c r="HB545" s="6"/>
      <c r="HC545" s="6"/>
      <c r="HD545" s="6"/>
      <c r="HE545" s="6"/>
      <c r="HF545" s="6"/>
      <c r="HG545" s="6"/>
      <c r="HH545" s="6"/>
      <c r="HI545" s="6"/>
      <c r="HJ545" s="6"/>
      <c r="HK545" s="6"/>
      <c r="HL545" s="6"/>
      <c r="HM545" s="6"/>
      <c r="HN545" s="6"/>
      <c r="HO545" s="6"/>
      <c r="HP545" s="6"/>
      <c r="HQ545" s="6"/>
      <c r="HR545" s="6"/>
      <c r="HS545" s="6"/>
      <c r="HT545" s="6"/>
      <c r="HU545" s="6"/>
      <c r="HV545" s="6"/>
      <c r="HW545" s="6"/>
      <c r="HX545" s="6"/>
      <c r="HY545" s="6"/>
      <c r="HZ545" s="6"/>
      <c r="IA545" s="6"/>
      <c r="IB545" s="6"/>
      <c r="IC545" s="6"/>
      <c r="ID545" s="6"/>
      <c r="IE545" s="6"/>
      <c r="IF545" s="6"/>
      <c r="IG545" s="6"/>
      <c r="IH545" s="6"/>
      <c r="II545" s="6"/>
      <c r="IJ545" s="6"/>
      <c r="IK545" s="6"/>
      <c r="IL545" s="6"/>
      <c r="IM545" s="6"/>
    </row>
    <row r="546" spans="1:247" s="3" customFormat="1" x14ac:dyDescent="0.2">
      <c r="A546" s="3" t="s">
        <v>153</v>
      </c>
      <c r="B546" s="4">
        <v>45973</v>
      </c>
      <c r="C546" s="3" t="s">
        <v>140</v>
      </c>
      <c r="D546" s="5">
        <v>164720</v>
      </c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  <c r="BO546" s="6"/>
      <c r="BP546" s="6"/>
      <c r="BQ546" s="6"/>
      <c r="BR546" s="6"/>
      <c r="BS546" s="6"/>
      <c r="BT546" s="6"/>
      <c r="BU546" s="6"/>
      <c r="BV546" s="6"/>
      <c r="BW546" s="6"/>
      <c r="BX546" s="6"/>
      <c r="BY546" s="6"/>
      <c r="BZ546" s="6"/>
      <c r="CA546" s="6"/>
      <c r="CB546" s="6"/>
      <c r="CC546" s="6"/>
      <c r="CD546" s="6"/>
      <c r="CE546" s="6"/>
      <c r="CF546" s="6"/>
      <c r="CG546" s="6"/>
      <c r="CH546" s="6"/>
      <c r="CI546" s="6"/>
      <c r="CJ546" s="6"/>
      <c r="CK546" s="6"/>
      <c r="CL546" s="6"/>
      <c r="CM546" s="6"/>
      <c r="CN546" s="6"/>
      <c r="CO546" s="6"/>
      <c r="CP546" s="6"/>
      <c r="CQ546" s="6"/>
      <c r="CR546" s="6"/>
      <c r="CS546" s="6"/>
      <c r="CT546" s="6"/>
      <c r="CU546" s="6"/>
      <c r="CV546" s="6"/>
      <c r="CW546" s="6"/>
      <c r="CX546" s="6"/>
      <c r="CY546" s="6"/>
      <c r="CZ546" s="6"/>
      <c r="DA546" s="6"/>
      <c r="DB546" s="6"/>
      <c r="DC546" s="6"/>
      <c r="DD546" s="6"/>
      <c r="DE546" s="6"/>
      <c r="DF546" s="6"/>
      <c r="DG546" s="6"/>
      <c r="DH546" s="6"/>
      <c r="DI546" s="6"/>
      <c r="DJ546" s="6"/>
      <c r="DK546" s="6"/>
      <c r="DL546" s="6"/>
      <c r="DM546" s="6"/>
      <c r="DN546" s="6"/>
      <c r="DO546" s="6"/>
      <c r="DP546" s="6"/>
      <c r="DQ546" s="6"/>
      <c r="DR546" s="6"/>
      <c r="DS546" s="6"/>
      <c r="DT546" s="6"/>
      <c r="DU546" s="6"/>
      <c r="DV546" s="6"/>
      <c r="DW546" s="6"/>
      <c r="DX546" s="6"/>
      <c r="DY546" s="6"/>
      <c r="DZ546" s="6"/>
      <c r="EA546" s="6"/>
      <c r="EB546" s="6"/>
      <c r="EC546" s="6"/>
      <c r="ED546" s="6"/>
      <c r="EE546" s="6"/>
      <c r="EF546" s="6"/>
      <c r="EG546" s="6"/>
      <c r="EH546" s="6"/>
      <c r="EI546" s="6"/>
      <c r="EJ546" s="6"/>
      <c r="EK546" s="6"/>
      <c r="EL546" s="6"/>
      <c r="EM546" s="6"/>
      <c r="EN546" s="6"/>
      <c r="EO546" s="6"/>
      <c r="EP546" s="6"/>
      <c r="EQ546" s="6"/>
      <c r="ER546" s="6"/>
      <c r="ES546" s="6"/>
      <c r="ET546" s="6"/>
      <c r="EU546" s="6"/>
      <c r="EV546" s="6"/>
      <c r="EW546" s="6"/>
      <c r="EX546" s="6"/>
      <c r="EY546" s="6"/>
      <c r="EZ546" s="6"/>
      <c r="FA546" s="6"/>
      <c r="FB546" s="6"/>
      <c r="FC546" s="6"/>
      <c r="FD546" s="6"/>
      <c r="FE546" s="6"/>
      <c r="FF546" s="6"/>
      <c r="FG546" s="6"/>
      <c r="FH546" s="6"/>
      <c r="FI546" s="6"/>
      <c r="FJ546" s="6"/>
      <c r="FK546" s="6"/>
      <c r="FL546" s="6"/>
      <c r="FM546" s="6"/>
      <c r="FN546" s="6"/>
      <c r="FO546" s="6"/>
      <c r="FP546" s="6"/>
      <c r="FQ546" s="6"/>
      <c r="FR546" s="6"/>
      <c r="FS546" s="6"/>
      <c r="FT546" s="6"/>
      <c r="FU546" s="6"/>
      <c r="FV546" s="6"/>
      <c r="FW546" s="6"/>
      <c r="FX546" s="6"/>
      <c r="FY546" s="6"/>
      <c r="FZ546" s="6"/>
      <c r="GA546" s="6"/>
      <c r="GB546" s="6"/>
      <c r="GC546" s="6"/>
      <c r="GD546" s="6"/>
      <c r="GE546" s="6"/>
      <c r="GF546" s="6"/>
      <c r="GG546" s="6"/>
      <c r="GH546" s="6"/>
      <c r="GI546" s="6"/>
      <c r="GJ546" s="6"/>
      <c r="GK546" s="6"/>
      <c r="GL546" s="6"/>
      <c r="GM546" s="6"/>
      <c r="GN546" s="6"/>
      <c r="GO546" s="6"/>
      <c r="GP546" s="6"/>
      <c r="GQ546" s="6"/>
      <c r="GR546" s="6"/>
      <c r="GS546" s="6"/>
      <c r="GT546" s="6"/>
      <c r="GU546" s="6"/>
      <c r="GV546" s="6"/>
      <c r="GW546" s="6"/>
      <c r="GX546" s="6"/>
      <c r="GY546" s="6"/>
      <c r="GZ546" s="6"/>
      <c r="HA546" s="6"/>
      <c r="HB546" s="6"/>
      <c r="HC546" s="6"/>
      <c r="HD546" s="6"/>
      <c r="HE546" s="6"/>
      <c r="HF546" s="6"/>
      <c r="HG546" s="6"/>
      <c r="HH546" s="6"/>
      <c r="HI546" s="6"/>
      <c r="HJ546" s="6"/>
      <c r="HK546" s="6"/>
      <c r="HL546" s="6"/>
      <c r="HM546" s="6"/>
      <c r="HN546" s="6"/>
      <c r="HO546" s="6"/>
      <c r="HP546" s="6"/>
      <c r="HQ546" s="6"/>
      <c r="HR546" s="6"/>
      <c r="HS546" s="6"/>
      <c r="HT546" s="6"/>
      <c r="HU546" s="6"/>
      <c r="HV546" s="6"/>
      <c r="HW546" s="6"/>
      <c r="HX546" s="6"/>
      <c r="HY546" s="6"/>
      <c r="HZ546" s="6"/>
      <c r="IA546" s="6"/>
      <c r="IB546" s="6"/>
      <c r="IC546" s="6"/>
      <c r="ID546" s="6"/>
      <c r="IE546" s="6"/>
      <c r="IF546" s="6"/>
      <c r="IG546" s="6"/>
      <c r="IH546" s="6"/>
      <c r="II546" s="6"/>
      <c r="IJ546" s="6"/>
      <c r="IK546" s="6"/>
      <c r="IL546" s="6"/>
      <c r="IM546" s="6"/>
    </row>
    <row r="547" spans="1:247" s="3" customFormat="1" x14ac:dyDescent="0.2">
      <c r="A547" s="3" t="s">
        <v>422</v>
      </c>
      <c r="B547" s="4">
        <v>45989</v>
      </c>
      <c r="C547" s="3" t="s">
        <v>162</v>
      </c>
      <c r="D547" s="5">
        <v>12500</v>
      </c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  <c r="BO547" s="6"/>
      <c r="BP547" s="6"/>
      <c r="BQ547" s="6"/>
      <c r="BR547" s="6"/>
      <c r="BS547" s="6"/>
      <c r="BT547" s="6"/>
      <c r="BU547" s="6"/>
      <c r="BV547" s="6"/>
      <c r="BW547" s="6"/>
      <c r="BX547" s="6"/>
      <c r="BY547" s="6"/>
      <c r="BZ547" s="6"/>
      <c r="CA547" s="6"/>
      <c r="CB547" s="6"/>
      <c r="CC547" s="6"/>
      <c r="CD547" s="6"/>
      <c r="CE547" s="6"/>
      <c r="CF547" s="6"/>
      <c r="CG547" s="6"/>
      <c r="CH547" s="6"/>
      <c r="CI547" s="6"/>
      <c r="CJ547" s="6"/>
      <c r="CK547" s="6"/>
      <c r="CL547" s="6"/>
      <c r="CM547" s="6"/>
      <c r="CN547" s="6"/>
      <c r="CO547" s="6"/>
      <c r="CP547" s="6"/>
      <c r="CQ547" s="6"/>
      <c r="CR547" s="6"/>
      <c r="CS547" s="6"/>
      <c r="CT547" s="6"/>
      <c r="CU547" s="6"/>
      <c r="CV547" s="6"/>
      <c r="CW547" s="6"/>
      <c r="CX547" s="6"/>
      <c r="CY547" s="6"/>
      <c r="CZ547" s="6"/>
      <c r="DA547" s="6"/>
      <c r="DB547" s="6"/>
      <c r="DC547" s="6"/>
      <c r="DD547" s="6"/>
      <c r="DE547" s="6"/>
      <c r="DF547" s="6"/>
      <c r="DG547" s="6"/>
      <c r="DH547" s="6"/>
      <c r="DI547" s="6"/>
      <c r="DJ547" s="6"/>
      <c r="DK547" s="6"/>
      <c r="DL547" s="6"/>
      <c r="DM547" s="6"/>
      <c r="DN547" s="6"/>
      <c r="DO547" s="6"/>
      <c r="DP547" s="6"/>
      <c r="DQ547" s="6"/>
      <c r="DR547" s="6"/>
      <c r="DS547" s="6"/>
      <c r="DT547" s="6"/>
      <c r="DU547" s="6"/>
      <c r="DV547" s="6"/>
      <c r="DW547" s="6"/>
      <c r="DX547" s="6"/>
      <c r="DY547" s="6"/>
      <c r="DZ547" s="6"/>
      <c r="EA547" s="6"/>
      <c r="EB547" s="6"/>
      <c r="EC547" s="6"/>
      <c r="ED547" s="6"/>
      <c r="EE547" s="6"/>
      <c r="EF547" s="6"/>
      <c r="EG547" s="6"/>
      <c r="EH547" s="6"/>
      <c r="EI547" s="6"/>
      <c r="EJ547" s="6"/>
      <c r="EK547" s="6"/>
      <c r="EL547" s="6"/>
      <c r="EM547" s="6"/>
      <c r="EN547" s="6"/>
      <c r="EO547" s="6"/>
      <c r="EP547" s="6"/>
      <c r="EQ547" s="6"/>
      <c r="ER547" s="6"/>
      <c r="ES547" s="6"/>
      <c r="ET547" s="6"/>
      <c r="EU547" s="6"/>
      <c r="EV547" s="6"/>
      <c r="EW547" s="6"/>
      <c r="EX547" s="6"/>
      <c r="EY547" s="6"/>
      <c r="EZ547" s="6"/>
      <c r="FA547" s="6"/>
      <c r="FB547" s="6"/>
      <c r="FC547" s="6"/>
      <c r="FD547" s="6"/>
      <c r="FE547" s="6"/>
      <c r="FF547" s="6"/>
      <c r="FG547" s="6"/>
      <c r="FH547" s="6"/>
      <c r="FI547" s="6"/>
      <c r="FJ547" s="6"/>
      <c r="FK547" s="6"/>
      <c r="FL547" s="6"/>
      <c r="FM547" s="6"/>
      <c r="FN547" s="6"/>
      <c r="FO547" s="6"/>
      <c r="FP547" s="6"/>
      <c r="FQ547" s="6"/>
      <c r="FR547" s="6"/>
      <c r="FS547" s="6"/>
      <c r="FT547" s="6"/>
      <c r="FU547" s="6"/>
      <c r="FV547" s="6"/>
      <c r="FW547" s="6"/>
      <c r="FX547" s="6"/>
      <c r="FY547" s="6"/>
      <c r="FZ547" s="6"/>
      <c r="GA547" s="6"/>
      <c r="GB547" s="6"/>
      <c r="GC547" s="6"/>
      <c r="GD547" s="6"/>
      <c r="GE547" s="6"/>
      <c r="GF547" s="6"/>
      <c r="GG547" s="6"/>
      <c r="GH547" s="6"/>
      <c r="GI547" s="6"/>
      <c r="GJ547" s="6"/>
      <c r="GK547" s="6"/>
      <c r="GL547" s="6"/>
      <c r="GM547" s="6"/>
      <c r="GN547" s="6"/>
      <c r="GO547" s="6"/>
      <c r="GP547" s="6"/>
      <c r="GQ547" s="6"/>
      <c r="GR547" s="6"/>
      <c r="GS547" s="6"/>
      <c r="GT547" s="6"/>
      <c r="GU547" s="6"/>
      <c r="GV547" s="6"/>
      <c r="GW547" s="6"/>
      <c r="GX547" s="6"/>
      <c r="GY547" s="6"/>
      <c r="GZ547" s="6"/>
      <c r="HA547" s="6"/>
      <c r="HB547" s="6"/>
      <c r="HC547" s="6"/>
      <c r="HD547" s="6"/>
      <c r="HE547" s="6"/>
      <c r="HF547" s="6"/>
      <c r="HG547" s="6"/>
      <c r="HH547" s="6"/>
      <c r="HI547" s="6"/>
      <c r="HJ547" s="6"/>
      <c r="HK547" s="6"/>
      <c r="HL547" s="6"/>
      <c r="HM547" s="6"/>
      <c r="HN547" s="6"/>
      <c r="HO547" s="6"/>
      <c r="HP547" s="6"/>
      <c r="HQ547" s="6"/>
      <c r="HR547" s="6"/>
      <c r="HS547" s="6"/>
      <c r="HT547" s="6"/>
      <c r="HU547" s="6"/>
      <c r="HV547" s="6"/>
      <c r="HW547" s="6"/>
      <c r="HX547" s="6"/>
      <c r="HY547" s="6"/>
      <c r="HZ547" s="6"/>
      <c r="IA547" s="6"/>
      <c r="IB547" s="6"/>
      <c r="IC547" s="6"/>
      <c r="ID547" s="6"/>
      <c r="IE547" s="6"/>
      <c r="IF547" s="6"/>
      <c r="IG547" s="6"/>
      <c r="IH547" s="6"/>
      <c r="II547" s="6"/>
      <c r="IJ547" s="6"/>
      <c r="IK547" s="6"/>
      <c r="IL547" s="6"/>
      <c r="IM547" s="6"/>
    </row>
    <row r="548" spans="1:247" s="3" customFormat="1" x14ac:dyDescent="0.2">
      <c r="A548" s="3" t="s">
        <v>423</v>
      </c>
      <c r="B548" s="4">
        <v>45989</v>
      </c>
      <c r="C548" s="3" t="s">
        <v>8</v>
      </c>
      <c r="D548" s="5">
        <v>4500</v>
      </c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  <c r="BO548" s="6"/>
      <c r="BP548" s="6"/>
      <c r="BQ548" s="6"/>
      <c r="BR548" s="6"/>
      <c r="BS548" s="6"/>
      <c r="BT548" s="6"/>
      <c r="BU548" s="6"/>
      <c r="BV548" s="6"/>
      <c r="BW548" s="6"/>
      <c r="BX548" s="6"/>
      <c r="BY548" s="6"/>
      <c r="BZ548" s="6"/>
      <c r="CA548" s="6"/>
      <c r="CB548" s="6"/>
      <c r="CC548" s="6"/>
      <c r="CD548" s="6"/>
      <c r="CE548" s="6"/>
      <c r="CF548" s="6"/>
      <c r="CG548" s="6"/>
      <c r="CH548" s="6"/>
      <c r="CI548" s="6"/>
      <c r="CJ548" s="6"/>
      <c r="CK548" s="6"/>
      <c r="CL548" s="6"/>
      <c r="CM548" s="6"/>
      <c r="CN548" s="6"/>
      <c r="CO548" s="6"/>
      <c r="CP548" s="6"/>
      <c r="CQ548" s="6"/>
      <c r="CR548" s="6"/>
      <c r="CS548" s="6"/>
      <c r="CT548" s="6"/>
      <c r="CU548" s="6"/>
      <c r="CV548" s="6"/>
      <c r="CW548" s="6"/>
      <c r="CX548" s="6"/>
      <c r="CY548" s="6"/>
      <c r="CZ548" s="6"/>
      <c r="DA548" s="6"/>
      <c r="DB548" s="6"/>
      <c r="DC548" s="6"/>
      <c r="DD548" s="6"/>
      <c r="DE548" s="6"/>
      <c r="DF548" s="6"/>
      <c r="DG548" s="6"/>
      <c r="DH548" s="6"/>
      <c r="DI548" s="6"/>
      <c r="DJ548" s="6"/>
      <c r="DK548" s="6"/>
      <c r="DL548" s="6"/>
      <c r="DM548" s="6"/>
      <c r="DN548" s="6"/>
      <c r="DO548" s="6"/>
      <c r="DP548" s="6"/>
      <c r="DQ548" s="6"/>
      <c r="DR548" s="6"/>
      <c r="DS548" s="6"/>
      <c r="DT548" s="6"/>
      <c r="DU548" s="6"/>
      <c r="DV548" s="6"/>
      <c r="DW548" s="6"/>
      <c r="DX548" s="6"/>
      <c r="DY548" s="6"/>
      <c r="DZ548" s="6"/>
      <c r="EA548" s="6"/>
      <c r="EB548" s="6"/>
      <c r="EC548" s="6"/>
      <c r="ED548" s="6"/>
      <c r="EE548" s="6"/>
      <c r="EF548" s="6"/>
      <c r="EG548" s="6"/>
      <c r="EH548" s="6"/>
      <c r="EI548" s="6"/>
      <c r="EJ548" s="6"/>
      <c r="EK548" s="6"/>
      <c r="EL548" s="6"/>
      <c r="EM548" s="6"/>
      <c r="EN548" s="6"/>
      <c r="EO548" s="6"/>
      <c r="EP548" s="6"/>
      <c r="EQ548" s="6"/>
      <c r="ER548" s="6"/>
      <c r="ES548" s="6"/>
      <c r="ET548" s="6"/>
      <c r="EU548" s="6"/>
      <c r="EV548" s="6"/>
      <c r="EW548" s="6"/>
      <c r="EX548" s="6"/>
      <c r="EY548" s="6"/>
      <c r="EZ548" s="6"/>
      <c r="FA548" s="6"/>
      <c r="FB548" s="6"/>
      <c r="FC548" s="6"/>
      <c r="FD548" s="6"/>
      <c r="FE548" s="6"/>
      <c r="FF548" s="6"/>
      <c r="FG548" s="6"/>
      <c r="FH548" s="6"/>
      <c r="FI548" s="6"/>
      <c r="FJ548" s="6"/>
      <c r="FK548" s="6"/>
      <c r="FL548" s="6"/>
      <c r="FM548" s="6"/>
      <c r="FN548" s="6"/>
      <c r="FO548" s="6"/>
      <c r="FP548" s="6"/>
      <c r="FQ548" s="6"/>
      <c r="FR548" s="6"/>
      <c r="FS548" s="6"/>
      <c r="FT548" s="6"/>
      <c r="FU548" s="6"/>
      <c r="FV548" s="6"/>
      <c r="FW548" s="6"/>
      <c r="FX548" s="6"/>
      <c r="FY548" s="6"/>
      <c r="FZ548" s="6"/>
      <c r="GA548" s="6"/>
      <c r="GB548" s="6"/>
      <c r="GC548" s="6"/>
      <c r="GD548" s="6"/>
      <c r="GE548" s="6"/>
      <c r="GF548" s="6"/>
      <c r="GG548" s="6"/>
      <c r="GH548" s="6"/>
      <c r="GI548" s="6"/>
      <c r="GJ548" s="6"/>
      <c r="GK548" s="6"/>
      <c r="GL548" s="6"/>
      <c r="GM548" s="6"/>
      <c r="GN548" s="6"/>
      <c r="GO548" s="6"/>
      <c r="GP548" s="6"/>
      <c r="GQ548" s="6"/>
      <c r="GR548" s="6"/>
      <c r="GS548" s="6"/>
      <c r="GT548" s="6"/>
      <c r="GU548" s="6"/>
      <c r="GV548" s="6"/>
      <c r="GW548" s="6"/>
      <c r="GX548" s="6"/>
      <c r="GY548" s="6"/>
      <c r="GZ548" s="6"/>
      <c r="HA548" s="6"/>
      <c r="HB548" s="6"/>
      <c r="HC548" s="6"/>
      <c r="HD548" s="6"/>
      <c r="HE548" s="6"/>
      <c r="HF548" s="6"/>
      <c r="HG548" s="6"/>
      <c r="HH548" s="6"/>
      <c r="HI548" s="6"/>
      <c r="HJ548" s="6"/>
      <c r="HK548" s="6"/>
      <c r="HL548" s="6"/>
      <c r="HM548" s="6"/>
      <c r="HN548" s="6"/>
      <c r="HO548" s="6"/>
      <c r="HP548" s="6"/>
      <c r="HQ548" s="6"/>
      <c r="HR548" s="6"/>
      <c r="HS548" s="6"/>
      <c r="HT548" s="6"/>
      <c r="HU548" s="6"/>
      <c r="HV548" s="6"/>
      <c r="HW548" s="6"/>
      <c r="HX548" s="6"/>
      <c r="HY548" s="6"/>
      <c r="HZ548" s="6"/>
      <c r="IA548" s="6"/>
      <c r="IB548" s="6"/>
      <c r="IC548" s="6"/>
      <c r="ID548" s="6"/>
      <c r="IE548" s="6"/>
      <c r="IF548" s="6"/>
      <c r="IG548" s="6"/>
      <c r="IH548" s="6"/>
      <c r="II548" s="6"/>
      <c r="IJ548" s="6"/>
      <c r="IK548" s="6"/>
      <c r="IL548" s="6"/>
      <c r="IM548" s="6"/>
    </row>
    <row r="549" spans="1:247" s="3" customFormat="1" x14ac:dyDescent="0.2">
      <c r="A549" s="3" t="s">
        <v>236</v>
      </c>
      <c r="B549" s="4">
        <v>45974</v>
      </c>
      <c r="C549" s="3" t="s">
        <v>151</v>
      </c>
      <c r="D549" s="5">
        <v>17400</v>
      </c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  <c r="BO549" s="6"/>
      <c r="BP549" s="6"/>
      <c r="BQ549" s="6"/>
      <c r="BR549" s="6"/>
      <c r="BS549" s="6"/>
      <c r="BT549" s="6"/>
      <c r="BU549" s="6"/>
      <c r="BV549" s="6"/>
      <c r="BW549" s="6"/>
      <c r="BX549" s="6"/>
      <c r="BY549" s="6"/>
      <c r="BZ549" s="6"/>
      <c r="CA549" s="6"/>
      <c r="CB549" s="6"/>
      <c r="CC549" s="6"/>
      <c r="CD549" s="6"/>
      <c r="CE549" s="6"/>
      <c r="CF549" s="6"/>
      <c r="CG549" s="6"/>
      <c r="CH549" s="6"/>
      <c r="CI549" s="6"/>
      <c r="CJ549" s="6"/>
      <c r="CK549" s="6"/>
      <c r="CL549" s="6"/>
      <c r="CM549" s="6"/>
      <c r="CN549" s="6"/>
      <c r="CO549" s="6"/>
      <c r="CP549" s="6"/>
      <c r="CQ549" s="6"/>
      <c r="CR549" s="6"/>
      <c r="CS549" s="6"/>
      <c r="CT549" s="6"/>
      <c r="CU549" s="6"/>
      <c r="CV549" s="6"/>
      <c r="CW549" s="6"/>
      <c r="CX549" s="6"/>
      <c r="CY549" s="6"/>
      <c r="CZ549" s="6"/>
      <c r="DA549" s="6"/>
      <c r="DB549" s="6"/>
      <c r="DC549" s="6"/>
      <c r="DD549" s="6"/>
      <c r="DE549" s="6"/>
      <c r="DF549" s="6"/>
      <c r="DG549" s="6"/>
      <c r="DH549" s="6"/>
      <c r="DI549" s="6"/>
      <c r="DJ549" s="6"/>
      <c r="DK549" s="6"/>
      <c r="DL549" s="6"/>
      <c r="DM549" s="6"/>
      <c r="DN549" s="6"/>
      <c r="DO549" s="6"/>
      <c r="DP549" s="6"/>
      <c r="DQ549" s="6"/>
      <c r="DR549" s="6"/>
      <c r="DS549" s="6"/>
      <c r="DT549" s="6"/>
      <c r="DU549" s="6"/>
      <c r="DV549" s="6"/>
      <c r="DW549" s="6"/>
      <c r="DX549" s="6"/>
      <c r="DY549" s="6"/>
      <c r="DZ549" s="6"/>
      <c r="EA549" s="6"/>
      <c r="EB549" s="6"/>
      <c r="EC549" s="6"/>
      <c r="ED549" s="6"/>
      <c r="EE549" s="6"/>
      <c r="EF549" s="6"/>
      <c r="EG549" s="6"/>
      <c r="EH549" s="6"/>
      <c r="EI549" s="6"/>
      <c r="EJ549" s="6"/>
      <c r="EK549" s="6"/>
      <c r="EL549" s="6"/>
      <c r="EM549" s="6"/>
      <c r="EN549" s="6"/>
      <c r="EO549" s="6"/>
      <c r="EP549" s="6"/>
      <c r="EQ549" s="6"/>
      <c r="ER549" s="6"/>
      <c r="ES549" s="6"/>
      <c r="ET549" s="6"/>
      <c r="EU549" s="6"/>
      <c r="EV549" s="6"/>
      <c r="EW549" s="6"/>
      <c r="EX549" s="6"/>
      <c r="EY549" s="6"/>
      <c r="EZ549" s="6"/>
      <c r="FA549" s="6"/>
      <c r="FB549" s="6"/>
      <c r="FC549" s="6"/>
      <c r="FD549" s="6"/>
      <c r="FE549" s="6"/>
      <c r="FF549" s="6"/>
      <c r="FG549" s="6"/>
      <c r="FH549" s="6"/>
      <c r="FI549" s="6"/>
      <c r="FJ549" s="6"/>
      <c r="FK549" s="6"/>
      <c r="FL549" s="6"/>
      <c r="FM549" s="6"/>
      <c r="FN549" s="6"/>
      <c r="FO549" s="6"/>
      <c r="FP549" s="6"/>
      <c r="FQ549" s="6"/>
      <c r="FR549" s="6"/>
      <c r="FS549" s="6"/>
      <c r="FT549" s="6"/>
      <c r="FU549" s="6"/>
      <c r="FV549" s="6"/>
      <c r="FW549" s="6"/>
      <c r="FX549" s="6"/>
      <c r="FY549" s="6"/>
      <c r="FZ549" s="6"/>
      <c r="GA549" s="6"/>
      <c r="GB549" s="6"/>
      <c r="GC549" s="6"/>
      <c r="GD549" s="6"/>
      <c r="GE549" s="6"/>
      <c r="GF549" s="6"/>
      <c r="GG549" s="6"/>
      <c r="GH549" s="6"/>
      <c r="GI549" s="6"/>
      <c r="GJ549" s="6"/>
      <c r="GK549" s="6"/>
      <c r="GL549" s="6"/>
      <c r="GM549" s="6"/>
      <c r="GN549" s="6"/>
      <c r="GO549" s="6"/>
      <c r="GP549" s="6"/>
      <c r="GQ549" s="6"/>
      <c r="GR549" s="6"/>
      <c r="GS549" s="6"/>
      <c r="GT549" s="6"/>
      <c r="GU549" s="6"/>
      <c r="GV549" s="6"/>
      <c r="GW549" s="6"/>
      <c r="GX549" s="6"/>
      <c r="GY549" s="6"/>
      <c r="GZ549" s="6"/>
      <c r="HA549" s="6"/>
      <c r="HB549" s="6"/>
      <c r="HC549" s="6"/>
      <c r="HD549" s="6"/>
      <c r="HE549" s="6"/>
      <c r="HF549" s="6"/>
      <c r="HG549" s="6"/>
      <c r="HH549" s="6"/>
      <c r="HI549" s="6"/>
      <c r="HJ549" s="6"/>
      <c r="HK549" s="6"/>
      <c r="HL549" s="6"/>
      <c r="HM549" s="6"/>
      <c r="HN549" s="6"/>
      <c r="HO549" s="6"/>
      <c r="HP549" s="6"/>
      <c r="HQ549" s="6"/>
      <c r="HR549" s="6"/>
      <c r="HS549" s="6"/>
      <c r="HT549" s="6"/>
      <c r="HU549" s="6"/>
      <c r="HV549" s="6"/>
      <c r="HW549" s="6"/>
      <c r="HX549" s="6"/>
      <c r="HY549" s="6"/>
      <c r="HZ549" s="6"/>
      <c r="IA549" s="6"/>
      <c r="IB549" s="6"/>
      <c r="IC549" s="6"/>
      <c r="ID549" s="6"/>
      <c r="IE549" s="6"/>
      <c r="IF549" s="6"/>
      <c r="IG549" s="6"/>
      <c r="IH549" s="6"/>
      <c r="II549" s="6"/>
      <c r="IJ549" s="6"/>
      <c r="IK549" s="6"/>
      <c r="IL549" s="6"/>
      <c r="IM549" s="6"/>
    </row>
    <row r="550" spans="1:247" s="3" customFormat="1" x14ac:dyDescent="0.2">
      <c r="A550" s="3" t="s">
        <v>114</v>
      </c>
      <c r="B550" s="4">
        <v>45968</v>
      </c>
      <c r="C550" s="3" t="s">
        <v>36</v>
      </c>
      <c r="D550" s="5">
        <v>69010</v>
      </c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  <c r="BO550" s="6"/>
      <c r="BP550" s="6"/>
      <c r="BQ550" s="6"/>
      <c r="BR550" s="6"/>
      <c r="BS550" s="6"/>
      <c r="BT550" s="6"/>
      <c r="BU550" s="6"/>
      <c r="BV550" s="6"/>
      <c r="BW550" s="6"/>
      <c r="BX550" s="6"/>
      <c r="BY550" s="6"/>
      <c r="BZ550" s="6"/>
      <c r="CA550" s="6"/>
      <c r="CB550" s="6"/>
      <c r="CC550" s="6"/>
      <c r="CD550" s="6"/>
      <c r="CE550" s="6"/>
      <c r="CF550" s="6"/>
      <c r="CG550" s="6"/>
      <c r="CH550" s="6"/>
      <c r="CI550" s="6"/>
      <c r="CJ550" s="6"/>
      <c r="CK550" s="6"/>
      <c r="CL550" s="6"/>
      <c r="CM550" s="6"/>
      <c r="CN550" s="6"/>
      <c r="CO550" s="6"/>
      <c r="CP550" s="6"/>
      <c r="CQ550" s="6"/>
      <c r="CR550" s="6"/>
      <c r="CS550" s="6"/>
      <c r="CT550" s="6"/>
      <c r="CU550" s="6"/>
      <c r="CV550" s="6"/>
      <c r="CW550" s="6"/>
      <c r="CX550" s="6"/>
      <c r="CY550" s="6"/>
      <c r="CZ550" s="6"/>
      <c r="DA550" s="6"/>
      <c r="DB550" s="6"/>
      <c r="DC550" s="6"/>
      <c r="DD550" s="6"/>
      <c r="DE550" s="6"/>
      <c r="DF550" s="6"/>
      <c r="DG550" s="6"/>
      <c r="DH550" s="6"/>
      <c r="DI550" s="6"/>
      <c r="DJ550" s="6"/>
      <c r="DK550" s="6"/>
      <c r="DL550" s="6"/>
      <c r="DM550" s="6"/>
      <c r="DN550" s="6"/>
      <c r="DO550" s="6"/>
      <c r="DP550" s="6"/>
      <c r="DQ550" s="6"/>
      <c r="DR550" s="6"/>
      <c r="DS550" s="6"/>
      <c r="DT550" s="6"/>
      <c r="DU550" s="6"/>
      <c r="DV550" s="6"/>
      <c r="DW550" s="6"/>
      <c r="DX550" s="6"/>
      <c r="DY550" s="6"/>
      <c r="DZ550" s="6"/>
      <c r="EA550" s="6"/>
      <c r="EB550" s="6"/>
      <c r="EC550" s="6"/>
      <c r="ED550" s="6"/>
      <c r="EE550" s="6"/>
      <c r="EF550" s="6"/>
      <c r="EG550" s="6"/>
      <c r="EH550" s="6"/>
      <c r="EI550" s="6"/>
      <c r="EJ550" s="6"/>
      <c r="EK550" s="6"/>
      <c r="EL550" s="6"/>
      <c r="EM550" s="6"/>
      <c r="EN550" s="6"/>
      <c r="EO550" s="6"/>
      <c r="EP550" s="6"/>
      <c r="EQ550" s="6"/>
      <c r="ER550" s="6"/>
      <c r="ES550" s="6"/>
      <c r="ET550" s="6"/>
      <c r="EU550" s="6"/>
      <c r="EV550" s="6"/>
      <c r="EW550" s="6"/>
      <c r="EX550" s="6"/>
      <c r="EY550" s="6"/>
      <c r="EZ550" s="6"/>
      <c r="FA550" s="6"/>
      <c r="FB550" s="6"/>
      <c r="FC550" s="6"/>
      <c r="FD550" s="6"/>
      <c r="FE550" s="6"/>
      <c r="FF550" s="6"/>
      <c r="FG550" s="6"/>
      <c r="FH550" s="6"/>
      <c r="FI550" s="6"/>
      <c r="FJ550" s="6"/>
      <c r="FK550" s="6"/>
      <c r="FL550" s="6"/>
      <c r="FM550" s="6"/>
      <c r="FN550" s="6"/>
      <c r="FO550" s="6"/>
      <c r="FP550" s="6"/>
      <c r="FQ550" s="6"/>
      <c r="FR550" s="6"/>
      <c r="FS550" s="6"/>
      <c r="FT550" s="6"/>
      <c r="FU550" s="6"/>
      <c r="FV550" s="6"/>
      <c r="FW550" s="6"/>
      <c r="FX550" s="6"/>
      <c r="FY550" s="6"/>
      <c r="FZ550" s="6"/>
      <c r="GA550" s="6"/>
      <c r="GB550" s="6"/>
      <c r="GC550" s="6"/>
      <c r="GD550" s="6"/>
      <c r="GE550" s="6"/>
      <c r="GF550" s="6"/>
      <c r="GG550" s="6"/>
      <c r="GH550" s="6"/>
      <c r="GI550" s="6"/>
      <c r="GJ550" s="6"/>
      <c r="GK550" s="6"/>
      <c r="GL550" s="6"/>
      <c r="GM550" s="6"/>
      <c r="GN550" s="6"/>
      <c r="GO550" s="6"/>
      <c r="GP550" s="6"/>
      <c r="GQ550" s="6"/>
      <c r="GR550" s="6"/>
      <c r="GS550" s="6"/>
      <c r="GT550" s="6"/>
      <c r="GU550" s="6"/>
      <c r="GV550" s="6"/>
      <c r="GW550" s="6"/>
      <c r="GX550" s="6"/>
      <c r="GY550" s="6"/>
      <c r="GZ550" s="6"/>
      <c r="HA550" s="6"/>
      <c r="HB550" s="6"/>
      <c r="HC550" s="6"/>
      <c r="HD550" s="6"/>
      <c r="HE550" s="6"/>
      <c r="HF550" s="6"/>
      <c r="HG550" s="6"/>
      <c r="HH550" s="6"/>
      <c r="HI550" s="6"/>
      <c r="HJ550" s="6"/>
      <c r="HK550" s="6"/>
      <c r="HL550" s="6"/>
      <c r="HM550" s="6"/>
      <c r="HN550" s="6"/>
      <c r="HO550" s="6"/>
      <c r="HP550" s="6"/>
      <c r="HQ550" s="6"/>
      <c r="HR550" s="6"/>
      <c r="HS550" s="6"/>
      <c r="HT550" s="6"/>
      <c r="HU550" s="6"/>
      <c r="HV550" s="6"/>
      <c r="HW550" s="6"/>
      <c r="HX550" s="6"/>
      <c r="HY550" s="6"/>
      <c r="HZ550" s="6"/>
      <c r="IA550" s="6"/>
      <c r="IB550" s="6"/>
      <c r="IC550" s="6"/>
      <c r="ID550" s="6"/>
      <c r="IE550" s="6"/>
      <c r="IF550" s="6"/>
      <c r="IG550" s="6"/>
      <c r="IH550" s="6"/>
      <c r="II550" s="6"/>
      <c r="IJ550" s="6"/>
      <c r="IK550" s="6"/>
      <c r="IL550" s="6"/>
      <c r="IM550" s="6"/>
    </row>
    <row r="551" spans="1:247" s="3" customFormat="1" x14ac:dyDescent="0.2">
      <c r="A551" s="3" t="s">
        <v>114</v>
      </c>
      <c r="B551" s="4">
        <v>45968</v>
      </c>
      <c r="C551" s="3" t="s">
        <v>36</v>
      </c>
      <c r="D551" s="5">
        <v>82666</v>
      </c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  <c r="BO551" s="6"/>
      <c r="BP551" s="6"/>
      <c r="BQ551" s="6"/>
      <c r="BR551" s="6"/>
      <c r="BS551" s="6"/>
      <c r="BT551" s="6"/>
      <c r="BU551" s="6"/>
      <c r="BV551" s="6"/>
      <c r="BW551" s="6"/>
      <c r="BX551" s="6"/>
      <c r="BY551" s="6"/>
      <c r="BZ551" s="6"/>
      <c r="CA551" s="6"/>
      <c r="CB551" s="6"/>
      <c r="CC551" s="6"/>
      <c r="CD551" s="6"/>
      <c r="CE551" s="6"/>
      <c r="CF551" s="6"/>
      <c r="CG551" s="6"/>
      <c r="CH551" s="6"/>
      <c r="CI551" s="6"/>
      <c r="CJ551" s="6"/>
      <c r="CK551" s="6"/>
      <c r="CL551" s="6"/>
      <c r="CM551" s="6"/>
      <c r="CN551" s="6"/>
      <c r="CO551" s="6"/>
      <c r="CP551" s="6"/>
      <c r="CQ551" s="6"/>
      <c r="CR551" s="6"/>
      <c r="CS551" s="6"/>
      <c r="CT551" s="6"/>
      <c r="CU551" s="6"/>
      <c r="CV551" s="6"/>
      <c r="CW551" s="6"/>
      <c r="CX551" s="6"/>
      <c r="CY551" s="6"/>
      <c r="CZ551" s="6"/>
      <c r="DA551" s="6"/>
      <c r="DB551" s="6"/>
      <c r="DC551" s="6"/>
      <c r="DD551" s="6"/>
      <c r="DE551" s="6"/>
      <c r="DF551" s="6"/>
      <c r="DG551" s="6"/>
      <c r="DH551" s="6"/>
      <c r="DI551" s="6"/>
      <c r="DJ551" s="6"/>
      <c r="DK551" s="6"/>
      <c r="DL551" s="6"/>
      <c r="DM551" s="6"/>
      <c r="DN551" s="6"/>
      <c r="DO551" s="6"/>
      <c r="DP551" s="6"/>
      <c r="DQ551" s="6"/>
      <c r="DR551" s="6"/>
      <c r="DS551" s="6"/>
      <c r="DT551" s="6"/>
      <c r="DU551" s="6"/>
      <c r="DV551" s="6"/>
      <c r="DW551" s="6"/>
      <c r="DX551" s="6"/>
      <c r="DY551" s="6"/>
      <c r="DZ551" s="6"/>
      <c r="EA551" s="6"/>
      <c r="EB551" s="6"/>
      <c r="EC551" s="6"/>
      <c r="ED551" s="6"/>
      <c r="EE551" s="6"/>
      <c r="EF551" s="6"/>
      <c r="EG551" s="6"/>
      <c r="EH551" s="6"/>
      <c r="EI551" s="6"/>
      <c r="EJ551" s="6"/>
      <c r="EK551" s="6"/>
      <c r="EL551" s="6"/>
      <c r="EM551" s="6"/>
      <c r="EN551" s="6"/>
      <c r="EO551" s="6"/>
      <c r="EP551" s="6"/>
      <c r="EQ551" s="6"/>
      <c r="ER551" s="6"/>
      <c r="ES551" s="6"/>
      <c r="ET551" s="6"/>
      <c r="EU551" s="6"/>
      <c r="EV551" s="6"/>
      <c r="EW551" s="6"/>
      <c r="EX551" s="6"/>
      <c r="EY551" s="6"/>
      <c r="EZ551" s="6"/>
      <c r="FA551" s="6"/>
      <c r="FB551" s="6"/>
      <c r="FC551" s="6"/>
      <c r="FD551" s="6"/>
      <c r="FE551" s="6"/>
      <c r="FF551" s="6"/>
      <c r="FG551" s="6"/>
      <c r="FH551" s="6"/>
      <c r="FI551" s="6"/>
      <c r="FJ551" s="6"/>
      <c r="FK551" s="6"/>
      <c r="FL551" s="6"/>
      <c r="FM551" s="6"/>
      <c r="FN551" s="6"/>
      <c r="FO551" s="6"/>
      <c r="FP551" s="6"/>
      <c r="FQ551" s="6"/>
      <c r="FR551" s="6"/>
      <c r="FS551" s="6"/>
      <c r="FT551" s="6"/>
      <c r="FU551" s="6"/>
      <c r="FV551" s="6"/>
      <c r="FW551" s="6"/>
      <c r="FX551" s="6"/>
      <c r="FY551" s="6"/>
      <c r="FZ551" s="6"/>
      <c r="GA551" s="6"/>
      <c r="GB551" s="6"/>
      <c r="GC551" s="6"/>
      <c r="GD551" s="6"/>
      <c r="GE551" s="6"/>
      <c r="GF551" s="6"/>
      <c r="GG551" s="6"/>
      <c r="GH551" s="6"/>
      <c r="GI551" s="6"/>
      <c r="GJ551" s="6"/>
      <c r="GK551" s="6"/>
      <c r="GL551" s="6"/>
      <c r="GM551" s="6"/>
      <c r="GN551" s="6"/>
      <c r="GO551" s="6"/>
      <c r="GP551" s="6"/>
      <c r="GQ551" s="6"/>
      <c r="GR551" s="6"/>
      <c r="GS551" s="6"/>
      <c r="GT551" s="6"/>
      <c r="GU551" s="6"/>
      <c r="GV551" s="6"/>
      <c r="GW551" s="6"/>
      <c r="GX551" s="6"/>
      <c r="GY551" s="6"/>
      <c r="GZ551" s="6"/>
      <c r="HA551" s="6"/>
      <c r="HB551" s="6"/>
      <c r="HC551" s="6"/>
      <c r="HD551" s="6"/>
      <c r="HE551" s="6"/>
      <c r="HF551" s="6"/>
      <c r="HG551" s="6"/>
      <c r="HH551" s="6"/>
      <c r="HI551" s="6"/>
      <c r="HJ551" s="6"/>
      <c r="HK551" s="6"/>
      <c r="HL551" s="6"/>
      <c r="HM551" s="6"/>
      <c r="HN551" s="6"/>
      <c r="HO551" s="6"/>
      <c r="HP551" s="6"/>
      <c r="HQ551" s="6"/>
      <c r="HR551" s="6"/>
      <c r="HS551" s="6"/>
      <c r="HT551" s="6"/>
      <c r="HU551" s="6"/>
      <c r="HV551" s="6"/>
      <c r="HW551" s="6"/>
      <c r="HX551" s="6"/>
      <c r="HY551" s="6"/>
      <c r="HZ551" s="6"/>
      <c r="IA551" s="6"/>
      <c r="IB551" s="6"/>
      <c r="IC551" s="6"/>
      <c r="ID551" s="6"/>
      <c r="IE551" s="6"/>
      <c r="IF551" s="6"/>
      <c r="IG551" s="6"/>
      <c r="IH551" s="6"/>
      <c r="II551" s="6"/>
      <c r="IJ551" s="6"/>
      <c r="IK551" s="6"/>
      <c r="IL551" s="6"/>
      <c r="IM551" s="6"/>
    </row>
    <row r="552" spans="1:247" s="3" customFormat="1" x14ac:dyDescent="0.2">
      <c r="A552" s="3" t="s">
        <v>114</v>
      </c>
      <c r="B552" s="4">
        <v>45974</v>
      </c>
      <c r="C552" s="3" t="s">
        <v>36</v>
      </c>
      <c r="D552" s="5">
        <v>40000</v>
      </c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  <c r="BO552" s="6"/>
      <c r="BP552" s="6"/>
      <c r="BQ552" s="6"/>
      <c r="BR552" s="6"/>
      <c r="BS552" s="6"/>
      <c r="BT552" s="6"/>
      <c r="BU552" s="6"/>
      <c r="BV552" s="6"/>
      <c r="BW552" s="6"/>
      <c r="BX552" s="6"/>
      <c r="BY552" s="6"/>
      <c r="BZ552" s="6"/>
      <c r="CA552" s="6"/>
      <c r="CB552" s="6"/>
      <c r="CC552" s="6"/>
      <c r="CD552" s="6"/>
      <c r="CE552" s="6"/>
      <c r="CF552" s="6"/>
      <c r="CG552" s="6"/>
      <c r="CH552" s="6"/>
      <c r="CI552" s="6"/>
      <c r="CJ552" s="6"/>
      <c r="CK552" s="6"/>
      <c r="CL552" s="6"/>
      <c r="CM552" s="6"/>
      <c r="CN552" s="6"/>
      <c r="CO552" s="6"/>
      <c r="CP552" s="6"/>
      <c r="CQ552" s="6"/>
      <c r="CR552" s="6"/>
      <c r="CS552" s="6"/>
      <c r="CT552" s="6"/>
      <c r="CU552" s="6"/>
      <c r="CV552" s="6"/>
      <c r="CW552" s="6"/>
      <c r="CX552" s="6"/>
      <c r="CY552" s="6"/>
      <c r="CZ552" s="6"/>
      <c r="DA552" s="6"/>
      <c r="DB552" s="6"/>
      <c r="DC552" s="6"/>
      <c r="DD552" s="6"/>
      <c r="DE552" s="6"/>
      <c r="DF552" s="6"/>
      <c r="DG552" s="6"/>
      <c r="DH552" s="6"/>
      <c r="DI552" s="6"/>
      <c r="DJ552" s="6"/>
      <c r="DK552" s="6"/>
      <c r="DL552" s="6"/>
      <c r="DM552" s="6"/>
      <c r="DN552" s="6"/>
      <c r="DO552" s="6"/>
      <c r="DP552" s="6"/>
      <c r="DQ552" s="6"/>
      <c r="DR552" s="6"/>
      <c r="DS552" s="6"/>
      <c r="DT552" s="6"/>
      <c r="DU552" s="6"/>
      <c r="DV552" s="6"/>
      <c r="DW552" s="6"/>
      <c r="DX552" s="6"/>
      <c r="DY552" s="6"/>
      <c r="DZ552" s="6"/>
      <c r="EA552" s="6"/>
      <c r="EB552" s="6"/>
      <c r="EC552" s="6"/>
      <c r="ED552" s="6"/>
      <c r="EE552" s="6"/>
      <c r="EF552" s="6"/>
      <c r="EG552" s="6"/>
      <c r="EH552" s="6"/>
      <c r="EI552" s="6"/>
      <c r="EJ552" s="6"/>
      <c r="EK552" s="6"/>
      <c r="EL552" s="6"/>
      <c r="EM552" s="6"/>
      <c r="EN552" s="6"/>
      <c r="EO552" s="6"/>
      <c r="EP552" s="6"/>
      <c r="EQ552" s="6"/>
      <c r="ER552" s="6"/>
      <c r="ES552" s="6"/>
      <c r="ET552" s="6"/>
      <c r="EU552" s="6"/>
      <c r="EV552" s="6"/>
      <c r="EW552" s="6"/>
      <c r="EX552" s="6"/>
      <c r="EY552" s="6"/>
      <c r="EZ552" s="6"/>
      <c r="FA552" s="6"/>
      <c r="FB552" s="6"/>
      <c r="FC552" s="6"/>
      <c r="FD552" s="6"/>
      <c r="FE552" s="6"/>
      <c r="FF552" s="6"/>
      <c r="FG552" s="6"/>
      <c r="FH552" s="6"/>
      <c r="FI552" s="6"/>
      <c r="FJ552" s="6"/>
      <c r="FK552" s="6"/>
      <c r="FL552" s="6"/>
      <c r="FM552" s="6"/>
      <c r="FN552" s="6"/>
      <c r="FO552" s="6"/>
      <c r="FP552" s="6"/>
      <c r="FQ552" s="6"/>
      <c r="FR552" s="6"/>
      <c r="FS552" s="6"/>
      <c r="FT552" s="6"/>
      <c r="FU552" s="6"/>
      <c r="FV552" s="6"/>
      <c r="FW552" s="6"/>
      <c r="FX552" s="6"/>
      <c r="FY552" s="6"/>
      <c r="FZ552" s="6"/>
      <c r="GA552" s="6"/>
      <c r="GB552" s="6"/>
      <c r="GC552" s="6"/>
      <c r="GD552" s="6"/>
      <c r="GE552" s="6"/>
      <c r="GF552" s="6"/>
      <c r="GG552" s="6"/>
      <c r="GH552" s="6"/>
      <c r="GI552" s="6"/>
      <c r="GJ552" s="6"/>
      <c r="GK552" s="6"/>
      <c r="GL552" s="6"/>
      <c r="GM552" s="6"/>
      <c r="GN552" s="6"/>
      <c r="GO552" s="6"/>
      <c r="GP552" s="6"/>
      <c r="GQ552" s="6"/>
      <c r="GR552" s="6"/>
      <c r="GS552" s="6"/>
      <c r="GT552" s="6"/>
      <c r="GU552" s="6"/>
      <c r="GV552" s="6"/>
      <c r="GW552" s="6"/>
      <c r="GX552" s="6"/>
      <c r="GY552" s="6"/>
      <c r="GZ552" s="6"/>
      <c r="HA552" s="6"/>
      <c r="HB552" s="6"/>
      <c r="HC552" s="6"/>
      <c r="HD552" s="6"/>
      <c r="HE552" s="6"/>
      <c r="HF552" s="6"/>
      <c r="HG552" s="6"/>
      <c r="HH552" s="6"/>
      <c r="HI552" s="6"/>
      <c r="HJ552" s="6"/>
      <c r="HK552" s="6"/>
      <c r="HL552" s="6"/>
      <c r="HM552" s="6"/>
      <c r="HN552" s="6"/>
      <c r="HO552" s="6"/>
      <c r="HP552" s="6"/>
      <c r="HQ552" s="6"/>
      <c r="HR552" s="6"/>
      <c r="HS552" s="6"/>
      <c r="HT552" s="6"/>
      <c r="HU552" s="6"/>
      <c r="HV552" s="6"/>
      <c r="HW552" s="6"/>
      <c r="HX552" s="6"/>
      <c r="HY552" s="6"/>
      <c r="HZ552" s="6"/>
      <c r="IA552" s="6"/>
      <c r="IB552" s="6"/>
      <c r="IC552" s="6"/>
      <c r="ID552" s="6"/>
      <c r="IE552" s="6"/>
      <c r="IF552" s="6"/>
      <c r="IG552" s="6"/>
      <c r="IH552" s="6"/>
      <c r="II552" s="6"/>
      <c r="IJ552" s="6"/>
      <c r="IK552" s="6"/>
      <c r="IL552" s="6"/>
      <c r="IM552" s="6"/>
    </row>
    <row r="553" spans="1:247" s="3" customFormat="1" x14ac:dyDescent="0.2">
      <c r="A553" s="3" t="s">
        <v>114</v>
      </c>
      <c r="B553" s="4">
        <v>45974</v>
      </c>
      <c r="C553" s="3" t="s">
        <v>36</v>
      </c>
      <c r="D553" s="5">
        <v>72397</v>
      </c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  <c r="BO553" s="6"/>
      <c r="BP553" s="6"/>
      <c r="BQ553" s="6"/>
      <c r="BR553" s="6"/>
      <c r="BS553" s="6"/>
      <c r="BT553" s="6"/>
      <c r="BU553" s="6"/>
      <c r="BV553" s="6"/>
      <c r="BW553" s="6"/>
      <c r="BX553" s="6"/>
      <c r="BY553" s="6"/>
      <c r="BZ553" s="6"/>
      <c r="CA553" s="6"/>
      <c r="CB553" s="6"/>
      <c r="CC553" s="6"/>
      <c r="CD553" s="6"/>
      <c r="CE553" s="6"/>
      <c r="CF553" s="6"/>
      <c r="CG553" s="6"/>
      <c r="CH553" s="6"/>
      <c r="CI553" s="6"/>
      <c r="CJ553" s="6"/>
      <c r="CK553" s="6"/>
      <c r="CL553" s="6"/>
      <c r="CM553" s="6"/>
      <c r="CN553" s="6"/>
      <c r="CO553" s="6"/>
      <c r="CP553" s="6"/>
      <c r="CQ553" s="6"/>
      <c r="CR553" s="6"/>
      <c r="CS553" s="6"/>
      <c r="CT553" s="6"/>
      <c r="CU553" s="6"/>
      <c r="CV553" s="6"/>
      <c r="CW553" s="6"/>
      <c r="CX553" s="6"/>
      <c r="CY553" s="6"/>
      <c r="CZ553" s="6"/>
      <c r="DA553" s="6"/>
      <c r="DB553" s="6"/>
      <c r="DC553" s="6"/>
      <c r="DD553" s="6"/>
      <c r="DE553" s="6"/>
      <c r="DF553" s="6"/>
      <c r="DG553" s="6"/>
      <c r="DH553" s="6"/>
      <c r="DI553" s="6"/>
      <c r="DJ553" s="6"/>
      <c r="DK553" s="6"/>
      <c r="DL553" s="6"/>
      <c r="DM553" s="6"/>
      <c r="DN553" s="6"/>
      <c r="DO553" s="6"/>
      <c r="DP553" s="6"/>
      <c r="DQ553" s="6"/>
      <c r="DR553" s="6"/>
      <c r="DS553" s="6"/>
      <c r="DT553" s="6"/>
      <c r="DU553" s="6"/>
      <c r="DV553" s="6"/>
      <c r="DW553" s="6"/>
      <c r="DX553" s="6"/>
      <c r="DY553" s="6"/>
      <c r="DZ553" s="6"/>
      <c r="EA553" s="6"/>
      <c r="EB553" s="6"/>
      <c r="EC553" s="6"/>
      <c r="ED553" s="6"/>
      <c r="EE553" s="6"/>
      <c r="EF553" s="6"/>
      <c r="EG553" s="6"/>
      <c r="EH553" s="6"/>
      <c r="EI553" s="6"/>
      <c r="EJ553" s="6"/>
      <c r="EK553" s="6"/>
      <c r="EL553" s="6"/>
      <c r="EM553" s="6"/>
      <c r="EN553" s="6"/>
      <c r="EO553" s="6"/>
      <c r="EP553" s="6"/>
      <c r="EQ553" s="6"/>
      <c r="ER553" s="6"/>
      <c r="ES553" s="6"/>
      <c r="ET553" s="6"/>
      <c r="EU553" s="6"/>
      <c r="EV553" s="6"/>
      <c r="EW553" s="6"/>
      <c r="EX553" s="6"/>
      <c r="EY553" s="6"/>
      <c r="EZ553" s="6"/>
      <c r="FA553" s="6"/>
      <c r="FB553" s="6"/>
      <c r="FC553" s="6"/>
      <c r="FD553" s="6"/>
      <c r="FE553" s="6"/>
      <c r="FF553" s="6"/>
      <c r="FG553" s="6"/>
      <c r="FH553" s="6"/>
      <c r="FI553" s="6"/>
      <c r="FJ553" s="6"/>
      <c r="FK553" s="6"/>
      <c r="FL553" s="6"/>
      <c r="FM553" s="6"/>
      <c r="FN553" s="6"/>
      <c r="FO553" s="6"/>
      <c r="FP553" s="6"/>
      <c r="FQ553" s="6"/>
      <c r="FR553" s="6"/>
      <c r="FS553" s="6"/>
      <c r="FT553" s="6"/>
      <c r="FU553" s="6"/>
      <c r="FV553" s="6"/>
      <c r="FW553" s="6"/>
      <c r="FX553" s="6"/>
      <c r="FY553" s="6"/>
      <c r="FZ553" s="6"/>
      <c r="GA553" s="6"/>
      <c r="GB553" s="6"/>
      <c r="GC553" s="6"/>
      <c r="GD553" s="6"/>
      <c r="GE553" s="6"/>
      <c r="GF553" s="6"/>
      <c r="GG553" s="6"/>
      <c r="GH553" s="6"/>
      <c r="GI553" s="6"/>
      <c r="GJ553" s="6"/>
      <c r="GK553" s="6"/>
      <c r="GL553" s="6"/>
      <c r="GM553" s="6"/>
      <c r="GN553" s="6"/>
      <c r="GO553" s="6"/>
      <c r="GP553" s="6"/>
      <c r="GQ553" s="6"/>
      <c r="GR553" s="6"/>
      <c r="GS553" s="6"/>
      <c r="GT553" s="6"/>
      <c r="GU553" s="6"/>
      <c r="GV553" s="6"/>
      <c r="GW553" s="6"/>
      <c r="GX553" s="6"/>
      <c r="GY553" s="6"/>
      <c r="GZ553" s="6"/>
      <c r="HA553" s="6"/>
      <c r="HB553" s="6"/>
      <c r="HC553" s="6"/>
      <c r="HD553" s="6"/>
      <c r="HE553" s="6"/>
      <c r="HF553" s="6"/>
      <c r="HG553" s="6"/>
      <c r="HH553" s="6"/>
      <c r="HI553" s="6"/>
      <c r="HJ553" s="6"/>
      <c r="HK553" s="6"/>
      <c r="HL553" s="6"/>
      <c r="HM553" s="6"/>
      <c r="HN553" s="6"/>
      <c r="HO553" s="6"/>
      <c r="HP553" s="6"/>
      <c r="HQ553" s="6"/>
      <c r="HR553" s="6"/>
      <c r="HS553" s="6"/>
      <c r="HT553" s="6"/>
      <c r="HU553" s="6"/>
      <c r="HV553" s="6"/>
      <c r="HW553" s="6"/>
      <c r="HX553" s="6"/>
      <c r="HY553" s="6"/>
      <c r="HZ553" s="6"/>
      <c r="IA553" s="6"/>
      <c r="IB553" s="6"/>
      <c r="IC553" s="6"/>
      <c r="ID553" s="6"/>
      <c r="IE553" s="6"/>
      <c r="IF553" s="6"/>
      <c r="IG553" s="6"/>
      <c r="IH553" s="6"/>
      <c r="II553" s="6"/>
      <c r="IJ553" s="6"/>
      <c r="IK553" s="6"/>
      <c r="IL553" s="6"/>
      <c r="IM553" s="6"/>
    </row>
    <row r="554" spans="1:247" s="3" customFormat="1" x14ac:dyDescent="0.2">
      <c r="A554" s="3" t="s">
        <v>114</v>
      </c>
      <c r="B554" s="4">
        <v>45974</v>
      </c>
      <c r="C554" s="3" t="s">
        <v>36</v>
      </c>
      <c r="D554" s="5">
        <v>84462</v>
      </c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  <c r="BO554" s="6"/>
      <c r="BP554" s="6"/>
      <c r="BQ554" s="6"/>
      <c r="BR554" s="6"/>
      <c r="BS554" s="6"/>
      <c r="BT554" s="6"/>
      <c r="BU554" s="6"/>
      <c r="BV554" s="6"/>
      <c r="BW554" s="6"/>
      <c r="BX554" s="6"/>
      <c r="BY554" s="6"/>
      <c r="BZ554" s="6"/>
      <c r="CA554" s="6"/>
      <c r="CB554" s="6"/>
      <c r="CC554" s="6"/>
      <c r="CD554" s="6"/>
      <c r="CE554" s="6"/>
      <c r="CF554" s="6"/>
      <c r="CG554" s="6"/>
      <c r="CH554" s="6"/>
      <c r="CI554" s="6"/>
      <c r="CJ554" s="6"/>
      <c r="CK554" s="6"/>
      <c r="CL554" s="6"/>
      <c r="CM554" s="6"/>
      <c r="CN554" s="6"/>
      <c r="CO554" s="6"/>
      <c r="CP554" s="6"/>
      <c r="CQ554" s="6"/>
      <c r="CR554" s="6"/>
      <c r="CS554" s="6"/>
      <c r="CT554" s="6"/>
      <c r="CU554" s="6"/>
      <c r="CV554" s="6"/>
      <c r="CW554" s="6"/>
      <c r="CX554" s="6"/>
      <c r="CY554" s="6"/>
      <c r="CZ554" s="6"/>
      <c r="DA554" s="6"/>
      <c r="DB554" s="6"/>
      <c r="DC554" s="6"/>
      <c r="DD554" s="6"/>
      <c r="DE554" s="6"/>
      <c r="DF554" s="6"/>
      <c r="DG554" s="6"/>
      <c r="DH554" s="6"/>
      <c r="DI554" s="6"/>
      <c r="DJ554" s="6"/>
      <c r="DK554" s="6"/>
      <c r="DL554" s="6"/>
      <c r="DM554" s="6"/>
      <c r="DN554" s="6"/>
      <c r="DO554" s="6"/>
      <c r="DP554" s="6"/>
      <c r="DQ554" s="6"/>
      <c r="DR554" s="6"/>
      <c r="DS554" s="6"/>
      <c r="DT554" s="6"/>
      <c r="DU554" s="6"/>
      <c r="DV554" s="6"/>
      <c r="DW554" s="6"/>
      <c r="DX554" s="6"/>
      <c r="DY554" s="6"/>
      <c r="DZ554" s="6"/>
      <c r="EA554" s="6"/>
      <c r="EB554" s="6"/>
      <c r="EC554" s="6"/>
      <c r="ED554" s="6"/>
      <c r="EE554" s="6"/>
      <c r="EF554" s="6"/>
      <c r="EG554" s="6"/>
      <c r="EH554" s="6"/>
      <c r="EI554" s="6"/>
      <c r="EJ554" s="6"/>
      <c r="EK554" s="6"/>
      <c r="EL554" s="6"/>
      <c r="EM554" s="6"/>
      <c r="EN554" s="6"/>
      <c r="EO554" s="6"/>
      <c r="EP554" s="6"/>
      <c r="EQ554" s="6"/>
      <c r="ER554" s="6"/>
      <c r="ES554" s="6"/>
      <c r="ET554" s="6"/>
      <c r="EU554" s="6"/>
      <c r="EV554" s="6"/>
      <c r="EW554" s="6"/>
      <c r="EX554" s="6"/>
      <c r="EY554" s="6"/>
      <c r="EZ554" s="6"/>
      <c r="FA554" s="6"/>
      <c r="FB554" s="6"/>
      <c r="FC554" s="6"/>
      <c r="FD554" s="6"/>
      <c r="FE554" s="6"/>
      <c r="FF554" s="6"/>
      <c r="FG554" s="6"/>
      <c r="FH554" s="6"/>
      <c r="FI554" s="6"/>
      <c r="FJ554" s="6"/>
      <c r="FK554" s="6"/>
      <c r="FL554" s="6"/>
      <c r="FM554" s="6"/>
      <c r="FN554" s="6"/>
      <c r="FO554" s="6"/>
      <c r="FP554" s="6"/>
      <c r="FQ554" s="6"/>
      <c r="FR554" s="6"/>
      <c r="FS554" s="6"/>
      <c r="FT554" s="6"/>
      <c r="FU554" s="6"/>
      <c r="FV554" s="6"/>
      <c r="FW554" s="6"/>
      <c r="FX554" s="6"/>
      <c r="FY554" s="6"/>
      <c r="FZ554" s="6"/>
      <c r="GA554" s="6"/>
      <c r="GB554" s="6"/>
      <c r="GC554" s="6"/>
      <c r="GD554" s="6"/>
      <c r="GE554" s="6"/>
      <c r="GF554" s="6"/>
      <c r="GG554" s="6"/>
      <c r="GH554" s="6"/>
      <c r="GI554" s="6"/>
      <c r="GJ554" s="6"/>
      <c r="GK554" s="6"/>
      <c r="GL554" s="6"/>
      <c r="GM554" s="6"/>
      <c r="GN554" s="6"/>
      <c r="GO554" s="6"/>
      <c r="GP554" s="6"/>
      <c r="GQ554" s="6"/>
      <c r="GR554" s="6"/>
      <c r="GS554" s="6"/>
      <c r="GT554" s="6"/>
      <c r="GU554" s="6"/>
      <c r="GV554" s="6"/>
      <c r="GW554" s="6"/>
      <c r="GX554" s="6"/>
      <c r="GY554" s="6"/>
      <c r="GZ554" s="6"/>
      <c r="HA554" s="6"/>
      <c r="HB554" s="6"/>
      <c r="HC554" s="6"/>
      <c r="HD554" s="6"/>
      <c r="HE554" s="6"/>
      <c r="HF554" s="6"/>
      <c r="HG554" s="6"/>
      <c r="HH554" s="6"/>
      <c r="HI554" s="6"/>
      <c r="HJ554" s="6"/>
      <c r="HK554" s="6"/>
      <c r="HL554" s="6"/>
      <c r="HM554" s="6"/>
      <c r="HN554" s="6"/>
      <c r="HO554" s="6"/>
      <c r="HP554" s="6"/>
      <c r="HQ554" s="6"/>
      <c r="HR554" s="6"/>
      <c r="HS554" s="6"/>
      <c r="HT554" s="6"/>
      <c r="HU554" s="6"/>
      <c r="HV554" s="6"/>
      <c r="HW554" s="6"/>
      <c r="HX554" s="6"/>
      <c r="HY554" s="6"/>
      <c r="HZ554" s="6"/>
      <c r="IA554" s="6"/>
      <c r="IB554" s="6"/>
      <c r="IC554" s="6"/>
      <c r="ID554" s="6"/>
      <c r="IE554" s="6"/>
      <c r="IF554" s="6"/>
      <c r="IG554" s="6"/>
      <c r="IH554" s="6"/>
      <c r="II554" s="6"/>
      <c r="IJ554" s="6"/>
      <c r="IK554" s="6"/>
      <c r="IL554" s="6"/>
      <c r="IM554" s="6"/>
    </row>
    <row r="555" spans="1:247" s="3" customFormat="1" x14ac:dyDescent="0.2">
      <c r="A555" s="3" t="s">
        <v>114</v>
      </c>
      <c r="B555" s="4">
        <v>45974</v>
      </c>
      <c r="C555" s="3" t="s">
        <v>36</v>
      </c>
      <c r="D555" s="5">
        <v>6000</v>
      </c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  <c r="BO555" s="6"/>
      <c r="BP555" s="6"/>
      <c r="BQ555" s="6"/>
      <c r="BR555" s="6"/>
      <c r="BS555" s="6"/>
      <c r="BT555" s="6"/>
      <c r="BU555" s="6"/>
      <c r="BV555" s="6"/>
      <c r="BW555" s="6"/>
      <c r="BX555" s="6"/>
      <c r="BY555" s="6"/>
      <c r="BZ555" s="6"/>
      <c r="CA555" s="6"/>
      <c r="CB555" s="6"/>
      <c r="CC555" s="6"/>
      <c r="CD555" s="6"/>
      <c r="CE555" s="6"/>
      <c r="CF555" s="6"/>
      <c r="CG555" s="6"/>
      <c r="CH555" s="6"/>
      <c r="CI555" s="6"/>
      <c r="CJ555" s="6"/>
      <c r="CK555" s="6"/>
      <c r="CL555" s="6"/>
      <c r="CM555" s="6"/>
      <c r="CN555" s="6"/>
      <c r="CO555" s="6"/>
      <c r="CP555" s="6"/>
      <c r="CQ555" s="6"/>
      <c r="CR555" s="6"/>
      <c r="CS555" s="6"/>
      <c r="CT555" s="6"/>
      <c r="CU555" s="6"/>
      <c r="CV555" s="6"/>
      <c r="CW555" s="6"/>
      <c r="CX555" s="6"/>
      <c r="CY555" s="6"/>
      <c r="CZ555" s="6"/>
      <c r="DA555" s="6"/>
      <c r="DB555" s="6"/>
      <c r="DC555" s="6"/>
      <c r="DD555" s="6"/>
      <c r="DE555" s="6"/>
      <c r="DF555" s="6"/>
      <c r="DG555" s="6"/>
      <c r="DH555" s="6"/>
      <c r="DI555" s="6"/>
      <c r="DJ555" s="6"/>
      <c r="DK555" s="6"/>
      <c r="DL555" s="6"/>
      <c r="DM555" s="6"/>
      <c r="DN555" s="6"/>
      <c r="DO555" s="6"/>
      <c r="DP555" s="6"/>
      <c r="DQ555" s="6"/>
      <c r="DR555" s="6"/>
      <c r="DS555" s="6"/>
      <c r="DT555" s="6"/>
      <c r="DU555" s="6"/>
      <c r="DV555" s="6"/>
      <c r="DW555" s="6"/>
      <c r="DX555" s="6"/>
      <c r="DY555" s="6"/>
      <c r="DZ555" s="6"/>
      <c r="EA555" s="6"/>
      <c r="EB555" s="6"/>
      <c r="EC555" s="6"/>
      <c r="ED555" s="6"/>
      <c r="EE555" s="6"/>
      <c r="EF555" s="6"/>
      <c r="EG555" s="6"/>
      <c r="EH555" s="6"/>
      <c r="EI555" s="6"/>
      <c r="EJ555" s="6"/>
      <c r="EK555" s="6"/>
      <c r="EL555" s="6"/>
      <c r="EM555" s="6"/>
      <c r="EN555" s="6"/>
      <c r="EO555" s="6"/>
      <c r="EP555" s="6"/>
      <c r="EQ555" s="6"/>
      <c r="ER555" s="6"/>
      <c r="ES555" s="6"/>
      <c r="ET555" s="6"/>
      <c r="EU555" s="6"/>
      <c r="EV555" s="6"/>
      <c r="EW555" s="6"/>
      <c r="EX555" s="6"/>
      <c r="EY555" s="6"/>
      <c r="EZ555" s="6"/>
      <c r="FA555" s="6"/>
      <c r="FB555" s="6"/>
      <c r="FC555" s="6"/>
      <c r="FD555" s="6"/>
      <c r="FE555" s="6"/>
      <c r="FF555" s="6"/>
      <c r="FG555" s="6"/>
      <c r="FH555" s="6"/>
      <c r="FI555" s="6"/>
      <c r="FJ555" s="6"/>
      <c r="FK555" s="6"/>
      <c r="FL555" s="6"/>
      <c r="FM555" s="6"/>
      <c r="FN555" s="6"/>
      <c r="FO555" s="6"/>
      <c r="FP555" s="6"/>
      <c r="FQ555" s="6"/>
      <c r="FR555" s="6"/>
      <c r="FS555" s="6"/>
      <c r="FT555" s="6"/>
      <c r="FU555" s="6"/>
      <c r="FV555" s="6"/>
      <c r="FW555" s="6"/>
      <c r="FX555" s="6"/>
      <c r="FY555" s="6"/>
      <c r="FZ555" s="6"/>
      <c r="GA555" s="6"/>
      <c r="GB555" s="6"/>
      <c r="GC555" s="6"/>
      <c r="GD555" s="6"/>
      <c r="GE555" s="6"/>
      <c r="GF555" s="6"/>
      <c r="GG555" s="6"/>
      <c r="GH555" s="6"/>
      <c r="GI555" s="6"/>
      <c r="GJ555" s="6"/>
      <c r="GK555" s="6"/>
      <c r="GL555" s="6"/>
      <c r="GM555" s="6"/>
      <c r="GN555" s="6"/>
      <c r="GO555" s="6"/>
      <c r="GP555" s="6"/>
      <c r="GQ555" s="6"/>
      <c r="GR555" s="6"/>
      <c r="GS555" s="6"/>
      <c r="GT555" s="6"/>
      <c r="GU555" s="6"/>
      <c r="GV555" s="6"/>
      <c r="GW555" s="6"/>
      <c r="GX555" s="6"/>
      <c r="GY555" s="6"/>
      <c r="GZ555" s="6"/>
      <c r="HA555" s="6"/>
      <c r="HB555" s="6"/>
      <c r="HC555" s="6"/>
      <c r="HD555" s="6"/>
      <c r="HE555" s="6"/>
      <c r="HF555" s="6"/>
      <c r="HG555" s="6"/>
      <c r="HH555" s="6"/>
      <c r="HI555" s="6"/>
      <c r="HJ555" s="6"/>
      <c r="HK555" s="6"/>
      <c r="HL555" s="6"/>
      <c r="HM555" s="6"/>
      <c r="HN555" s="6"/>
      <c r="HO555" s="6"/>
      <c r="HP555" s="6"/>
      <c r="HQ555" s="6"/>
      <c r="HR555" s="6"/>
      <c r="HS555" s="6"/>
      <c r="HT555" s="6"/>
      <c r="HU555" s="6"/>
      <c r="HV555" s="6"/>
      <c r="HW555" s="6"/>
      <c r="HX555" s="6"/>
      <c r="HY555" s="6"/>
      <c r="HZ555" s="6"/>
      <c r="IA555" s="6"/>
      <c r="IB555" s="6"/>
      <c r="IC555" s="6"/>
      <c r="ID555" s="6"/>
      <c r="IE555" s="6"/>
      <c r="IF555" s="6"/>
      <c r="IG555" s="6"/>
      <c r="IH555" s="6"/>
      <c r="II555" s="6"/>
      <c r="IJ555" s="6"/>
      <c r="IK555" s="6"/>
      <c r="IL555" s="6"/>
      <c r="IM555" s="6"/>
    </row>
    <row r="556" spans="1:247" s="3" customFormat="1" x14ac:dyDescent="0.2">
      <c r="A556" s="3" t="s">
        <v>114</v>
      </c>
      <c r="B556" s="4">
        <v>45982</v>
      </c>
      <c r="C556" s="3" t="s">
        <v>36</v>
      </c>
      <c r="D556" s="5">
        <v>84118</v>
      </c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  <c r="BO556" s="6"/>
      <c r="BP556" s="6"/>
      <c r="BQ556" s="6"/>
      <c r="BR556" s="6"/>
      <c r="BS556" s="6"/>
      <c r="BT556" s="6"/>
      <c r="BU556" s="6"/>
      <c r="BV556" s="6"/>
      <c r="BW556" s="6"/>
      <c r="BX556" s="6"/>
      <c r="BY556" s="6"/>
      <c r="BZ556" s="6"/>
      <c r="CA556" s="6"/>
      <c r="CB556" s="6"/>
      <c r="CC556" s="6"/>
      <c r="CD556" s="6"/>
      <c r="CE556" s="6"/>
      <c r="CF556" s="6"/>
      <c r="CG556" s="6"/>
      <c r="CH556" s="6"/>
      <c r="CI556" s="6"/>
      <c r="CJ556" s="6"/>
      <c r="CK556" s="6"/>
      <c r="CL556" s="6"/>
      <c r="CM556" s="6"/>
      <c r="CN556" s="6"/>
      <c r="CO556" s="6"/>
      <c r="CP556" s="6"/>
      <c r="CQ556" s="6"/>
      <c r="CR556" s="6"/>
      <c r="CS556" s="6"/>
      <c r="CT556" s="6"/>
      <c r="CU556" s="6"/>
      <c r="CV556" s="6"/>
      <c r="CW556" s="6"/>
      <c r="CX556" s="6"/>
      <c r="CY556" s="6"/>
      <c r="CZ556" s="6"/>
      <c r="DA556" s="6"/>
      <c r="DB556" s="6"/>
      <c r="DC556" s="6"/>
      <c r="DD556" s="6"/>
      <c r="DE556" s="6"/>
      <c r="DF556" s="6"/>
      <c r="DG556" s="6"/>
      <c r="DH556" s="6"/>
      <c r="DI556" s="6"/>
      <c r="DJ556" s="6"/>
      <c r="DK556" s="6"/>
      <c r="DL556" s="6"/>
      <c r="DM556" s="6"/>
      <c r="DN556" s="6"/>
      <c r="DO556" s="6"/>
      <c r="DP556" s="6"/>
      <c r="DQ556" s="6"/>
      <c r="DR556" s="6"/>
      <c r="DS556" s="6"/>
      <c r="DT556" s="6"/>
      <c r="DU556" s="6"/>
      <c r="DV556" s="6"/>
      <c r="DW556" s="6"/>
      <c r="DX556" s="6"/>
      <c r="DY556" s="6"/>
      <c r="DZ556" s="6"/>
      <c r="EA556" s="6"/>
      <c r="EB556" s="6"/>
      <c r="EC556" s="6"/>
      <c r="ED556" s="6"/>
      <c r="EE556" s="6"/>
      <c r="EF556" s="6"/>
      <c r="EG556" s="6"/>
      <c r="EH556" s="6"/>
      <c r="EI556" s="6"/>
      <c r="EJ556" s="6"/>
      <c r="EK556" s="6"/>
      <c r="EL556" s="6"/>
      <c r="EM556" s="6"/>
      <c r="EN556" s="6"/>
      <c r="EO556" s="6"/>
      <c r="EP556" s="6"/>
      <c r="EQ556" s="6"/>
      <c r="ER556" s="6"/>
      <c r="ES556" s="6"/>
      <c r="ET556" s="6"/>
      <c r="EU556" s="6"/>
      <c r="EV556" s="6"/>
      <c r="EW556" s="6"/>
      <c r="EX556" s="6"/>
      <c r="EY556" s="6"/>
      <c r="EZ556" s="6"/>
      <c r="FA556" s="6"/>
      <c r="FB556" s="6"/>
      <c r="FC556" s="6"/>
      <c r="FD556" s="6"/>
      <c r="FE556" s="6"/>
      <c r="FF556" s="6"/>
      <c r="FG556" s="6"/>
      <c r="FH556" s="6"/>
      <c r="FI556" s="6"/>
      <c r="FJ556" s="6"/>
      <c r="FK556" s="6"/>
      <c r="FL556" s="6"/>
      <c r="FM556" s="6"/>
      <c r="FN556" s="6"/>
      <c r="FO556" s="6"/>
      <c r="FP556" s="6"/>
      <c r="FQ556" s="6"/>
      <c r="FR556" s="6"/>
      <c r="FS556" s="6"/>
      <c r="FT556" s="6"/>
      <c r="FU556" s="6"/>
      <c r="FV556" s="6"/>
      <c r="FW556" s="6"/>
      <c r="FX556" s="6"/>
      <c r="FY556" s="6"/>
      <c r="FZ556" s="6"/>
      <c r="GA556" s="6"/>
      <c r="GB556" s="6"/>
      <c r="GC556" s="6"/>
      <c r="GD556" s="6"/>
      <c r="GE556" s="6"/>
      <c r="GF556" s="6"/>
      <c r="GG556" s="6"/>
      <c r="GH556" s="6"/>
      <c r="GI556" s="6"/>
      <c r="GJ556" s="6"/>
      <c r="GK556" s="6"/>
      <c r="GL556" s="6"/>
      <c r="GM556" s="6"/>
      <c r="GN556" s="6"/>
      <c r="GO556" s="6"/>
      <c r="GP556" s="6"/>
      <c r="GQ556" s="6"/>
      <c r="GR556" s="6"/>
      <c r="GS556" s="6"/>
      <c r="GT556" s="6"/>
      <c r="GU556" s="6"/>
      <c r="GV556" s="6"/>
      <c r="GW556" s="6"/>
      <c r="GX556" s="6"/>
      <c r="GY556" s="6"/>
      <c r="GZ556" s="6"/>
      <c r="HA556" s="6"/>
      <c r="HB556" s="6"/>
      <c r="HC556" s="6"/>
      <c r="HD556" s="6"/>
      <c r="HE556" s="6"/>
      <c r="HF556" s="6"/>
      <c r="HG556" s="6"/>
      <c r="HH556" s="6"/>
      <c r="HI556" s="6"/>
      <c r="HJ556" s="6"/>
      <c r="HK556" s="6"/>
      <c r="HL556" s="6"/>
      <c r="HM556" s="6"/>
      <c r="HN556" s="6"/>
      <c r="HO556" s="6"/>
      <c r="HP556" s="6"/>
      <c r="HQ556" s="6"/>
      <c r="HR556" s="6"/>
      <c r="HS556" s="6"/>
      <c r="HT556" s="6"/>
      <c r="HU556" s="6"/>
      <c r="HV556" s="6"/>
      <c r="HW556" s="6"/>
      <c r="HX556" s="6"/>
      <c r="HY556" s="6"/>
      <c r="HZ556" s="6"/>
      <c r="IA556" s="6"/>
      <c r="IB556" s="6"/>
      <c r="IC556" s="6"/>
      <c r="ID556" s="6"/>
      <c r="IE556" s="6"/>
      <c r="IF556" s="6"/>
      <c r="IG556" s="6"/>
      <c r="IH556" s="6"/>
      <c r="II556" s="6"/>
      <c r="IJ556" s="6"/>
      <c r="IK556" s="6"/>
      <c r="IL556" s="6"/>
      <c r="IM556" s="6"/>
    </row>
    <row r="557" spans="1:247" s="3" customFormat="1" x14ac:dyDescent="0.2">
      <c r="A557" s="3" t="s">
        <v>268</v>
      </c>
      <c r="B557" s="4">
        <v>45975</v>
      </c>
      <c r="C557" s="3" t="s">
        <v>269</v>
      </c>
      <c r="D557" s="5">
        <v>1300000</v>
      </c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  <c r="BO557" s="6"/>
      <c r="BP557" s="6"/>
      <c r="BQ557" s="6"/>
      <c r="BR557" s="6"/>
      <c r="BS557" s="6"/>
      <c r="BT557" s="6"/>
      <c r="BU557" s="6"/>
      <c r="BV557" s="6"/>
      <c r="BW557" s="6"/>
      <c r="BX557" s="6"/>
      <c r="BY557" s="6"/>
      <c r="BZ557" s="6"/>
      <c r="CA557" s="6"/>
      <c r="CB557" s="6"/>
      <c r="CC557" s="6"/>
      <c r="CD557" s="6"/>
      <c r="CE557" s="6"/>
      <c r="CF557" s="6"/>
      <c r="CG557" s="6"/>
      <c r="CH557" s="6"/>
      <c r="CI557" s="6"/>
      <c r="CJ557" s="6"/>
      <c r="CK557" s="6"/>
      <c r="CL557" s="6"/>
      <c r="CM557" s="6"/>
      <c r="CN557" s="6"/>
      <c r="CO557" s="6"/>
      <c r="CP557" s="6"/>
      <c r="CQ557" s="6"/>
      <c r="CR557" s="6"/>
      <c r="CS557" s="6"/>
      <c r="CT557" s="6"/>
      <c r="CU557" s="6"/>
      <c r="CV557" s="6"/>
      <c r="CW557" s="6"/>
      <c r="CX557" s="6"/>
      <c r="CY557" s="6"/>
      <c r="CZ557" s="6"/>
      <c r="DA557" s="6"/>
      <c r="DB557" s="6"/>
      <c r="DC557" s="6"/>
      <c r="DD557" s="6"/>
      <c r="DE557" s="6"/>
      <c r="DF557" s="6"/>
      <c r="DG557" s="6"/>
      <c r="DH557" s="6"/>
      <c r="DI557" s="6"/>
      <c r="DJ557" s="6"/>
      <c r="DK557" s="6"/>
      <c r="DL557" s="6"/>
      <c r="DM557" s="6"/>
      <c r="DN557" s="6"/>
      <c r="DO557" s="6"/>
      <c r="DP557" s="6"/>
      <c r="DQ557" s="6"/>
      <c r="DR557" s="6"/>
      <c r="DS557" s="6"/>
      <c r="DT557" s="6"/>
      <c r="DU557" s="6"/>
      <c r="DV557" s="6"/>
      <c r="DW557" s="6"/>
      <c r="DX557" s="6"/>
      <c r="DY557" s="6"/>
      <c r="DZ557" s="6"/>
      <c r="EA557" s="6"/>
      <c r="EB557" s="6"/>
      <c r="EC557" s="6"/>
      <c r="ED557" s="6"/>
      <c r="EE557" s="6"/>
      <c r="EF557" s="6"/>
      <c r="EG557" s="6"/>
      <c r="EH557" s="6"/>
      <c r="EI557" s="6"/>
      <c r="EJ557" s="6"/>
      <c r="EK557" s="6"/>
      <c r="EL557" s="6"/>
      <c r="EM557" s="6"/>
      <c r="EN557" s="6"/>
      <c r="EO557" s="6"/>
      <c r="EP557" s="6"/>
      <c r="EQ557" s="6"/>
      <c r="ER557" s="6"/>
      <c r="ES557" s="6"/>
      <c r="ET557" s="6"/>
      <c r="EU557" s="6"/>
      <c r="EV557" s="6"/>
      <c r="EW557" s="6"/>
      <c r="EX557" s="6"/>
      <c r="EY557" s="6"/>
      <c r="EZ557" s="6"/>
      <c r="FA557" s="6"/>
      <c r="FB557" s="6"/>
      <c r="FC557" s="6"/>
      <c r="FD557" s="6"/>
      <c r="FE557" s="6"/>
      <c r="FF557" s="6"/>
      <c r="FG557" s="6"/>
      <c r="FH557" s="6"/>
      <c r="FI557" s="6"/>
      <c r="FJ557" s="6"/>
      <c r="FK557" s="6"/>
      <c r="FL557" s="6"/>
      <c r="FM557" s="6"/>
      <c r="FN557" s="6"/>
      <c r="FO557" s="6"/>
      <c r="FP557" s="6"/>
      <c r="FQ557" s="6"/>
      <c r="FR557" s="6"/>
      <c r="FS557" s="6"/>
      <c r="FT557" s="6"/>
      <c r="FU557" s="6"/>
      <c r="FV557" s="6"/>
      <c r="FW557" s="6"/>
      <c r="FX557" s="6"/>
      <c r="FY557" s="6"/>
      <c r="FZ557" s="6"/>
      <c r="GA557" s="6"/>
      <c r="GB557" s="6"/>
      <c r="GC557" s="6"/>
      <c r="GD557" s="6"/>
      <c r="GE557" s="6"/>
      <c r="GF557" s="6"/>
      <c r="GG557" s="6"/>
      <c r="GH557" s="6"/>
      <c r="GI557" s="6"/>
      <c r="GJ557" s="6"/>
      <c r="GK557" s="6"/>
      <c r="GL557" s="6"/>
      <c r="GM557" s="6"/>
      <c r="GN557" s="6"/>
      <c r="GO557" s="6"/>
      <c r="GP557" s="6"/>
      <c r="GQ557" s="6"/>
      <c r="GR557" s="6"/>
      <c r="GS557" s="6"/>
      <c r="GT557" s="6"/>
      <c r="GU557" s="6"/>
      <c r="GV557" s="6"/>
      <c r="GW557" s="6"/>
      <c r="GX557" s="6"/>
      <c r="GY557" s="6"/>
      <c r="GZ557" s="6"/>
      <c r="HA557" s="6"/>
      <c r="HB557" s="6"/>
      <c r="HC557" s="6"/>
      <c r="HD557" s="6"/>
      <c r="HE557" s="6"/>
      <c r="HF557" s="6"/>
      <c r="HG557" s="6"/>
      <c r="HH557" s="6"/>
      <c r="HI557" s="6"/>
      <c r="HJ557" s="6"/>
      <c r="HK557" s="6"/>
      <c r="HL557" s="6"/>
      <c r="HM557" s="6"/>
      <c r="HN557" s="6"/>
      <c r="HO557" s="6"/>
      <c r="HP557" s="6"/>
      <c r="HQ557" s="6"/>
      <c r="HR557" s="6"/>
      <c r="HS557" s="6"/>
      <c r="HT557" s="6"/>
      <c r="HU557" s="6"/>
      <c r="HV557" s="6"/>
      <c r="HW557" s="6"/>
      <c r="HX557" s="6"/>
      <c r="HY557" s="6"/>
      <c r="HZ557" s="6"/>
      <c r="IA557" s="6"/>
      <c r="IB557" s="6"/>
      <c r="IC557" s="6"/>
      <c r="ID557" s="6"/>
      <c r="IE557" s="6"/>
      <c r="IF557" s="6"/>
      <c r="IG557" s="6"/>
      <c r="IH557" s="6"/>
      <c r="II557" s="6"/>
      <c r="IJ557" s="6"/>
      <c r="IK557" s="6"/>
      <c r="IL557" s="6"/>
      <c r="IM557" s="6"/>
    </row>
    <row r="558" spans="1:247" s="3" customFormat="1" x14ac:dyDescent="0.2">
      <c r="A558" s="3" t="s">
        <v>268</v>
      </c>
      <c r="B558" s="4">
        <v>45989</v>
      </c>
      <c r="C558" s="3" t="s">
        <v>269</v>
      </c>
      <c r="D558" s="5">
        <v>1283333.33</v>
      </c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  <c r="BO558" s="6"/>
      <c r="BP558" s="6"/>
      <c r="BQ558" s="6"/>
      <c r="BR558" s="6"/>
      <c r="BS558" s="6"/>
      <c r="BT558" s="6"/>
      <c r="BU558" s="6"/>
      <c r="BV558" s="6"/>
      <c r="BW558" s="6"/>
      <c r="BX558" s="6"/>
      <c r="BY558" s="6"/>
      <c r="BZ558" s="6"/>
      <c r="CA558" s="6"/>
      <c r="CB558" s="6"/>
      <c r="CC558" s="6"/>
      <c r="CD558" s="6"/>
      <c r="CE558" s="6"/>
      <c r="CF558" s="6"/>
      <c r="CG558" s="6"/>
      <c r="CH558" s="6"/>
      <c r="CI558" s="6"/>
      <c r="CJ558" s="6"/>
      <c r="CK558" s="6"/>
      <c r="CL558" s="6"/>
      <c r="CM558" s="6"/>
      <c r="CN558" s="6"/>
      <c r="CO558" s="6"/>
      <c r="CP558" s="6"/>
      <c r="CQ558" s="6"/>
      <c r="CR558" s="6"/>
      <c r="CS558" s="6"/>
      <c r="CT558" s="6"/>
      <c r="CU558" s="6"/>
      <c r="CV558" s="6"/>
      <c r="CW558" s="6"/>
      <c r="CX558" s="6"/>
      <c r="CY558" s="6"/>
      <c r="CZ558" s="6"/>
      <c r="DA558" s="6"/>
      <c r="DB558" s="6"/>
      <c r="DC558" s="6"/>
      <c r="DD558" s="6"/>
      <c r="DE558" s="6"/>
      <c r="DF558" s="6"/>
      <c r="DG558" s="6"/>
      <c r="DH558" s="6"/>
      <c r="DI558" s="6"/>
      <c r="DJ558" s="6"/>
      <c r="DK558" s="6"/>
      <c r="DL558" s="6"/>
      <c r="DM558" s="6"/>
      <c r="DN558" s="6"/>
      <c r="DO558" s="6"/>
      <c r="DP558" s="6"/>
      <c r="DQ558" s="6"/>
      <c r="DR558" s="6"/>
      <c r="DS558" s="6"/>
      <c r="DT558" s="6"/>
      <c r="DU558" s="6"/>
      <c r="DV558" s="6"/>
      <c r="DW558" s="6"/>
      <c r="DX558" s="6"/>
      <c r="DY558" s="6"/>
      <c r="DZ558" s="6"/>
      <c r="EA558" s="6"/>
      <c r="EB558" s="6"/>
      <c r="EC558" s="6"/>
      <c r="ED558" s="6"/>
      <c r="EE558" s="6"/>
      <c r="EF558" s="6"/>
      <c r="EG558" s="6"/>
      <c r="EH558" s="6"/>
      <c r="EI558" s="6"/>
      <c r="EJ558" s="6"/>
      <c r="EK558" s="6"/>
      <c r="EL558" s="6"/>
      <c r="EM558" s="6"/>
      <c r="EN558" s="6"/>
      <c r="EO558" s="6"/>
      <c r="EP558" s="6"/>
      <c r="EQ558" s="6"/>
      <c r="ER558" s="6"/>
      <c r="ES558" s="6"/>
      <c r="ET558" s="6"/>
      <c r="EU558" s="6"/>
      <c r="EV558" s="6"/>
      <c r="EW558" s="6"/>
      <c r="EX558" s="6"/>
      <c r="EY558" s="6"/>
      <c r="EZ558" s="6"/>
      <c r="FA558" s="6"/>
      <c r="FB558" s="6"/>
      <c r="FC558" s="6"/>
      <c r="FD558" s="6"/>
      <c r="FE558" s="6"/>
      <c r="FF558" s="6"/>
      <c r="FG558" s="6"/>
      <c r="FH558" s="6"/>
      <c r="FI558" s="6"/>
      <c r="FJ558" s="6"/>
      <c r="FK558" s="6"/>
      <c r="FL558" s="6"/>
      <c r="FM558" s="6"/>
      <c r="FN558" s="6"/>
      <c r="FO558" s="6"/>
      <c r="FP558" s="6"/>
      <c r="FQ558" s="6"/>
      <c r="FR558" s="6"/>
      <c r="FS558" s="6"/>
      <c r="FT558" s="6"/>
      <c r="FU558" s="6"/>
      <c r="FV558" s="6"/>
      <c r="FW558" s="6"/>
      <c r="FX558" s="6"/>
      <c r="FY558" s="6"/>
      <c r="FZ558" s="6"/>
      <c r="GA558" s="6"/>
      <c r="GB558" s="6"/>
      <c r="GC558" s="6"/>
      <c r="GD558" s="6"/>
      <c r="GE558" s="6"/>
      <c r="GF558" s="6"/>
      <c r="GG558" s="6"/>
      <c r="GH558" s="6"/>
      <c r="GI558" s="6"/>
      <c r="GJ558" s="6"/>
      <c r="GK558" s="6"/>
      <c r="GL558" s="6"/>
      <c r="GM558" s="6"/>
      <c r="GN558" s="6"/>
      <c r="GO558" s="6"/>
      <c r="GP558" s="6"/>
      <c r="GQ558" s="6"/>
      <c r="GR558" s="6"/>
      <c r="GS558" s="6"/>
      <c r="GT558" s="6"/>
      <c r="GU558" s="6"/>
      <c r="GV558" s="6"/>
      <c r="GW558" s="6"/>
      <c r="GX558" s="6"/>
      <c r="GY558" s="6"/>
      <c r="GZ558" s="6"/>
      <c r="HA558" s="6"/>
      <c r="HB558" s="6"/>
      <c r="HC558" s="6"/>
      <c r="HD558" s="6"/>
      <c r="HE558" s="6"/>
      <c r="HF558" s="6"/>
      <c r="HG558" s="6"/>
      <c r="HH558" s="6"/>
      <c r="HI558" s="6"/>
      <c r="HJ558" s="6"/>
      <c r="HK558" s="6"/>
      <c r="HL558" s="6"/>
      <c r="HM558" s="6"/>
      <c r="HN558" s="6"/>
      <c r="HO558" s="6"/>
      <c r="HP558" s="6"/>
      <c r="HQ558" s="6"/>
      <c r="HR558" s="6"/>
      <c r="HS558" s="6"/>
      <c r="HT558" s="6"/>
      <c r="HU558" s="6"/>
      <c r="HV558" s="6"/>
      <c r="HW558" s="6"/>
      <c r="HX558" s="6"/>
      <c r="HY558" s="6"/>
      <c r="HZ558" s="6"/>
      <c r="IA558" s="6"/>
      <c r="IB558" s="6"/>
      <c r="IC558" s="6"/>
      <c r="ID558" s="6"/>
      <c r="IE558" s="6"/>
      <c r="IF558" s="6"/>
      <c r="IG558" s="6"/>
      <c r="IH558" s="6"/>
      <c r="II558" s="6"/>
      <c r="IJ558" s="6"/>
      <c r="IK558" s="6"/>
      <c r="IL558" s="6"/>
      <c r="IM558" s="6"/>
    </row>
    <row r="559" spans="1:247" s="3" customFormat="1" x14ac:dyDescent="0.2">
      <c r="A559" s="3" t="s">
        <v>237</v>
      </c>
      <c r="B559" s="4">
        <v>45974</v>
      </c>
      <c r="C559" s="3" t="s">
        <v>36</v>
      </c>
      <c r="D559" s="5">
        <v>684</v>
      </c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  <c r="BO559" s="6"/>
      <c r="BP559" s="6"/>
      <c r="BQ559" s="6"/>
      <c r="BR559" s="6"/>
      <c r="BS559" s="6"/>
      <c r="BT559" s="6"/>
      <c r="BU559" s="6"/>
      <c r="BV559" s="6"/>
      <c r="BW559" s="6"/>
      <c r="BX559" s="6"/>
      <c r="BY559" s="6"/>
      <c r="BZ559" s="6"/>
      <c r="CA559" s="6"/>
      <c r="CB559" s="6"/>
      <c r="CC559" s="6"/>
      <c r="CD559" s="6"/>
      <c r="CE559" s="6"/>
      <c r="CF559" s="6"/>
      <c r="CG559" s="6"/>
      <c r="CH559" s="6"/>
      <c r="CI559" s="6"/>
      <c r="CJ559" s="6"/>
      <c r="CK559" s="6"/>
      <c r="CL559" s="6"/>
      <c r="CM559" s="6"/>
      <c r="CN559" s="6"/>
      <c r="CO559" s="6"/>
      <c r="CP559" s="6"/>
      <c r="CQ559" s="6"/>
      <c r="CR559" s="6"/>
      <c r="CS559" s="6"/>
      <c r="CT559" s="6"/>
      <c r="CU559" s="6"/>
      <c r="CV559" s="6"/>
      <c r="CW559" s="6"/>
      <c r="CX559" s="6"/>
      <c r="CY559" s="6"/>
      <c r="CZ559" s="6"/>
      <c r="DA559" s="6"/>
      <c r="DB559" s="6"/>
      <c r="DC559" s="6"/>
      <c r="DD559" s="6"/>
      <c r="DE559" s="6"/>
      <c r="DF559" s="6"/>
      <c r="DG559" s="6"/>
      <c r="DH559" s="6"/>
      <c r="DI559" s="6"/>
      <c r="DJ559" s="6"/>
      <c r="DK559" s="6"/>
      <c r="DL559" s="6"/>
      <c r="DM559" s="6"/>
      <c r="DN559" s="6"/>
      <c r="DO559" s="6"/>
      <c r="DP559" s="6"/>
      <c r="DQ559" s="6"/>
      <c r="DR559" s="6"/>
      <c r="DS559" s="6"/>
      <c r="DT559" s="6"/>
      <c r="DU559" s="6"/>
      <c r="DV559" s="6"/>
      <c r="DW559" s="6"/>
      <c r="DX559" s="6"/>
      <c r="DY559" s="6"/>
      <c r="DZ559" s="6"/>
      <c r="EA559" s="6"/>
      <c r="EB559" s="6"/>
      <c r="EC559" s="6"/>
      <c r="ED559" s="6"/>
      <c r="EE559" s="6"/>
      <c r="EF559" s="6"/>
      <c r="EG559" s="6"/>
      <c r="EH559" s="6"/>
      <c r="EI559" s="6"/>
      <c r="EJ559" s="6"/>
      <c r="EK559" s="6"/>
      <c r="EL559" s="6"/>
      <c r="EM559" s="6"/>
      <c r="EN559" s="6"/>
      <c r="EO559" s="6"/>
      <c r="EP559" s="6"/>
      <c r="EQ559" s="6"/>
      <c r="ER559" s="6"/>
      <c r="ES559" s="6"/>
      <c r="ET559" s="6"/>
      <c r="EU559" s="6"/>
      <c r="EV559" s="6"/>
      <c r="EW559" s="6"/>
      <c r="EX559" s="6"/>
      <c r="EY559" s="6"/>
      <c r="EZ559" s="6"/>
      <c r="FA559" s="6"/>
      <c r="FB559" s="6"/>
      <c r="FC559" s="6"/>
      <c r="FD559" s="6"/>
      <c r="FE559" s="6"/>
      <c r="FF559" s="6"/>
      <c r="FG559" s="6"/>
      <c r="FH559" s="6"/>
      <c r="FI559" s="6"/>
      <c r="FJ559" s="6"/>
      <c r="FK559" s="6"/>
      <c r="FL559" s="6"/>
      <c r="FM559" s="6"/>
      <c r="FN559" s="6"/>
      <c r="FO559" s="6"/>
      <c r="FP559" s="6"/>
      <c r="FQ559" s="6"/>
      <c r="FR559" s="6"/>
      <c r="FS559" s="6"/>
      <c r="FT559" s="6"/>
      <c r="FU559" s="6"/>
      <c r="FV559" s="6"/>
      <c r="FW559" s="6"/>
      <c r="FX559" s="6"/>
      <c r="FY559" s="6"/>
      <c r="FZ559" s="6"/>
      <c r="GA559" s="6"/>
      <c r="GB559" s="6"/>
      <c r="GC559" s="6"/>
      <c r="GD559" s="6"/>
      <c r="GE559" s="6"/>
      <c r="GF559" s="6"/>
      <c r="GG559" s="6"/>
      <c r="GH559" s="6"/>
      <c r="GI559" s="6"/>
      <c r="GJ559" s="6"/>
      <c r="GK559" s="6"/>
      <c r="GL559" s="6"/>
      <c r="GM559" s="6"/>
      <c r="GN559" s="6"/>
      <c r="GO559" s="6"/>
      <c r="GP559" s="6"/>
      <c r="GQ559" s="6"/>
      <c r="GR559" s="6"/>
      <c r="GS559" s="6"/>
      <c r="GT559" s="6"/>
      <c r="GU559" s="6"/>
      <c r="GV559" s="6"/>
      <c r="GW559" s="6"/>
      <c r="GX559" s="6"/>
      <c r="GY559" s="6"/>
      <c r="GZ559" s="6"/>
      <c r="HA559" s="6"/>
      <c r="HB559" s="6"/>
      <c r="HC559" s="6"/>
      <c r="HD559" s="6"/>
      <c r="HE559" s="6"/>
      <c r="HF559" s="6"/>
      <c r="HG559" s="6"/>
      <c r="HH559" s="6"/>
      <c r="HI559" s="6"/>
      <c r="HJ559" s="6"/>
      <c r="HK559" s="6"/>
      <c r="HL559" s="6"/>
      <c r="HM559" s="6"/>
      <c r="HN559" s="6"/>
      <c r="HO559" s="6"/>
      <c r="HP559" s="6"/>
      <c r="HQ559" s="6"/>
      <c r="HR559" s="6"/>
      <c r="HS559" s="6"/>
      <c r="HT559" s="6"/>
      <c r="HU559" s="6"/>
      <c r="HV559" s="6"/>
      <c r="HW559" s="6"/>
      <c r="HX559" s="6"/>
      <c r="HY559" s="6"/>
      <c r="HZ559" s="6"/>
      <c r="IA559" s="6"/>
      <c r="IB559" s="6"/>
      <c r="IC559" s="6"/>
      <c r="ID559" s="6"/>
      <c r="IE559" s="6"/>
      <c r="IF559" s="6"/>
      <c r="IG559" s="6"/>
      <c r="IH559" s="6"/>
      <c r="II559" s="6"/>
      <c r="IJ559" s="6"/>
      <c r="IK559" s="6"/>
      <c r="IL559" s="6"/>
      <c r="IM559" s="6"/>
    </row>
    <row r="560" spans="1:247" s="3" customFormat="1" x14ac:dyDescent="0.2">
      <c r="A560" s="3" t="s">
        <v>115</v>
      </c>
      <c r="B560" s="4">
        <v>45968</v>
      </c>
      <c r="C560" s="3" t="s">
        <v>15</v>
      </c>
      <c r="D560" s="5">
        <v>2000</v>
      </c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  <c r="BO560" s="6"/>
      <c r="BP560" s="6"/>
      <c r="BQ560" s="6"/>
      <c r="BR560" s="6"/>
      <c r="BS560" s="6"/>
      <c r="BT560" s="6"/>
      <c r="BU560" s="6"/>
      <c r="BV560" s="6"/>
      <c r="BW560" s="6"/>
      <c r="BX560" s="6"/>
      <c r="BY560" s="6"/>
      <c r="BZ560" s="6"/>
      <c r="CA560" s="6"/>
      <c r="CB560" s="6"/>
      <c r="CC560" s="6"/>
      <c r="CD560" s="6"/>
      <c r="CE560" s="6"/>
      <c r="CF560" s="6"/>
      <c r="CG560" s="6"/>
      <c r="CH560" s="6"/>
      <c r="CI560" s="6"/>
      <c r="CJ560" s="6"/>
      <c r="CK560" s="6"/>
      <c r="CL560" s="6"/>
      <c r="CM560" s="6"/>
      <c r="CN560" s="6"/>
      <c r="CO560" s="6"/>
      <c r="CP560" s="6"/>
      <c r="CQ560" s="6"/>
      <c r="CR560" s="6"/>
      <c r="CS560" s="6"/>
      <c r="CT560" s="6"/>
      <c r="CU560" s="6"/>
      <c r="CV560" s="6"/>
      <c r="CW560" s="6"/>
      <c r="CX560" s="6"/>
      <c r="CY560" s="6"/>
      <c r="CZ560" s="6"/>
      <c r="DA560" s="6"/>
      <c r="DB560" s="6"/>
      <c r="DC560" s="6"/>
      <c r="DD560" s="6"/>
      <c r="DE560" s="6"/>
      <c r="DF560" s="6"/>
      <c r="DG560" s="6"/>
      <c r="DH560" s="6"/>
      <c r="DI560" s="6"/>
      <c r="DJ560" s="6"/>
      <c r="DK560" s="6"/>
      <c r="DL560" s="6"/>
      <c r="DM560" s="6"/>
      <c r="DN560" s="6"/>
      <c r="DO560" s="6"/>
      <c r="DP560" s="6"/>
      <c r="DQ560" s="6"/>
      <c r="DR560" s="6"/>
      <c r="DS560" s="6"/>
      <c r="DT560" s="6"/>
      <c r="DU560" s="6"/>
      <c r="DV560" s="6"/>
      <c r="DW560" s="6"/>
      <c r="DX560" s="6"/>
      <c r="DY560" s="6"/>
      <c r="DZ560" s="6"/>
      <c r="EA560" s="6"/>
      <c r="EB560" s="6"/>
      <c r="EC560" s="6"/>
      <c r="ED560" s="6"/>
      <c r="EE560" s="6"/>
      <c r="EF560" s="6"/>
      <c r="EG560" s="6"/>
      <c r="EH560" s="6"/>
      <c r="EI560" s="6"/>
      <c r="EJ560" s="6"/>
      <c r="EK560" s="6"/>
      <c r="EL560" s="6"/>
      <c r="EM560" s="6"/>
      <c r="EN560" s="6"/>
      <c r="EO560" s="6"/>
      <c r="EP560" s="6"/>
      <c r="EQ560" s="6"/>
      <c r="ER560" s="6"/>
      <c r="ES560" s="6"/>
      <c r="ET560" s="6"/>
      <c r="EU560" s="6"/>
      <c r="EV560" s="6"/>
      <c r="EW560" s="6"/>
      <c r="EX560" s="6"/>
      <c r="EY560" s="6"/>
      <c r="EZ560" s="6"/>
      <c r="FA560" s="6"/>
      <c r="FB560" s="6"/>
      <c r="FC560" s="6"/>
      <c r="FD560" s="6"/>
      <c r="FE560" s="6"/>
      <c r="FF560" s="6"/>
      <c r="FG560" s="6"/>
      <c r="FH560" s="6"/>
      <c r="FI560" s="6"/>
      <c r="FJ560" s="6"/>
      <c r="FK560" s="6"/>
      <c r="FL560" s="6"/>
      <c r="FM560" s="6"/>
      <c r="FN560" s="6"/>
      <c r="FO560" s="6"/>
      <c r="FP560" s="6"/>
      <c r="FQ560" s="6"/>
      <c r="FR560" s="6"/>
      <c r="FS560" s="6"/>
      <c r="FT560" s="6"/>
      <c r="FU560" s="6"/>
      <c r="FV560" s="6"/>
      <c r="FW560" s="6"/>
      <c r="FX560" s="6"/>
      <c r="FY560" s="6"/>
      <c r="FZ560" s="6"/>
      <c r="GA560" s="6"/>
      <c r="GB560" s="6"/>
      <c r="GC560" s="6"/>
      <c r="GD560" s="6"/>
      <c r="GE560" s="6"/>
      <c r="GF560" s="6"/>
      <c r="GG560" s="6"/>
      <c r="GH560" s="6"/>
      <c r="GI560" s="6"/>
      <c r="GJ560" s="6"/>
      <c r="GK560" s="6"/>
      <c r="GL560" s="6"/>
      <c r="GM560" s="6"/>
      <c r="GN560" s="6"/>
      <c r="GO560" s="6"/>
      <c r="GP560" s="6"/>
      <c r="GQ560" s="6"/>
      <c r="GR560" s="6"/>
      <c r="GS560" s="6"/>
      <c r="GT560" s="6"/>
      <c r="GU560" s="6"/>
      <c r="GV560" s="6"/>
      <c r="GW560" s="6"/>
      <c r="GX560" s="6"/>
      <c r="GY560" s="6"/>
      <c r="GZ560" s="6"/>
      <c r="HA560" s="6"/>
      <c r="HB560" s="6"/>
      <c r="HC560" s="6"/>
      <c r="HD560" s="6"/>
      <c r="HE560" s="6"/>
      <c r="HF560" s="6"/>
      <c r="HG560" s="6"/>
      <c r="HH560" s="6"/>
      <c r="HI560" s="6"/>
      <c r="HJ560" s="6"/>
      <c r="HK560" s="6"/>
      <c r="HL560" s="6"/>
      <c r="HM560" s="6"/>
      <c r="HN560" s="6"/>
      <c r="HO560" s="6"/>
      <c r="HP560" s="6"/>
      <c r="HQ560" s="6"/>
      <c r="HR560" s="6"/>
      <c r="HS560" s="6"/>
      <c r="HT560" s="6"/>
      <c r="HU560" s="6"/>
      <c r="HV560" s="6"/>
      <c r="HW560" s="6"/>
      <c r="HX560" s="6"/>
      <c r="HY560" s="6"/>
      <c r="HZ560" s="6"/>
      <c r="IA560" s="6"/>
      <c r="IB560" s="6"/>
      <c r="IC560" s="6"/>
      <c r="ID560" s="6"/>
      <c r="IE560" s="6"/>
      <c r="IF560" s="6"/>
      <c r="IG560" s="6"/>
      <c r="IH560" s="6"/>
      <c r="II560" s="6"/>
      <c r="IJ560" s="6"/>
      <c r="IK560" s="6"/>
      <c r="IL560" s="6"/>
      <c r="IM560" s="6"/>
    </row>
    <row r="561" spans="1:247" s="3" customFormat="1" x14ac:dyDescent="0.2">
      <c r="A561" s="3" t="s">
        <v>238</v>
      </c>
      <c r="B561" s="4">
        <v>45974</v>
      </c>
      <c r="C561" s="3" t="s">
        <v>196</v>
      </c>
      <c r="D561" s="5">
        <v>34463.99</v>
      </c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  <c r="BO561" s="6"/>
      <c r="BP561" s="6"/>
      <c r="BQ561" s="6"/>
      <c r="BR561" s="6"/>
      <c r="BS561" s="6"/>
      <c r="BT561" s="6"/>
      <c r="BU561" s="6"/>
      <c r="BV561" s="6"/>
      <c r="BW561" s="6"/>
      <c r="BX561" s="6"/>
      <c r="BY561" s="6"/>
      <c r="BZ561" s="6"/>
      <c r="CA561" s="6"/>
      <c r="CB561" s="6"/>
      <c r="CC561" s="6"/>
      <c r="CD561" s="6"/>
      <c r="CE561" s="6"/>
      <c r="CF561" s="6"/>
      <c r="CG561" s="6"/>
      <c r="CH561" s="6"/>
      <c r="CI561" s="6"/>
      <c r="CJ561" s="6"/>
      <c r="CK561" s="6"/>
      <c r="CL561" s="6"/>
      <c r="CM561" s="6"/>
      <c r="CN561" s="6"/>
      <c r="CO561" s="6"/>
      <c r="CP561" s="6"/>
      <c r="CQ561" s="6"/>
      <c r="CR561" s="6"/>
      <c r="CS561" s="6"/>
      <c r="CT561" s="6"/>
      <c r="CU561" s="6"/>
      <c r="CV561" s="6"/>
      <c r="CW561" s="6"/>
      <c r="CX561" s="6"/>
      <c r="CY561" s="6"/>
      <c r="CZ561" s="6"/>
      <c r="DA561" s="6"/>
      <c r="DB561" s="6"/>
      <c r="DC561" s="6"/>
      <c r="DD561" s="6"/>
      <c r="DE561" s="6"/>
      <c r="DF561" s="6"/>
      <c r="DG561" s="6"/>
      <c r="DH561" s="6"/>
      <c r="DI561" s="6"/>
      <c r="DJ561" s="6"/>
      <c r="DK561" s="6"/>
      <c r="DL561" s="6"/>
      <c r="DM561" s="6"/>
      <c r="DN561" s="6"/>
      <c r="DO561" s="6"/>
      <c r="DP561" s="6"/>
      <c r="DQ561" s="6"/>
      <c r="DR561" s="6"/>
      <c r="DS561" s="6"/>
      <c r="DT561" s="6"/>
      <c r="DU561" s="6"/>
      <c r="DV561" s="6"/>
      <c r="DW561" s="6"/>
      <c r="DX561" s="6"/>
      <c r="DY561" s="6"/>
      <c r="DZ561" s="6"/>
      <c r="EA561" s="6"/>
      <c r="EB561" s="6"/>
      <c r="EC561" s="6"/>
      <c r="ED561" s="6"/>
      <c r="EE561" s="6"/>
      <c r="EF561" s="6"/>
      <c r="EG561" s="6"/>
      <c r="EH561" s="6"/>
      <c r="EI561" s="6"/>
      <c r="EJ561" s="6"/>
      <c r="EK561" s="6"/>
      <c r="EL561" s="6"/>
      <c r="EM561" s="6"/>
      <c r="EN561" s="6"/>
      <c r="EO561" s="6"/>
      <c r="EP561" s="6"/>
      <c r="EQ561" s="6"/>
      <c r="ER561" s="6"/>
      <c r="ES561" s="6"/>
      <c r="ET561" s="6"/>
      <c r="EU561" s="6"/>
      <c r="EV561" s="6"/>
      <c r="EW561" s="6"/>
      <c r="EX561" s="6"/>
      <c r="EY561" s="6"/>
      <c r="EZ561" s="6"/>
      <c r="FA561" s="6"/>
      <c r="FB561" s="6"/>
      <c r="FC561" s="6"/>
      <c r="FD561" s="6"/>
      <c r="FE561" s="6"/>
      <c r="FF561" s="6"/>
      <c r="FG561" s="6"/>
      <c r="FH561" s="6"/>
      <c r="FI561" s="6"/>
      <c r="FJ561" s="6"/>
      <c r="FK561" s="6"/>
      <c r="FL561" s="6"/>
      <c r="FM561" s="6"/>
      <c r="FN561" s="6"/>
      <c r="FO561" s="6"/>
      <c r="FP561" s="6"/>
      <c r="FQ561" s="6"/>
      <c r="FR561" s="6"/>
      <c r="FS561" s="6"/>
      <c r="FT561" s="6"/>
      <c r="FU561" s="6"/>
      <c r="FV561" s="6"/>
      <c r="FW561" s="6"/>
      <c r="FX561" s="6"/>
      <c r="FY561" s="6"/>
      <c r="FZ561" s="6"/>
      <c r="GA561" s="6"/>
      <c r="GB561" s="6"/>
      <c r="GC561" s="6"/>
      <c r="GD561" s="6"/>
      <c r="GE561" s="6"/>
      <c r="GF561" s="6"/>
      <c r="GG561" s="6"/>
      <c r="GH561" s="6"/>
      <c r="GI561" s="6"/>
      <c r="GJ561" s="6"/>
      <c r="GK561" s="6"/>
      <c r="GL561" s="6"/>
      <c r="GM561" s="6"/>
      <c r="GN561" s="6"/>
      <c r="GO561" s="6"/>
      <c r="GP561" s="6"/>
      <c r="GQ561" s="6"/>
      <c r="GR561" s="6"/>
      <c r="GS561" s="6"/>
      <c r="GT561" s="6"/>
      <c r="GU561" s="6"/>
      <c r="GV561" s="6"/>
      <c r="GW561" s="6"/>
      <c r="GX561" s="6"/>
      <c r="GY561" s="6"/>
      <c r="GZ561" s="6"/>
      <c r="HA561" s="6"/>
      <c r="HB561" s="6"/>
      <c r="HC561" s="6"/>
      <c r="HD561" s="6"/>
      <c r="HE561" s="6"/>
      <c r="HF561" s="6"/>
      <c r="HG561" s="6"/>
      <c r="HH561" s="6"/>
      <c r="HI561" s="6"/>
      <c r="HJ561" s="6"/>
      <c r="HK561" s="6"/>
      <c r="HL561" s="6"/>
      <c r="HM561" s="6"/>
      <c r="HN561" s="6"/>
      <c r="HO561" s="6"/>
      <c r="HP561" s="6"/>
      <c r="HQ561" s="6"/>
      <c r="HR561" s="6"/>
      <c r="HS561" s="6"/>
      <c r="HT561" s="6"/>
      <c r="HU561" s="6"/>
      <c r="HV561" s="6"/>
      <c r="HW561" s="6"/>
      <c r="HX561" s="6"/>
      <c r="HY561" s="6"/>
      <c r="HZ561" s="6"/>
      <c r="IA561" s="6"/>
      <c r="IB561" s="6"/>
      <c r="IC561" s="6"/>
      <c r="ID561" s="6"/>
      <c r="IE561" s="6"/>
      <c r="IF561" s="6"/>
      <c r="IG561" s="6"/>
      <c r="IH561" s="6"/>
      <c r="II561" s="6"/>
      <c r="IJ561" s="6"/>
      <c r="IK561" s="6"/>
      <c r="IL561" s="6"/>
      <c r="IM561" s="6"/>
    </row>
    <row r="562" spans="1:247" s="3" customFormat="1" x14ac:dyDescent="0.2">
      <c r="A562" s="3" t="s">
        <v>238</v>
      </c>
      <c r="B562" s="4">
        <v>45989</v>
      </c>
      <c r="C562" s="3" t="s">
        <v>17</v>
      </c>
      <c r="D562" s="5">
        <v>6723.94</v>
      </c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  <c r="BO562" s="6"/>
      <c r="BP562" s="6"/>
      <c r="BQ562" s="6"/>
      <c r="BR562" s="6"/>
      <c r="BS562" s="6"/>
      <c r="BT562" s="6"/>
      <c r="BU562" s="6"/>
      <c r="BV562" s="6"/>
      <c r="BW562" s="6"/>
      <c r="BX562" s="6"/>
      <c r="BY562" s="6"/>
      <c r="BZ562" s="6"/>
      <c r="CA562" s="6"/>
      <c r="CB562" s="6"/>
      <c r="CC562" s="6"/>
      <c r="CD562" s="6"/>
      <c r="CE562" s="6"/>
      <c r="CF562" s="6"/>
      <c r="CG562" s="6"/>
      <c r="CH562" s="6"/>
      <c r="CI562" s="6"/>
      <c r="CJ562" s="6"/>
      <c r="CK562" s="6"/>
      <c r="CL562" s="6"/>
      <c r="CM562" s="6"/>
      <c r="CN562" s="6"/>
      <c r="CO562" s="6"/>
      <c r="CP562" s="6"/>
      <c r="CQ562" s="6"/>
      <c r="CR562" s="6"/>
      <c r="CS562" s="6"/>
      <c r="CT562" s="6"/>
      <c r="CU562" s="6"/>
      <c r="CV562" s="6"/>
      <c r="CW562" s="6"/>
      <c r="CX562" s="6"/>
      <c r="CY562" s="6"/>
      <c r="CZ562" s="6"/>
      <c r="DA562" s="6"/>
      <c r="DB562" s="6"/>
      <c r="DC562" s="6"/>
      <c r="DD562" s="6"/>
      <c r="DE562" s="6"/>
      <c r="DF562" s="6"/>
      <c r="DG562" s="6"/>
      <c r="DH562" s="6"/>
      <c r="DI562" s="6"/>
      <c r="DJ562" s="6"/>
      <c r="DK562" s="6"/>
      <c r="DL562" s="6"/>
      <c r="DM562" s="6"/>
      <c r="DN562" s="6"/>
      <c r="DO562" s="6"/>
      <c r="DP562" s="6"/>
      <c r="DQ562" s="6"/>
      <c r="DR562" s="6"/>
      <c r="DS562" s="6"/>
      <c r="DT562" s="6"/>
      <c r="DU562" s="6"/>
      <c r="DV562" s="6"/>
      <c r="DW562" s="6"/>
      <c r="DX562" s="6"/>
      <c r="DY562" s="6"/>
      <c r="DZ562" s="6"/>
      <c r="EA562" s="6"/>
      <c r="EB562" s="6"/>
      <c r="EC562" s="6"/>
      <c r="ED562" s="6"/>
      <c r="EE562" s="6"/>
      <c r="EF562" s="6"/>
      <c r="EG562" s="6"/>
      <c r="EH562" s="6"/>
      <c r="EI562" s="6"/>
      <c r="EJ562" s="6"/>
      <c r="EK562" s="6"/>
      <c r="EL562" s="6"/>
      <c r="EM562" s="6"/>
      <c r="EN562" s="6"/>
      <c r="EO562" s="6"/>
      <c r="EP562" s="6"/>
      <c r="EQ562" s="6"/>
      <c r="ER562" s="6"/>
      <c r="ES562" s="6"/>
      <c r="ET562" s="6"/>
      <c r="EU562" s="6"/>
      <c r="EV562" s="6"/>
      <c r="EW562" s="6"/>
      <c r="EX562" s="6"/>
      <c r="EY562" s="6"/>
      <c r="EZ562" s="6"/>
      <c r="FA562" s="6"/>
      <c r="FB562" s="6"/>
      <c r="FC562" s="6"/>
      <c r="FD562" s="6"/>
      <c r="FE562" s="6"/>
      <c r="FF562" s="6"/>
      <c r="FG562" s="6"/>
      <c r="FH562" s="6"/>
      <c r="FI562" s="6"/>
      <c r="FJ562" s="6"/>
      <c r="FK562" s="6"/>
      <c r="FL562" s="6"/>
      <c r="FM562" s="6"/>
      <c r="FN562" s="6"/>
      <c r="FO562" s="6"/>
      <c r="FP562" s="6"/>
      <c r="FQ562" s="6"/>
      <c r="FR562" s="6"/>
      <c r="FS562" s="6"/>
      <c r="FT562" s="6"/>
      <c r="FU562" s="6"/>
      <c r="FV562" s="6"/>
      <c r="FW562" s="6"/>
      <c r="FX562" s="6"/>
      <c r="FY562" s="6"/>
      <c r="FZ562" s="6"/>
      <c r="GA562" s="6"/>
      <c r="GB562" s="6"/>
      <c r="GC562" s="6"/>
      <c r="GD562" s="6"/>
      <c r="GE562" s="6"/>
      <c r="GF562" s="6"/>
      <c r="GG562" s="6"/>
      <c r="GH562" s="6"/>
      <c r="GI562" s="6"/>
      <c r="GJ562" s="6"/>
      <c r="GK562" s="6"/>
      <c r="GL562" s="6"/>
      <c r="GM562" s="6"/>
      <c r="GN562" s="6"/>
      <c r="GO562" s="6"/>
      <c r="GP562" s="6"/>
      <c r="GQ562" s="6"/>
      <c r="GR562" s="6"/>
      <c r="GS562" s="6"/>
      <c r="GT562" s="6"/>
      <c r="GU562" s="6"/>
      <c r="GV562" s="6"/>
      <c r="GW562" s="6"/>
      <c r="GX562" s="6"/>
      <c r="GY562" s="6"/>
      <c r="GZ562" s="6"/>
      <c r="HA562" s="6"/>
      <c r="HB562" s="6"/>
      <c r="HC562" s="6"/>
      <c r="HD562" s="6"/>
      <c r="HE562" s="6"/>
      <c r="HF562" s="6"/>
      <c r="HG562" s="6"/>
      <c r="HH562" s="6"/>
      <c r="HI562" s="6"/>
      <c r="HJ562" s="6"/>
      <c r="HK562" s="6"/>
      <c r="HL562" s="6"/>
      <c r="HM562" s="6"/>
      <c r="HN562" s="6"/>
      <c r="HO562" s="6"/>
      <c r="HP562" s="6"/>
      <c r="HQ562" s="6"/>
      <c r="HR562" s="6"/>
      <c r="HS562" s="6"/>
      <c r="HT562" s="6"/>
      <c r="HU562" s="6"/>
      <c r="HV562" s="6"/>
      <c r="HW562" s="6"/>
      <c r="HX562" s="6"/>
      <c r="HY562" s="6"/>
      <c r="HZ562" s="6"/>
      <c r="IA562" s="6"/>
      <c r="IB562" s="6"/>
      <c r="IC562" s="6"/>
      <c r="ID562" s="6"/>
      <c r="IE562" s="6"/>
      <c r="IF562" s="6"/>
      <c r="IG562" s="6"/>
      <c r="IH562" s="6"/>
      <c r="II562" s="6"/>
      <c r="IJ562" s="6"/>
      <c r="IK562" s="6"/>
      <c r="IL562" s="6"/>
      <c r="IM562" s="6"/>
    </row>
    <row r="563" spans="1:247" s="3" customFormat="1" x14ac:dyDescent="0.2">
      <c r="A563" s="3" t="s">
        <v>239</v>
      </c>
      <c r="B563" s="4">
        <v>45974</v>
      </c>
      <c r="C563" s="3" t="s">
        <v>106</v>
      </c>
      <c r="D563" s="5">
        <v>12150</v>
      </c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  <c r="BO563" s="6"/>
      <c r="BP563" s="6"/>
      <c r="BQ563" s="6"/>
      <c r="BR563" s="6"/>
      <c r="BS563" s="6"/>
      <c r="BT563" s="6"/>
      <c r="BU563" s="6"/>
      <c r="BV563" s="6"/>
      <c r="BW563" s="6"/>
      <c r="BX563" s="6"/>
      <c r="BY563" s="6"/>
      <c r="BZ563" s="6"/>
      <c r="CA563" s="6"/>
      <c r="CB563" s="6"/>
      <c r="CC563" s="6"/>
      <c r="CD563" s="6"/>
      <c r="CE563" s="6"/>
      <c r="CF563" s="6"/>
      <c r="CG563" s="6"/>
      <c r="CH563" s="6"/>
      <c r="CI563" s="6"/>
      <c r="CJ563" s="6"/>
      <c r="CK563" s="6"/>
      <c r="CL563" s="6"/>
      <c r="CM563" s="6"/>
      <c r="CN563" s="6"/>
      <c r="CO563" s="6"/>
      <c r="CP563" s="6"/>
      <c r="CQ563" s="6"/>
      <c r="CR563" s="6"/>
      <c r="CS563" s="6"/>
      <c r="CT563" s="6"/>
      <c r="CU563" s="6"/>
      <c r="CV563" s="6"/>
      <c r="CW563" s="6"/>
      <c r="CX563" s="6"/>
      <c r="CY563" s="6"/>
      <c r="CZ563" s="6"/>
      <c r="DA563" s="6"/>
      <c r="DB563" s="6"/>
      <c r="DC563" s="6"/>
      <c r="DD563" s="6"/>
      <c r="DE563" s="6"/>
      <c r="DF563" s="6"/>
      <c r="DG563" s="6"/>
      <c r="DH563" s="6"/>
      <c r="DI563" s="6"/>
      <c r="DJ563" s="6"/>
      <c r="DK563" s="6"/>
      <c r="DL563" s="6"/>
      <c r="DM563" s="6"/>
      <c r="DN563" s="6"/>
      <c r="DO563" s="6"/>
      <c r="DP563" s="6"/>
      <c r="DQ563" s="6"/>
      <c r="DR563" s="6"/>
      <c r="DS563" s="6"/>
      <c r="DT563" s="6"/>
      <c r="DU563" s="6"/>
      <c r="DV563" s="6"/>
      <c r="DW563" s="6"/>
      <c r="DX563" s="6"/>
      <c r="DY563" s="6"/>
      <c r="DZ563" s="6"/>
      <c r="EA563" s="6"/>
      <c r="EB563" s="6"/>
      <c r="EC563" s="6"/>
      <c r="ED563" s="6"/>
      <c r="EE563" s="6"/>
      <c r="EF563" s="6"/>
      <c r="EG563" s="6"/>
      <c r="EH563" s="6"/>
      <c r="EI563" s="6"/>
      <c r="EJ563" s="6"/>
      <c r="EK563" s="6"/>
      <c r="EL563" s="6"/>
      <c r="EM563" s="6"/>
      <c r="EN563" s="6"/>
      <c r="EO563" s="6"/>
      <c r="EP563" s="6"/>
      <c r="EQ563" s="6"/>
      <c r="ER563" s="6"/>
      <c r="ES563" s="6"/>
      <c r="ET563" s="6"/>
      <c r="EU563" s="6"/>
      <c r="EV563" s="6"/>
      <c r="EW563" s="6"/>
      <c r="EX563" s="6"/>
      <c r="EY563" s="6"/>
      <c r="EZ563" s="6"/>
      <c r="FA563" s="6"/>
      <c r="FB563" s="6"/>
      <c r="FC563" s="6"/>
      <c r="FD563" s="6"/>
      <c r="FE563" s="6"/>
      <c r="FF563" s="6"/>
      <c r="FG563" s="6"/>
      <c r="FH563" s="6"/>
      <c r="FI563" s="6"/>
      <c r="FJ563" s="6"/>
      <c r="FK563" s="6"/>
      <c r="FL563" s="6"/>
      <c r="FM563" s="6"/>
      <c r="FN563" s="6"/>
      <c r="FO563" s="6"/>
      <c r="FP563" s="6"/>
      <c r="FQ563" s="6"/>
      <c r="FR563" s="6"/>
      <c r="FS563" s="6"/>
      <c r="FT563" s="6"/>
      <c r="FU563" s="6"/>
      <c r="FV563" s="6"/>
      <c r="FW563" s="6"/>
      <c r="FX563" s="6"/>
      <c r="FY563" s="6"/>
      <c r="FZ563" s="6"/>
      <c r="GA563" s="6"/>
      <c r="GB563" s="6"/>
      <c r="GC563" s="6"/>
      <c r="GD563" s="6"/>
      <c r="GE563" s="6"/>
      <c r="GF563" s="6"/>
      <c r="GG563" s="6"/>
      <c r="GH563" s="6"/>
      <c r="GI563" s="6"/>
      <c r="GJ563" s="6"/>
      <c r="GK563" s="6"/>
      <c r="GL563" s="6"/>
      <c r="GM563" s="6"/>
      <c r="GN563" s="6"/>
      <c r="GO563" s="6"/>
      <c r="GP563" s="6"/>
      <c r="GQ563" s="6"/>
      <c r="GR563" s="6"/>
      <c r="GS563" s="6"/>
      <c r="GT563" s="6"/>
      <c r="GU563" s="6"/>
      <c r="GV563" s="6"/>
      <c r="GW563" s="6"/>
      <c r="GX563" s="6"/>
      <c r="GY563" s="6"/>
      <c r="GZ563" s="6"/>
      <c r="HA563" s="6"/>
      <c r="HB563" s="6"/>
      <c r="HC563" s="6"/>
      <c r="HD563" s="6"/>
      <c r="HE563" s="6"/>
      <c r="HF563" s="6"/>
      <c r="HG563" s="6"/>
      <c r="HH563" s="6"/>
      <c r="HI563" s="6"/>
      <c r="HJ563" s="6"/>
      <c r="HK563" s="6"/>
      <c r="HL563" s="6"/>
      <c r="HM563" s="6"/>
      <c r="HN563" s="6"/>
      <c r="HO563" s="6"/>
      <c r="HP563" s="6"/>
      <c r="HQ563" s="6"/>
      <c r="HR563" s="6"/>
      <c r="HS563" s="6"/>
      <c r="HT563" s="6"/>
      <c r="HU563" s="6"/>
      <c r="HV563" s="6"/>
      <c r="HW563" s="6"/>
      <c r="HX563" s="6"/>
      <c r="HY563" s="6"/>
      <c r="HZ563" s="6"/>
      <c r="IA563" s="6"/>
      <c r="IB563" s="6"/>
      <c r="IC563" s="6"/>
      <c r="ID563" s="6"/>
      <c r="IE563" s="6"/>
      <c r="IF563" s="6"/>
      <c r="IG563" s="6"/>
      <c r="IH563" s="6"/>
      <c r="II563" s="6"/>
      <c r="IJ563" s="6"/>
      <c r="IK563" s="6"/>
      <c r="IL563" s="6"/>
      <c r="IM563" s="6"/>
    </row>
    <row r="564" spans="1:247" s="3" customFormat="1" x14ac:dyDescent="0.2">
      <c r="A564" s="3" t="s">
        <v>270</v>
      </c>
      <c r="B564" s="4">
        <v>45975</v>
      </c>
      <c r="C564" s="3" t="s">
        <v>271</v>
      </c>
      <c r="D564" s="5">
        <v>202238.09</v>
      </c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  <c r="BO564" s="6"/>
      <c r="BP564" s="6"/>
      <c r="BQ564" s="6"/>
      <c r="BR564" s="6"/>
      <c r="BS564" s="6"/>
      <c r="BT564" s="6"/>
      <c r="BU564" s="6"/>
      <c r="BV564" s="6"/>
      <c r="BW564" s="6"/>
      <c r="BX564" s="6"/>
      <c r="BY564" s="6"/>
      <c r="BZ564" s="6"/>
      <c r="CA564" s="6"/>
      <c r="CB564" s="6"/>
      <c r="CC564" s="6"/>
      <c r="CD564" s="6"/>
      <c r="CE564" s="6"/>
      <c r="CF564" s="6"/>
      <c r="CG564" s="6"/>
      <c r="CH564" s="6"/>
      <c r="CI564" s="6"/>
      <c r="CJ564" s="6"/>
      <c r="CK564" s="6"/>
      <c r="CL564" s="6"/>
      <c r="CM564" s="6"/>
      <c r="CN564" s="6"/>
      <c r="CO564" s="6"/>
      <c r="CP564" s="6"/>
      <c r="CQ564" s="6"/>
      <c r="CR564" s="6"/>
      <c r="CS564" s="6"/>
      <c r="CT564" s="6"/>
      <c r="CU564" s="6"/>
      <c r="CV564" s="6"/>
      <c r="CW564" s="6"/>
      <c r="CX564" s="6"/>
      <c r="CY564" s="6"/>
      <c r="CZ564" s="6"/>
      <c r="DA564" s="6"/>
      <c r="DB564" s="6"/>
      <c r="DC564" s="6"/>
      <c r="DD564" s="6"/>
      <c r="DE564" s="6"/>
      <c r="DF564" s="6"/>
      <c r="DG564" s="6"/>
      <c r="DH564" s="6"/>
      <c r="DI564" s="6"/>
      <c r="DJ564" s="6"/>
      <c r="DK564" s="6"/>
      <c r="DL564" s="6"/>
      <c r="DM564" s="6"/>
      <c r="DN564" s="6"/>
      <c r="DO564" s="6"/>
      <c r="DP564" s="6"/>
      <c r="DQ564" s="6"/>
      <c r="DR564" s="6"/>
      <c r="DS564" s="6"/>
      <c r="DT564" s="6"/>
      <c r="DU564" s="6"/>
      <c r="DV564" s="6"/>
      <c r="DW564" s="6"/>
      <c r="DX564" s="6"/>
      <c r="DY564" s="6"/>
      <c r="DZ564" s="6"/>
      <c r="EA564" s="6"/>
      <c r="EB564" s="6"/>
      <c r="EC564" s="6"/>
      <c r="ED564" s="6"/>
      <c r="EE564" s="6"/>
      <c r="EF564" s="6"/>
      <c r="EG564" s="6"/>
      <c r="EH564" s="6"/>
      <c r="EI564" s="6"/>
      <c r="EJ564" s="6"/>
      <c r="EK564" s="6"/>
      <c r="EL564" s="6"/>
      <c r="EM564" s="6"/>
      <c r="EN564" s="6"/>
      <c r="EO564" s="6"/>
      <c r="EP564" s="6"/>
      <c r="EQ564" s="6"/>
      <c r="ER564" s="6"/>
      <c r="ES564" s="6"/>
      <c r="ET564" s="6"/>
      <c r="EU564" s="6"/>
      <c r="EV564" s="6"/>
      <c r="EW564" s="6"/>
      <c r="EX564" s="6"/>
      <c r="EY564" s="6"/>
      <c r="EZ564" s="6"/>
      <c r="FA564" s="6"/>
      <c r="FB564" s="6"/>
      <c r="FC564" s="6"/>
      <c r="FD564" s="6"/>
      <c r="FE564" s="6"/>
      <c r="FF564" s="6"/>
      <c r="FG564" s="6"/>
      <c r="FH564" s="6"/>
      <c r="FI564" s="6"/>
      <c r="FJ564" s="6"/>
      <c r="FK564" s="6"/>
      <c r="FL564" s="6"/>
      <c r="FM564" s="6"/>
      <c r="FN564" s="6"/>
      <c r="FO564" s="6"/>
      <c r="FP564" s="6"/>
      <c r="FQ564" s="6"/>
      <c r="FR564" s="6"/>
      <c r="FS564" s="6"/>
      <c r="FT564" s="6"/>
      <c r="FU564" s="6"/>
      <c r="FV564" s="6"/>
      <c r="FW564" s="6"/>
      <c r="FX564" s="6"/>
      <c r="FY564" s="6"/>
      <c r="FZ564" s="6"/>
      <c r="GA564" s="6"/>
      <c r="GB564" s="6"/>
      <c r="GC564" s="6"/>
      <c r="GD564" s="6"/>
      <c r="GE564" s="6"/>
      <c r="GF564" s="6"/>
      <c r="GG564" s="6"/>
      <c r="GH564" s="6"/>
      <c r="GI564" s="6"/>
      <c r="GJ564" s="6"/>
      <c r="GK564" s="6"/>
      <c r="GL564" s="6"/>
      <c r="GM564" s="6"/>
      <c r="GN564" s="6"/>
      <c r="GO564" s="6"/>
      <c r="GP564" s="6"/>
      <c r="GQ564" s="6"/>
      <c r="GR564" s="6"/>
      <c r="GS564" s="6"/>
      <c r="GT564" s="6"/>
      <c r="GU564" s="6"/>
      <c r="GV564" s="6"/>
      <c r="GW564" s="6"/>
      <c r="GX564" s="6"/>
      <c r="GY564" s="6"/>
      <c r="GZ564" s="6"/>
      <c r="HA564" s="6"/>
      <c r="HB564" s="6"/>
      <c r="HC564" s="6"/>
      <c r="HD564" s="6"/>
      <c r="HE564" s="6"/>
      <c r="HF564" s="6"/>
      <c r="HG564" s="6"/>
      <c r="HH564" s="6"/>
      <c r="HI564" s="6"/>
      <c r="HJ564" s="6"/>
      <c r="HK564" s="6"/>
      <c r="HL564" s="6"/>
      <c r="HM564" s="6"/>
      <c r="HN564" s="6"/>
      <c r="HO564" s="6"/>
      <c r="HP564" s="6"/>
      <c r="HQ564" s="6"/>
      <c r="HR564" s="6"/>
      <c r="HS564" s="6"/>
      <c r="HT564" s="6"/>
      <c r="HU564" s="6"/>
      <c r="HV564" s="6"/>
      <c r="HW564" s="6"/>
      <c r="HX564" s="6"/>
      <c r="HY564" s="6"/>
      <c r="HZ564" s="6"/>
      <c r="IA564" s="6"/>
      <c r="IB564" s="6"/>
      <c r="IC564" s="6"/>
      <c r="ID564" s="6"/>
      <c r="IE564" s="6"/>
      <c r="IF564" s="6"/>
      <c r="IG564" s="6"/>
      <c r="IH564" s="6"/>
      <c r="II564" s="6"/>
      <c r="IJ564" s="6"/>
      <c r="IK564" s="6"/>
      <c r="IL564" s="6"/>
      <c r="IM564" s="6"/>
    </row>
    <row r="565" spans="1:247" s="3" customFormat="1" x14ac:dyDescent="0.2">
      <c r="A565" s="3" t="s">
        <v>11</v>
      </c>
      <c r="B565" s="4">
        <v>45966</v>
      </c>
      <c r="C565" s="3" t="s">
        <v>10</v>
      </c>
      <c r="D565" s="5">
        <v>8817</v>
      </c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  <c r="BO565" s="6"/>
      <c r="BP565" s="6"/>
      <c r="BQ565" s="6"/>
      <c r="BR565" s="6"/>
      <c r="BS565" s="6"/>
      <c r="BT565" s="6"/>
      <c r="BU565" s="6"/>
      <c r="BV565" s="6"/>
      <c r="BW565" s="6"/>
      <c r="BX565" s="6"/>
      <c r="BY565" s="6"/>
      <c r="BZ565" s="6"/>
      <c r="CA565" s="6"/>
      <c r="CB565" s="6"/>
      <c r="CC565" s="6"/>
      <c r="CD565" s="6"/>
      <c r="CE565" s="6"/>
      <c r="CF565" s="6"/>
      <c r="CG565" s="6"/>
      <c r="CH565" s="6"/>
      <c r="CI565" s="6"/>
      <c r="CJ565" s="6"/>
      <c r="CK565" s="6"/>
      <c r="CL565" s="6"/>
      <c r="CM565" s="6"/>
      <c r="CN565" s="6"/>
      <c r="CO565" s="6"/>
      <c r="CP565" s="6"/>
      <c r="CQ565" s="6"/>
      <c r="CR565" s="6"/>
      <c r="CS565" s="6"/>
      <c r="CT565" s="6"/>
      <c r="CU565" s="6"/>
      <c r="CV565" s="6"/>
      <c r="CW565" s="6"/>
      <c r="CX565" s="6"/>
      <c r="CY565" s="6"/>
      <c r="CZ565" s="6"/>
      <c r="DA565" s="6"/>
      <c r="DB565" s="6"/>
      <c r="DC565" s="6"/>
      <c r="DD565" s="6"/>
      <c r="DE565" s="6"/>
      <c r="DF565" s="6"/>
      <c r="DG565" s="6"/>
      <c r="DH565" s="6"/>
      <c r="DI565" s="6"/>
      <c r="DJ565" s="6"/>
      <c r="DK565" s="6"/>
      <c r="DL565" s="6"/>
      <c r="DM565" s="6"/>
      <c r="DN565" s="6"/>
      <c r="DO565" s="6"/>
      <c r="DP565" s="6"/>
      <c r="DQ565" s="6"/>
      <c r="DR565" s="6"/>
      <c r="DS565" s="6"/>
      <c r="DT565" s="6"/>
      <c r="DU565" s="6"/>
      <c r="DV565" s="6"/>
      <c r="DW565" s="6"/>
      <c r="DX565" s="6"/>
      <c r="DY565" s="6"/>
      <c r="DZ565" s="6"/>
      <c r="EA565" s="6"/>
      <c r="EB565" s="6"/>
      <c r="EC565" s="6"/>
      <c r="ED565" s="6"/>
      <c r="EE565" s="6"/>
      <c r="EF565" s="6"/>
      <c r="EG565" s="6"/>
      <c r="EH565" s="6"/>
      <c r="EI565" s="6"/>
      <c r="EJ565" s="6"/>
      <c r="EK565" s="6"/>
      <c r="EL565" s="6"/>
      <c r="EM565" s="6"/>
      <c r="EN565" s="6"/>
      <c r="EO565" s="6"/>
      <c r="EP565" s="6"/>
      <c r="EQ565" s="6"/>
      <c r="ER565" s="6"/>
      <c r="ES565" s="6"/>
      <c r="ET565" s="6"/>
      <c r="EU565" s="6"/>
      <c r="EV565" s="6"/>
      <c r="EW565" s="6"/>
      <c r="EX565" s="6"/>
      <c r="EY565" s="6"/>
      <c r="EZ565" s="6"/>
      <c r="FA565" s="6"/>
      <c r="FB565" s="6"/>
      <c r="FC565" s="6"/>
      <c r="FD565" s="6"/>
      <c r="FE565" s="6"/>
      <c r="FF565" s="6"/>
      <c r="FG565" s="6"/>
      <c r="FH565" s="6"/>
      <c r="FI565" s="6"/>
      <c r="FJ565" s="6"/>
      <c r="FK565" s="6"/>
      <c r="FL565" s="6"/>
      <c r="FM565" s="6"/>
      <c r="FN565" s="6"/>
      <c r="FO565" s="6"/>
      <c r="FP565" s="6"/>
      <c r="FQ565" s="6"/>
      <c r="FR565" s="6"/>
      <c r="FS565" s="6"/>
      <c r="FT565" s="6"/>
      <c r="FU565" s="6"/>
      <c r="FV565" s="6"/>
      <c r="FW565" s="6"/>
      <c r="FX565" s="6"/>
      <c r="FY565" s="6"/>
      <c r="FZ565" s="6"/>
      <c r="GA565" s="6"/>
      <c r="GB565" s="6"/>
      <c r="GC565" s="6"/>
      <c r="GD565" s="6"/>
      <c r="GE565" s="6"/>
      <c r="GF565" s="6"/>
      <c r="GG565" s="6"/>
      <c r="GH565" s="6"/>
      <c r="GI565" s="6"/>
      <c r="GJ565" s="6"/>
      <c r="GK565" s="6"/>
      <c r="GL565" s="6"/>
      <c r="GM565" s="6"/>
      <c r="GN565" s="6"/>
      <c r="GO565" s="6"/>
      <c r="GP565" s="6"/>
      <c r="GQ565" s="6"/>
      <c r="GR565" s="6"/>
      <c r="GS565" s="6"/>
      <c r="GT565" s="6"/>
      <c r="GU565" s="6"/>
      <c r="GV565" s="6"/>
      <c r="GW565" s="6"/>
      <c r="GX565" s="6"/>
      <c r="GY565" s="6"/>
      <c r="GZ565" s="6"/>
      <c r="HA565" s="6"/>
      <c r="HB565" s="6"/>
      <c r="HC565" s="6"/>
      <c r="HD565" s="6"/>
      <c r="HE565" s="6"/>
      <c r="HF565" s="6"/>
      <c r="HG565" s="6"/>
      <c r="HH565" s="6"/>
      <c r="HI565" s="6"/>
      <c r="HJ565" s="6"/>
      <c r="HK565" s="6"/>
      <c r="HL565" s="6"/>
      <c r="HM565" s="6"/>
      <c r="HN565" s="6"/>
      <c r="HO565" s="6"/>
      <c r="HP565" s="6"/>
      <c r="HQ565" s="6"/>
      <c r="HR565" s="6"/>
      <c r="HS565" s="6"/>
      <c r="HT565" s="6"/>
      <c r="HU565" s="6"/>
      <c r="HV565" s="6"/>
      <c r="HW565" s="6"/>
      <c r="HX565" s="6"/>
      <c r="HY565" s="6"/>
      <c r="HZ565" s="6"/>
      <c r="IA565" s="6"/>
      <c r="IB565" s="6"/>
      <c r="IC565" s="6"/>
      <c r="ID565" s="6"/>
      <c r="IE565" s="6"/>
      <c r="IF565" s="6"/>
      <c r="IG565" s="6"/>
      <c r="IH565" s="6"/>
      <c r="II565" s="6"/>
      <c r="IJ565" s="6"/>
      <c r="IK565" s="6"/>
      <c r="IL565" s="6"/>
      <c r="IM565" s="6"/>
    </row>
    <row r="566" spans="1:247" s="3" customFormat="1" x14ac:dyDescent="0.2">
      <c r="A566" s="3" t="s">
        <v>240</v>
      </c>
      <c r="B566" s="4">
        <v>45974</v>
      </c>
      <c r="C566" s="3" t="s">
        <v>10</v>
      </c>
      <c r="D566" s="5">
        <v>46838.67</v>
      </c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  <c r="BO566" s="6"/>
      <c r="BP566" s="6"/>
      <c r="BQ566" s="6"/>
      <c r="BR566" s="6"/>
      <c r="BS566" s="6"/>
      <c r="BT566" s="6"/>
      <c r="BU566" s="6"/>
      <c r="BV566" s="6"/>
      <c r="BW566" s="6"/>
      <c r="BX566" s="6"/>
      <c r="BY566" s="6"/>
      <c r="BZ566" s="6"/>
      <c r="CA566" s="6"/>
      <c r="CB566" s="6"/>
      <c r="CC566" s="6"/>
      <c r="CD566" s="6"/>
      <c r="CE566" s="6"/>
      <c r="CF566" s="6"/>
      <c r="CG566" s="6"/>
      <c r="CH566" s="6"/>
      <c r="CI566" s="6"/>
      <c r="CJ566" s="6"/>
      <c r="CK566" s="6"/>
      <c r="CL566" s="6"/>
      <c r="CM566" s="6"/>
      <c r="CN566" s="6"/>
      <c r="CO566" s="6"/>
      <c r="CP566" s="6"/>
      <c r="CQ566" s="6"/>
      <c r="CR566" s="6"/>
      <c r="CS566" s="6"/>
      <c r="CT566" s="6"/>
      <c r="CU566" s="6"/>
      <c r="CV566" s="6"/>
      <c r="CW566" s="6"/>
      <c r="CX566" s="6"/>
      <c r="CY566" s="6"/>
      <c r="CZ566" s="6"/>
      <c r="DA566" s="6"/>
      <c r="DB566" s="6"/>
      <c r="DC566" s="6"/>
      <c r="DD566" s="6"/>
      <c r="DE566" s="6"/>
      <c r="DF566" s="6"/>
      <c r="DG566" s="6"/>
      <c r="DH566" s="6"/>
      <c r="DI566" s="6"/>
      <c r="DJ566" s="6"/>
      <c r="DK566" s="6"/>
      <c r="DL566" s="6"/>
      <c r="DM566" s="6"/>
      <c r="DN566" s="6"/>
      <c r="DO566" s="6"/>
      <c r="DP566" s="6"/>
      <c r="DQ566" s="6"/>
      <c r="DR566" s="6"/>
      <c r="DS566" s="6"/>
      <c r="DT566" s="6"/>
      <c r="DU566" s="6"/>
      <c r="DV566" s="6"/>
      <c r="DW566" s="6"/>
      <c r="DX566" s="6"/>
      <c r="DY566" s="6"/>
      <c r="DZ566" s="6"/>
      <c r="EA566" s="6"/>
      <c r="EB566" s="6"/>
      <c r="EC566" s="6"/>
      <c r="ED566" s="6"/>
      <c r="EE566" s="6"/>
      <c r="EF566" s="6"/>
      <c r="EG566" s="6"/>
      <c r="EH566" s="6"/>
      <c r="EI566" s="6"/>
      <c r="EJ566" s="6"/>
      <c r="EK566" s="6"/>
      <c r="EL566" s="6"/>
      <c r="EM566" s="6"/>
      <c r="EN566" s="6"/>
      <c r="EO566" s="6"/>
      <c r="EP566" s="6"/>
      <c r="EQ566" s="6"/>
      <c r="ER566" s="6"/>
      <c r="ES566" s="6"/>
      <c r="ET566" s="6"/>
      <c r="EU566" s="6"/>
      <c r="EV566" s="6"/>
      <c r="EW566" s="6"/>
      <c r="EX566" s="6"/>
      <c r="EY566" s="6"/>
      <c r="EZ566" s="6"/>
      <c r="FA566" s="6"/>
      <c r="FB566" s="6"/>
      <c r="FC566" s="6"/>
      <c r="FD566" s="6"/>
      <c r="FE566" s="6"/>
      <c r="FF566" s="6"/>
      <c r="FG566" s="6"/>
      <c r="FH566" s="6"/>
      <c r="FI566" s="6"/>
      <c r="FJ566" s="6"/>
      <c r="FK566" s="6"/>
      <c r="FL566" s="6"/>
      <c r="FM566" s="6"/>
      <c r="FN566" s="6"/>
      <c r="FO566" s="6"/>
      <c r="FP566" s="6"/>
      <c r="FQ566" s="6"/>
      <c r="FR566" s="6"/>
      <c r="FS566" s="6"/>
      <c r="FT566" s="6"/>
      <c r="FU566" s="6"/>
      <c r="FV566" s="6"/>
      <c r="FW566" s="6"/>
      <c r="FX566" s="6"/>
      <c r="FY566" s="6"/>
      <c r="FZ566" s="6"/>
      <c r="GA566" s="6"/>
      <c r="GB566" s="6"/>
      <c r="GC566" s="6"/>
      <c r="GD566" s="6"/>
      <c r="GE566" s="6"/>
      <c r="GF566" s="6"/>
      <c r="GG566" s="6"/>
      <c r="GH566" s="6"/>
      <c r="GI566" s="6"/>
      <c r="GJ566" s="6"/>
      <c r="GK566" s="6"/>
      <c r="GL566" s="6"/>
      <c r="GM566" s="6"/>
      <c r="GN566" s="6"/>
      <c r="GO566" s="6"/>
      <c r="GP566" s="6"/>
      <c r="GQ566" s="6"/>
      <c r="GR566" s="6"/>
      <c r="GS566" s="6"/>
      <c r="GT566" s="6"/>
      <c r="GU566" s="6"/>
      <c r="GV566" s="6"/>
      <c r="GW566" s="6"/>
      <c r="GX566" s="6"/>
      <c r="GY566" s="6"/>
      <c r="GZ566" s="6"/>
      <c r="HA566" s="6"/>
      <c r="HB566" s="6"/>
      <c r="HC566" s="6"/>
      <c r="HD566" s="6"/>
      <c r="HE566" s="6"/>
      <c r="HF566" s="6"/>
      <c r="HG566" s="6"/>
      <c r="HH566" s="6"/>
      <c r="HI566" s="6"/>
      <c r="HJ566" s="6"/>
      <c r="HK566" s="6"/>
      <c r="HL566" s="6"/>
      <c r="HM566" s="6"/>
      <c r="HN566" s="6"/>
      <c r="HO566" s="6"/>
      <c r="HP566" s="6"/>
      <c r="HQ566" s="6"/>
      <c r="HR566" s="6"/>
      <c r="HS566" s="6"/>
      <c r="HT566" s="6"/>
      <c r="HU566" s="6"/>
      <c r="HV566" s="6"/>
      <c r="HW566" s="6"/>
      <c r="HX566" s="6"/>
      <c r="HY566" s="6"/>
      <c r="HZ566" s="6"/>
      <c r="IA566" s="6"/>
      <c r="IB566" s="6"/>
      <c r="IC566" s="6"/>
      <c r="ID566" s="6"/>
      <c r="IE566" s="6"/>
      <c r="IF566" s="6"/>
      <c r="IG566" s="6"/>
      <c r="IH566" s="6"/>
      <c r="II566" s="6"/>
      <c r="IJ566" s="6"/>
      <c r="IK566" s="6"/>
      <c r="IL566" s="6"/>
      <c r="IM566" s="6"/>
    </row>
    <row r="567" spans="1:247" s="3" customFormat="1" x14ac:dyDescent="0.2">
      <c r="A567" s="3" t="s">
        <v>341</v>
      </c>
      <c r="B567" s="4">
        <v>45982</v>
      </c>
      <c r="C567" s="3" t="s">
        <v>5</v>
      </c>
      <c r="D567" s="5">
        <v>1500</v>
      </c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  <c r="BO567" s="6"/>
      <c r="BP567" s="6"/>
      <c r="BQ567" s="6"/>
      <c r="BR567" s="6"/>
      <c r="BS567" s="6"/>
      <c r="BT567" s="6"/>
      <c r="BU567" s="6"/>
      <c r="BV567" s="6"/>
      <c r="BW567" s="6"/>
      <c r="BX567" s="6"/>
      <c r="BY567" s="6"/>
      <c r="BZ567" s="6"/>
      <c r="CA567" s="6"/>
      <c r="CB567" s="6"/>
      <c r="CC567" s="6"/>
      <c r="CD567" s="6"/>
      <c r="CE567" s="6"/>
      <c r="CF567" s="6"/>
      <c r="CG567" s="6"/>
      <c r="CH567" s="6"/>
      <c r="CI567" s="6"/>
      <c r="CJ567" s="6"/>
      <c r="CK567" s="6"/>
      <c r="CL567" s="6"/>
      <c r="CM567" s="6"/>
      <c r="CN567" s="6"/>
      <c r="CO567" s="6"/>
      <c r="CP567" s="6"/>
      <c r="CQ567" s="6"/>
      <c r="CR567" s="6"/>
      <c r="CS567" s="6"/>
      <c r="CT567" s="6"/>
      <c r="CU567" s="6"/>
      <c r="CV567" s="6"/>
      <c r="CW567" s="6"/>
      <c r="CX567" s="6"/>
      <c r="CY567" s="6"/>
      <c r="CZ567" s="6"/>
      <c r="DA567" s="6"/>
      <c r="DB567" s="6"/>
      <c r="DC567" s="6"/>
      <c r="DD567" s="6"/>
      <c r="DE567" s="6"/>
      <c r="DF567" s="6"/>
      <c r="DG567" s="6"/>
      <c r="DH567" s="6"/>
      <c r="DI567" s="6"/>
      <c r="DJ567" s="6"/>
      <c r="DK567" s="6"/>
      <c r="DL567" s="6"/>
      <c r="DM567" s="6"/>
      <c r="DN567" s="6"/>
      <c r="DO567" s="6"/>
      <c r="DP567" s="6"/>
      <c r="DQ567" s="6"/>
      <c r="DR567" s="6"/>
      <c r="DS567" s="6"/>
      <c r="DT567" s="6"/>
      <c r="DU567" s="6"/>
      <c r="DV567" s="6"/>
      <c r="DW567" s="6"/>
      <c r="DX567" s="6"/>
      <c r="DY567" s="6"/>
      <c r="DZ567" s="6"/>
      <c r="EA567" s="6"/>
      <c r="EB567" s="6"/>
      <c r="EC567" s="6"/>
      <c r="ED567" s="6"/>
      <c r="EE567" s="6"/>
      <c r="EF567" s="6"/>
      <c r="EG567" s="6"/>
      <c r="EH567" s="6"/>
      <c r="EI567" s="6"/>
      <c r="EJ567" s="6"/>
      <c r="EK567" s="6"/>
      <c r="EL567" s="6"/>
      <c r="EM567" s="6"/>
      <c r="EN567" s="6"/>
      <c r="EO567" s="6"/>
      <c r="EP567" s="6"/>
      <c r="EQ567" s="6"/>
      <c r="ER567" s="6"/>
      <c r="ES567" s="6"/>
      <c r="ET567" s="6"/>
      <c r="EU567" s="6"/>
      <c r="EV567" s="6"/>
      <c r="EW567" s="6"/>
      <c r="EX567" s="6"/>
      <c r="EY567" s="6"/>
      <c r="EZ567" s="6"/>
      <c r="FA567" s="6"/>
      <c r="FB567" s="6"/>
      <c r="FC567" s="6"/>
      <c r="FD567" s="6"/>
      <c r="FE567" s="6"/>
      <c r="FF567" s="6"/>
      <c r="FG567" s="6"/>
      <c r="FH567" s="6"/>
      <c r="FI567" s="6"/>
      <c r="FJ567" s="6"/>
      <c r="FK567" s="6"/>
      <c r="FL567" s="6"/>
      <c r="FM567" s="6"/>
      <c r="FN567" s="6"/>
      <c r="FO567" s="6"/>
      <c r="FP567" s="6"/>
      <c r="FQ567" s="6"/>
      <c r="FR567" s="6"/>
      <c r="FS567" s="6"/>
      <c r="FT567" s="6"/>
      <c r="FU567" s="6"/>
      <c r="FV567" s="6"/>
      <c r="FW567" s="6"/>
      <c r="FX567" s="6"/>
      <c r="FY567" s="6"/>
      <c r="FZ567" s="6"/>
      <c r="GA567" s="6"/>
      <c r="GB567" s="6"/>
      <c r="GC567" s="6"/>
      <c r="GD567" s="6"/>
      <c r="GE567" s="6"/>
      <c r="GF567" s="6"/>
      <c r="GG567" s="6"/>
      <c r="GH567" s="6"/>
      <c r="GI567" s="6"/>
      <c r="GJ567" s="6"/>
      <c r="GK567" s="6"/>
      <c r="GL567" s="6"/>
      <c r="GM567" s="6"/>
      <c r="GN567" s="6"/>
      <c r="GO567" s="6"/>
      <c r="GP567" s="6"/>
      <c r="GQ567" s="6"/>
      <c r="GR567" s="6"/>
      <c r="GS567" s="6"/>
      <c r="GT567" s="6"/>
      <c r="GU567" s="6"/>
      <c r="GV567" s="6"/>
      <c r="GW567" s="6"/>
      <c r="GX567" s="6"/>
      <c r="GY567" s="6"/>
      <c r="GZ567" s="6"/>
      <c r="HA567" s="6"/>
      <c r="HB567" s="6"/>
      <c r="HC567" s="6"/>
      <c r="HD567" s="6"/>
      <c r="HE567" s="6"/>
      <c r="HF567" s="6"/>
      <c r="HG567" s="6"/>
      <c r="HH567" s="6"/>
      <c r="HI567" s="6"/>
      <c r="HJ567" s="6"/>
      <c r="HK567" s="6"/>
      <c r="HL567" s="6"/>
      <c r="HM567" s="6"/>
      <c r="HN567" s="6"/>
      <c r="HO567" s="6"/>
      <c r="HP567" s="6"/>
      <c r="HQ567" s="6"/>
      <c r="HR567" s="6"/>
      <c r="HS567" s="6"/>
      <c r="HT567" s="6"/>
      <c r="HU567" s="6"/>
      <c r="HV567" s="6"/>
      <c r="HW567" s="6"/>
      <c r="HX567" s="6"/>
      <c r="HY567" s="6"/>
      <c r="HZ567" s="6"/>
      <c r="IA567" s="6"/>
      <c r="IB567" s="6"/>
      <c r="IC567" s="6"/>
      <c r="ID567" s="6"/>
      <c r="IE567" s="6"/>
      <c r="IF567" s="6"/>
      <c r="IG567" s="6"/>
      <c r="IH567" s="6"/>
      <c r="II567" s="6"/>
      <c r="IJ567" s="6"/>
      <c r="IK567" s="6"/>
      <c r="IL567" s="6"/>
      <c r="IM567" s="6"/>
    </row>
    <row r="568" spans="1:247" s="3" customFormat="1" x14ac:dyDescent="0.2">
      <c r="A568" s="3" t="s">
        <v>424</v>
      </c>
      <c r="B568" s="4">
        <v>45989</v>
      </c>
      <c r="C568" s="3" t="s">
        <v>162</v>
      </c>
      <c r="D568" s="5">
        <v>8000</v>
      </c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  <c r="BO568" s="6"/>
      <c r="BP568" s="6"/>
      <c r="BQ568" s="6"/>
      <c r="BR568" s="6"/>
      <c r="BS568" s="6"/>
      <c r="BT568" s="6"/>
      <c r="BU568" s="6"/>
      <c r="BV568" s="6"/>
      <c r="BW568" s="6"/>
      <c r="BX568" s="6"/>
      <c r="BY568" s="6"/>
      <c r="BZ568" s="6"/>
      <c r="CA568" s="6"/>
      <c r="CB568" s="6"/>
      <c r="CC568" s="6"/>
      <c r="CD568" s="6"/>
      <c r="CE568" s="6"/>
      <c r="CF568" s="6"/>
      <c r="CG568" s="6"/>
      <c r="CH568" s="6"/>
      <c r="CI568" s="6"/>
      <c r="CJ568" s="6"/>
      <c r="CK568" s="6"/>
      <c r="CL568" s="6"/>
      <c r="CM568" s="6"/>
      <c r="CN568" s="6"/>
      <c r="CO568" s="6"/>
      <c r="CP568" s="6"/>
      <c r="CQ568" s="6"/>
      <c r="CR568" s="6"/>
      <c r="CS568" s="6"/>
      <c r="CT568" s="6"/>
      <c r="CU568" s="6"/>
      <c r="CV568" s="6"/>
      <c r="CW568" s="6"/>
      <c r="CX568" s="6"/>
      <c r="CY568" s="6"/>
      <c r="CZ568" s="6"/>
      <c r="DA568" s="6"/>
      <c r="DB568" s="6"/>
      <c r="DC568" s="6"/>
      <c r="DD568" s="6"/>
      <c r="DE568" s="6"/>
      <c r="DF568" s="6"/>
      <c r="DG568" s="6"/>
      <c r="DH568" s="6"/>
      <c r="DI568" s="6"/>
      <c r="DJ568" s="6"/>
      <c r="DK568" s="6"/>
      <c r="DL568" s="6"/>
      <c r="DM568" s="6"/>
      <c r="DN568" s="6"/>
      <c r="DO568" s="6"/>
      <c r="DP568" s="6"/>
      <c r="DQ568" s="6"/>
      <c r="DR568" s="6"/>
      <c r="DS568" s="6"/>
      <c r="DT568" s="6"/>
      <c r="DU568" s="6"/>
      <c r="DV568" s="6"/>
      <c r="DW568" s="6"/>
      <c r="DX568" s="6"/>
      <c r="DY568" s="6"/>
      <c r="DZ568" s="6"/>
      <c r="EA568" s="6"/>
      <c r="EB568" s="6"/>
      <c r="EC568" s="6"/>
      <c r="ED568" s="6"/>
      <c r="EE568" s="6"/>
      <c r="EF568" s="6"/>
      <c r="EG568" s="6"/>
      <c r="EH568" s="6"/>
      <c r="EI568" s="6"/>
      <c r="EJ568" s="6"/>
      <c r="EK568" s="6"/>
      <c r="EL568" s="6"/>
      <c r="EM568" s="6"/>
      <c r="EN568" s="6"/>
      <c r="EO568" s="6"/>
      <c r="EP568" s="6"/>
      <c r="EQ568" s="6"/>
      <c r="ER568" s="6"/>
      <c r="ES568" s="6"/>
      <c r="ET568" s="6"/>
      <c r="EU568" s="6"/>
      <c r="EV568" s="6"/>
      <c r="EW568" s="6"/>
      <c r="EX568" s="6"/>
      <c r="EY568" s="6"/>
      <c r="EZ568" s="6"/>
      <c r="FA568" s="6"/>
      <c r="FB568" s="6"/>
      <c r="FC568" s="6"/>
      <c r="FD568" s="6"/>
      <c r="FE568" s="6"/>
      <c r="FF568" s="6"/>
      <c r="FG568" s="6"/>
      <c r="FH568" s="6"/>
      <c r="FI568" s="6"/>
      <c r="FJ568" s="6"/>
      <c r="FK568" s="6"/>
      <c r="FL568" s="6"/>
      <c r="FM568" s="6"/>
      <c r="FN568" s="6"/>
      <c r="FO568" s="6"/>
      <c r="FP568" s="6"/>
      <c r="FQ568" s="6"/>
      <c r="FR568" s="6"/>
      <c r="FS568" s="6"/>
      <c r="FT568" s="6"/>
      <c r="FU568" s="6"/>
      <c r="FV568" s="6"/>
      <c r="FW568" s="6"/>
      <c r="FX568" s="6"/>
      <c r="FY568" s="6"/>
      <c r="FZ568" s="6"/>
      <c r="GA568" s="6"/>
      <c r="GB568" s="6"/>
      <c r="GC568" s="6"/>
      <c r="GD568" s="6"/>
      <c r="GE568" s="6"/>
      <c r="GF568" s="6"/>
      <c r="GG568" s="6"/>
      <c r="GH568" s="6"/>
      <c r="GI568" s="6"/>
      <c r="GJ568" s="6"/>
      <c r="GK568" s="6"/>
      <c r="GL568" s="6"/>
      <c r="GM568" s="6"/>
      <c r="GN568" s="6"/>
      <c r="GO568" s="6"/>
      <c r="GP568" s="6"/>
      <c r="GQ568" s="6"/>
      <c r="GR568" s="6"/>
      <c r="GS568" s="6"/>
      <c r="GT568" s="6"/>
      <c r="GU568" s="6"/>
      <c r="GV568" s="6"/>
      <c r="GW568" s="6"/>
      <c r="GX568" s="6"/>
      <c r="GY568" s="6"/>
      <c r="GZ568" s="6"/>
      <c r="HA568" s="6"/>
      <c r="HB568" s="6"/>
      <c r="HC568" s="6"/>
      <c r="HD568" s="6"/>
      <c r="HE568" s="6"/>
      <c r="HF568" s="6"/>
      <c r="HG568" s="6"/>
      <c r="HH568" s="6"/>
      <c r="HI568" s="6"/>
      <c r="HJ568" s="6"/>
      <c r="HK568" s="6"/>
      <c r="HL568" s="6"/>
      <c r="HM568" s="6"/>
      <c r="HN568" s="6"/>
      <c r="HO568" s="6"/>
      <c r="HP568" s="6"/>
      <c r="HQ568" s="6"/>
      <c r="HR568" s="6"/>
      <c r="HS568" s="6"/>
      <c r="HT568" s="6"/>
      <c r="HU568" s="6"/>
      <c r="HV568" s="6"/>
      <c r="HW568" s="6"/>
      <c r="HX568" s="6"/>
      <c r="HY568" s="6"/>
      <c r="HZ568" s="6"/>
      <c r="IA568" s="6"/>
      <c r="IB568" s="6"/>
      <c r="IC568" s="6"/>
      <c r="ID568" s="6"/>
      <c r="IE568" s="6"/>
      <c r="IF568" s="6"/>
      <c r="IG568" s="6"/>
      <c r="IH568" s="6"/>
      <c r="II568" s="6"/>
      <c r="IJ568" s="6"/>
      <c r="IK568" s="6"/>
      <c r="IL568" s="6"/>
      <c r="IM568" s="6"/>
    </row>
    <row r="569" spans="1:247" s="3" customFormat="1" x14ac:dyDescent="0.2">
      <c r="A569" s="3" t="s">
        <v>424</v>
      </c>
      <c r="B569" s="4">
        <v>45989</v>
      </c>
      <c r="C569" s="3" t="s">
        <v>162</v>
      </c>
      <c r="D569" s="5">
        <v>8000</v>
      </c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  <c r="BO569" s="6"/>
      <c r="BP569" s="6"/>
      <c r="BQ569" s="6"/>
      <c r="BR569" s="6"/>
      <c r="BS569" s="6"/>
      <c r="BT569" s="6"/>
      <c r="BU569" s="6"/>
      <c r="BV569" s="6"/>
      <c r="BW569" s="6"/>
      <c r="BX569" s="6"/>
      <c r="BY569" s="6"/>
      <c r="BZ569" s="6"/>
      <c r="CA569" s="6"/>
      <c r="CB569" s="6"/>
      <c r="CC569" s="6"/>
      <c r="CD569" s="6"/>
      <c r="CE569" s="6"/>
      <c r="CF569" s="6"/>
      <c r="CG569" s="6"/>
      <c r="CH569" s="6"/>
      <c r="CI569" s="6"/>
      <c r="CJ569" s="6"/>
      <c r="CK569" s="6"/>
      <c r="CL569" s="6"/>
      <c r="CM569" s="6"/>
      <c r="CN569" s="6"/>
      <c r="CO569" s="6"/>
      <c r="CP569" s="6"/>
      <c r="CQ569" s="6"/>
      <c r="CR569" s="6"/>
      <c r="CS569" s="6"/>
      <c r="CT569" s="6"/>
      <c r="CU569" s="6"/>
      <c r="CV569" s="6"/>
      <c r="CW569" s="6"/>
      <c r="CX569" s="6"/>
      <c r="CY569" s="6"/>
      <c r="CZ569" s="6"/>
      <c r="DA569" s="6"/>
      <c r="DB569" s="6"/>
      <c r="DC569" s="6"/>
      <c r="DD569" s="6"/>
      <c r="DE569" s="6"/>
      <c r="DF569" s="6"/>
      <c r="DG569" s="6"/>
      <c r="DH569" s="6"/>
      <c r="DI569" s="6"/>
      <c r="DJ569" s="6"/>
      <c r="DK569" s="6"/>
      <c r="DL569" s="6"/>
      <c r="DM569" s="6"/>
      <c r="DN569" s="6"/>
      <c r="DO569" s="6"/>
      <c r="DP569" s="6"/>
      <c r="DQ569" s="6"/>
      <c r="DR569" s="6"/>
      <c r="DS569" s="6"/>
      <c r="DT569" s="6"/>
      <c r="DU569" s="6"/>
      <c r="DV569" s="6"/>
      <c r="DW569" s="6"/>
      <c r="DX569" s="6"/>
      <c r="DY569" s="6"/>
      <c r="DZ569" s="6"/>
      <c r="EA569" s="6"/>
      <c r="EB569" s="6"/>
      <c r="EC569" s="6"/>
      <c r="ED569" s="6"/>
      <c r="EE569" s="6"/>
      <c r="EF569" s="6"/>
      <c r="EG569" s="6"/>
      <c r="EH569" s="6"/>
      <c r="EI569" s="6"/>
      <c r="EJ569" s="6"/>
      <c r="EK569" s="6"/>
      <c r="EL569" s="6"/>
      <c r="EM569" s="6"/>
      <c r="EN569" s="6"/>
      <c r="EO569" s="6"/>
      <c r="EP569" s="6"/>
      <c r="EQ569" s="6"/>
      <c r="ER569" s="6"/>
      <c r="ES569" s="6"/>
      <c r="ET569" s="6"/>
      <c r="EU569" s="6"/>
      <c r="EV569" s="6"/>
      <c r="EW569" s="6"/>
      <c r="EX569" s="6"/>
      <c r="EY569" s="6"/>
      <c r="EZ569" s="6"/>
      <c r="FA569" s="6"/>
      <c r="FB569" s="6"/>
      <c r="FC569" s="6"/>
      <c r="FD569" s="6"/>
      <c r="FE569" s="6"/>
      <c r="FF569" s="6"/>
      <c r="FG569" s="6"/>
      <c r="FH569" s="6"/>
      <c r="FI569" s="6"/>
      <c r="FJ569" s="6"/>
      <c r="FK569" s="6"/>
      <c r="FL569" s="6"/>
      <c r="FM569" s="6"/>
      <c r="FN569" s="6"/>
      <c r="FO569" s="6"/>
      <c r="FP569" s="6"/>
      <c r="FQ569" s="6"/>
      <c r="FR569" s="6"/>
      <c r="FS569" s="6"/>
      <c r="FT569" s="6"/>
      <c r="FU569" s="6"/>
      <c r="FV569" s="6"/>
      <c r="FW569" s="6"/>
      <c r="FX569" s="6"/>
      <c r="FY569" s="6"/>
      <c r="FZ569" s="6"/>
      <c r="GA569" s="6"/>
      <c r="GB569" s="6"/>
      <c r="GC569" s="6"/>
      <c r="GD569" s="6"/>
      <c r="GE569" s="6"/>
      <c r="GF569" s="6"/>
      <c r="GG569" s="6"/>
      <c r="GH569" s="6"/>
      <c r="GI569" s="6"/>
      <c r="GJ569" s="6"/>
      <c r="GK569" s="6"/>
      <c r="GL569" s="6"/>
      <c r="GM569" s="6"/>
      <c r="GN569" s="6"/>
      <c r="GO569" s="6"/>
      <c r="GP569" s="6"/>
      <c r="GQ569" s="6"/>
      <c r="GR569" s="6"/>
      <c r="GS569" s="6"/>
      <c r="GT569" s="6"/>
      <c r="GU569" s="6"/>
      <c r="GV569" s="6"/>
      <c r="GW569" s="6"/>
      <c r="GX569" s="6"/>
      <c r="GY569" s="6"/>
      <c r="GZ569" s="6"/>
      <c r="HA569" s="6"/>
      <c r="HB569" s="6"/>
      <c r="HC569" s="6"/>
      <c r="HD569" s="6"/>
      <c r="HE569" s="6"/>
      <c r="HF569" s="6"/>
      <c r="HG569" s="6"/>
      <c r="HH569" s="6"/>
      <c r="HI569" s="6"/>
      <c r="HJ569" s="6"/>
      <c r="HK569" s="6"/>
      <c r="HL569" s="6"/>
      <c r="HM569" s="6"/>
      <c r="HN569" s="6"/>
      <c r="HO569" s="6"/>
      <c r="HP569" s="6"/>
      <c r="HQ569" s="6"/>
      <c r="HR569" s="6"/>
      <c r="HS569" s="6"/>
      <c r="HT569" s="6"/>
      <c r="HU569" s="6"/>
      <c r="HV569" s="6"/>
      <c r="HW569" s="6"/>
      <c r="HX569" s="6"/>
      <c r="HY569" s="6"/>
      <c r="HZ569" s="6"/>
      <c r="IA569" s="6"/>
      <c r="IB569" s="6"/>
      <c r="IC569" s="6"/>
      <c r="ID569" s="6"/>
      <c r="IE569" s="6"/>
      <c r="IF569" s="6"/>
      <c r="IG569" s="6"/>
      <c r="IH569" s="6"/>
      <c r="II569" s="6"/>
      <c r="IJ569" s="6"/>
      <c r="IK569" s="6"/>
      <c r="IL569" s="6"/>
      <c r="IM569" s="6"/>
    </row>
    <row r="570" spans="1:247" s="3" customFormat="1" x14ac:dyDescent="0.2">
      <c r="A570" s="3" t="s">
        <v>425</v>
      </c>
      <c r="B570" s="4">
        <v>45989</v>
      </c>
      <c r="C570" s="3" t="s">
        <v>36</v>
      </c>
      <c r="D570" s="5">
        <v>5000</v>
      </c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  <c r="DW570" s="6"/>
      <c r="DX570" s="6"/>
      <c r="DY570" s="6"/>
      <c r="DZ570" s="6"/>
      <c r="EA570" s="6"/>
      <c r="EB570" s="6"/>
      <c r="EC570" s="6"/>
      <c r="ED570" s="6"/>
      <c r="EE570" s="6"/>
      <c r="EF570" s="6"/>
      <c r="EG570" s="6"/>
      <c r="EH570" s="6"/>
      <c r="EI570" s="6"/>
      <c r="EJ570" s="6"/>
      <c r="EK570" s="6"/>
      <c r="EL570" s="6"/>
      <c r="EM570" s="6"/>
      <c r="EN570" s="6"/>
      <c r="EO570" s="6"/>
      <c r="EP570" s="6"/>
      <c r="EQ570" s="6"/>
      <c r="ER570" s="6"/>
      <c r="ES570" s="6"/>
      <c r="ET570" s="6"/>
      <c r="EU570" s="6"/>
      <c r="EV570" s="6"/>
      <c r="EW570" s="6"/>
      <c r="EX570" s="6"/>
      <c r="EY570" s="6"/>
      <c r="EZ570" s="6"/>
      <c r="FA570" s="6"/>
      <c r="FB570" s="6"/>
      <c r="FC570" s="6"/>
      <c r="FD570" s="6"/>
      <c r="FE570" s="6"/>
      <c r="FF570" s="6"/>
      <c r="FG570" s="6"/>
      <c r="FH570" s="6"/>
      <c r="FI570" s="6"/>
      <c r="FJ570" s="6"/>
      <c r="FK570" s="6"/>
      <c r="FL570" s="6"/>
      <c r="FM570" s="6"/>
      <c r="FN570" s="6"/>
      <c r="FO570" s="6"/>
      <c r="FP570" s="6"/>
      <c r="FQ570" s="6"/>
      <c r="FR570" s="6"/>
      <c r="FS570" s="6"/>
      <c r="FT570" s="6"/>
      <c r="FU570" s="6"/>
      <c r="FV570" s="6"/>
      <c r="FW570" s="6"/>
      <c r="FX570" s="6"/>
      <c r="FY570" s="6"/>
      <c r="FZ570" s="6"/>
      <c r="GA570" s="6"/>
      <c r="GB570" s="6"/>
      <c r="GC570" s="6"/>
      <c r="GD570" s="6"/>
      <c r="GE570" s="6"/>
      <c r="GF570" s="6"/>
      <c r="GG570" s="6"/>
      <c r="GH570" s="6"/>
      <c r="GI570" s="6"/>
      <c r="GJ570" s="6"/>
      <c r="GK570" s="6"/>
      <c r="GL570" s="6"/>
      <c r="GM570" s="6"/>
      <c r="GN570" s="6"/>
      <c r="GO570" s="6"/>
      <c r="GP570" s="6"/>
      <c r="GQ570" s="6"/>
      <c r="GR570" s="6"/>
      <c r="GS570" s="6"/>
      <c r="GT570" s="6"/>
      <c r="GU570" s="6"/>
      <c r="GV570" s="6"/>
      <c r="GW570" s="6"/>
      <c r="GX570" s="6"/>
      <c r="GY570" s="6"/>
      <c r="GZ570" s="6"/>
      <c r="HA570" s="6"/>
      <c r="HB570" s="6"/>
      <c r="HC570" s="6"/>
      <c r="HD570" s="6"/>
      <c r="HE570" s="6"/>
      <c r="HF570" s="6"/>
      <c r="HG570" s="6"/>
      <c r="HH570" s="6"/>
      <c r="HI570" s="6"/>
      <c r="HJ570" s="6"/>
      <c r="HK570" s="6"/>
      <c r="HL570" s="6"/>
      <c r="HM570" s="6"/>
      <c r="HN570" s="6"/>
      <c r="HO570" s="6"/>
      <c r="HP570" s="6"/>
      <c r="HQ570" s="6"/>
      <c r="HR570" s="6"/>
      <c r="HS570" s="6"/>
      <c r="HT570" s="6"/>
      <c r="HU570" s="6"/>
      <c r="HV570" s="6"/>
      <c r="HW570" s="6"/>
      <c r="HX570" s="6"/>
      <c r="HY570" s="6"/>
      <c r="HZ570" s="6"/>
      <c r="IA570" s="6"/>
      <c r="IB570" s="6"/>
      <c r="IC570" s="6"/>
      <c r="ID570" s="6"/>
      <c r="IE570" s="6"/>
      <c r="IF570" s="6"/>
      <c r="IG570" s="6"/>
      <c r="IH570" s="6"/>
      <c r="II570" s="6"/>
      <c r="IJ570" s="6"/>
      <c r="IK570" s="6"/>
      <c r="IL570" s="6"/>
      <c r="IM570" s="6"/>
    </row>
    <row r="571" spans="1:247" s="3" customFormat="1" x14ac:dyDescent="0.2">
      <c r="A571" s="3" t="s">
        <v>426</v>
      </c>
      <c r="B571" s="4">
        <v>45989</v>
      </c>
      <c r="C571" s="3" t="s">
        <v>8</v>
      </c>
      <c r="D571" s="5">
        <v>4500</v>
      </c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  <c r="DW571" s="6"/>
      <c r="DX571" s="6"/>
      <c r="DY571" s="6"/>
      <c r="DZ571" s="6"/>
      <c r="EA571" s="6"/>
      <c r="EB571" s="6"/>
      <c r="EC571" s="6"/>
      <c r="ED571" s="6"/>
      <c r="EE571" s="6"/>
      <c r="EF571" s="6"/>
      <c r="EG571" s="6"/>
      <c r="EH571" s="6"/>
      <c r="EI571" s="6"/>
      <c r="EJ571" s="6"/>
      <c r="EK571" s="6"/>
      <c r="EL571" s="6"/>
      <c r="EM571" s="6"/>
      <c r="EN571" s="6"/>
      <c r="EO571" s="6"/>
      <c r="EP571" s="6"/>
      <c r="EQ571" s="6"/>
      <c r="ER571" s="6"/>
      <c r="ES571" s="6"/>
      <c r="ET571" s="6"/>
      <c r="EU571" s="6"/>
      <c r="EV571" s="6"/>
      <c r="EW571" s="6"/>
      <c r="EX571" s="6"/>
      <c r="EY571" s="6"/>
      <c r="EZ571" s="6"/>
      <c r="FA571" s="6"/>
      <c r="FB571" s="6"/>
      <c r="FC571" s="6"/>
      <c r="FD571" s="6"/>
      <c r="FE571" s="6"/>
      <c r="FF571" s="6"/>
      <c r="FG571" s="6"/>
      <c r="FH571" s="6"/>
      <c r="FI571" s="6"/>
      <c r="FJ571" s="6"/>
      <c r="FK571" s="6"/>
      <c r="FL571" s="6"/>
      <c r="FM571" s="6"/>
      <c r="FN571" s="6"/>
      <c r="FO571" s="6"/>
      <c r="FP571" s="6"/>
      <c r="FQ571" s="6"/>
      <c r="FR571" s="6"/>
      <c r="FS571" s="6"/>
      <c r="FT571" s="6"/>
      <c r="FU571" s="6"/>
      <c r="FV571" s="6"/>
      <c r="FW571" s="6"/>
      <c r="FX571" s="6"/>
      <c r="FY571" s="6"/>
      <c r="FZ571" s="6"/>
      <c r="GA571" s="6"/>
      <c r="GB571" s="6"/>
      <c r="GC571" s="6"/>
      <c r="GD571" s="6"/>
      <c r="GE571" s="6"/>
      <c r="GF571" s="6"/>
      <c r="GG571" s="6"/>
      <c r="GH571" s="6"/>
      <c r="GI571" s="6"/>
      <c r="GJ571" s="6"/>
      <c r="GK571" s="6"/>
      <c r="GL571" s="6"/>
      <c r="GM571" s="6"/>
      <c r="GN571" s="6"/>
      <c r="GO571" s="6"/>
      <c r="GP571" s="6"/>
      <c r="GQ571" s="6"/>
      <c r="GR571" s="6"/>
      <c r="GS571" s="6"/>
      <c r="GT571" s="6"/>
      <c r="GU571" s="6"/>
      <c r="GV571" s="6"/>
      <c r="GW571" s="6"/>
      <c r="GX571" s="6"/>
      <c r="GY571" s="6"/>
      <c r="GZ571" s="6"/>
      <c r="HA571" s="6"/>
      <c r="HB571" s="6"/>
      <c r="HC571" s="6"/>
      <c r="HD571" s="6"/>
      <c r="HE571" s="6"/>
      <c r="HF571" s="6"/>
      <c r="HG571" s="6"/>
      <c r="HH571" s="6"/>
      <c r="HI571" s="6"/>
      <c r="HJ571" s="6"/>
      <c r="HK571" s="6"/>
      <c r="HL571" s="6"/>
      <c r="HM571" s="6"/>
      <c r="HN571" s="6"/>
      <c r="HO571" s="6"/>
      <c r="HP571" s="6"/>
      <c r="HQ571" s="6"/>
      <c r="HR571" s="6"/>
      <c r="HS571" s="6"/>
      <c r="HT571" s="6"/>
      <c r="HU571" s="6"/>
      <c r="HV571" s="6"/>
      <c r="HW571" s="6"/>
      <c r="HX571" s="6"/>
      <c r="HY571" s="6"/>
      <c r="HZ571" s="6"/>
      <c r="IA571" s="6"/>
      <c r="IB571" s="6"/>
      <c r="IC571" s="6"/>
      <c r="ID571" s="6"/>
      <c r="IE571" s="6"/>
      <c r="IF571" s="6"/>
      <c r="IG571" s="6"/>
      <c r="IH571" s="6"/>
      <c r="II571" s="6"/>
      <c r="IJ571" s="6"/>
      <c r="IK571" s="6"/>
      <c r="IL571" s="6"/>
      <c r="IM571" s="6"/>
    </row>
    <row r="572" spans="1:247" s="3" customFormat="1" x14ac:dyDescent="0.2">
      <c r="A572" s="3" t="s">
        <v>427</v>
      </c>
      <c r="B572" s="4">
        <v>45989</v>
      </c>
      <c r="C572" s="3" t="s">
        <v>162</v>
      </c>
      <c r="D572" s="5">
        <v>8000</v>
      </c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  <c r="DW572" s="6"/>
      <c r="DX572" s="6"/>
      <c r="DY572" s="6"/>
      <c r="DZ572" s="6"/>
      <c r="EA572" s="6"/>
      <c r="EB572" s="6"/>
      <c r="EC572" s="6"/>
      <c r="ED572" s="6"/>
      <c r="EE572" s="6"/>
      <c r="EF572" s="6"/>
      <c r="EG572" s="6"/>
      <c r="EH572" s="6"/>
      <c r="EI572" s="6"/>
      <c r="EJ572" s="6"/>
      <c r="EK572" s="6"/>
      <c r="EL572" s="6"/>
      <c r="EM572" s="6"/>
      <c r="EN572" s="6"/>
      <c r="EO572" s="6"/>
      <c r="EP572" s="6"/>
      <c r="EQ572" s="6"/>
      <c r="ER572" s="6"/>
      <c r="ES572" s="6"/>
      <c r="ET572" s="6"/>
      <c r="EU572" s="6"/>
      <c r="EV572" s="6"/>
      <c r="EW572" s="6"/>
      <c r="EX572" s="6"/>
      <c r="EY572" s="6"/>
      <c r="EZ572" s="6"/>
      <c r="FA572" s="6"/>
      <c r="FB572" s="6"/>
      <c r="FC572" s="6"/>
      <c r="FD572" s="6"/>
      <c r="FE572" s="6"/>
      <c r="FF572" s="6"/>
      <c r="FG572" s="6"/>
      <c r="FH572" s="6"/>
      <c r="FI572" s="6"/>
      <c r="FJ572" s="6"/>
      <c r="FK572" s="6"/>
      <c r="FL572" s="6"/>
      <c r="FM572" s="6"/>
      <c r="FN572" s="6"/>
      <c r="FO572" s="6"/>
      <c r="FP572" s="6"/>
      <c r="FQ572" s="6"/>
      <c r="FR572" s="6"/>
      <c r="FS572" s="6"/>
      <c r="FT572" s="6"/>
      <c r="FU572" s="6"/>
      <c r="FV572" s="6"/>
      <c r="FW572" s="6"/>
      <c r="FX572" s="6"/>
      <c r="FY572" s="6"/>
      <c r="FZ572" s="6"/>
      <c r="GA572" s="6"/>
      <c r="GB572" s="6"/>
      <c r="GC572" s="6"/>
      <c r="GD572" s="6"/>
      <c r="GE572" s="6"/>
      <c r="GF572" s="6"/>
      <c r="GG572" s="6"/>
      <c r="GH572" s="6"/>
      <c r="GI572" s="6"/>
      <c r="GJ572" s="6"/>
      <c r="GK572" s="6"/>
      <c r="GL572" s="6"/>
      <c r="GM572" s="6"/>
      <c r="GN572" s="6"/>
      <c r="GO572" s="6"/>
      <c r="GP572" s="6"/>
      <c r="GQ572" s="6"/>
      <c r="GR572" s="6"/>
      <c r="GS572" s="6"/>
      <c r="GT572" s="6"/>
      <c r="GU572" s="6"/>
      <c r="GV572" s="6"/>
      <c r="GW572" s="6"/>
      <c r="GX572" s="6"/>
      <c r="GY572" s="6"/>
      <c r="GZ572" s="6"/>
      <c r="HA572" s="6"/>
      <c r="HB572" s="6"/>
      <c r="HC572" s="6"/>
      <c r="HD572" s="6"/>
      <c r="HE572" s="6"/>
      <c r="HF572" s="6"/>
      <c r="HG572" s="6"/>
      <c r="HH572" s="6"/>
      <c r="HI572" s="6"/>
      <c r="HJ572" s="6"/>
      <c r="HK572" s="6"/>
      <c r="HL572" s="6"/>
      <c r="HM572" s="6"/>
      <c r="HN572" s="6"/>
      <c r="HO572" s="6"/>
      <c r="HP572" s="6"/>
      <c r="HQ572" s="6"/>
      <c r="HR572" s="6"/>
      <c r="HS572" s="6"/>
      <c r="HT572" s="6"/>
      <c r="HU572" s="6"/>
      <c r="HV572" s="6"/>
      <c r="HW572" s="6"/>
      <c r="HX572" s="6"/>
      <c r="HY572" s="6"/>
      <c r="HZ572" s="6"/>
      <c r="IA572" s="6"/>
      <c r="IB572" s="6"/>
      <c r="IC572" s="6"/>
      <c r="ID572" s="6"/>
      <c r="IE572" s="6"/>
      <c r="IF572" s="6"/>
      <c r="IG572" s="6"/>
      <c r="IH572" s="6"/>
      <c r="II572" s="6"/>
      <c r="IJ572" s="6"/>
      <c r="IK572" s="6"/>
      <c r="IL572" s="6"/>
      <c r="IM572" s="6"/>
    </row>
    <row r="573" spans="1:247" s="3" customFormat="1" x14ac:dyDescent="0.2">
      <c r="A573" s="3" t="s">
        <v>427</v>
      </c>
      <c r="B573" s="4">
        <v>45989</v>
      </c>
      <c r="C573" s="3" t="s">
        <v>162</v>
      </c>
      <c r="D573" s="5">
        <v>8000</v>
      </c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  <c r="DW573" s="6"/>
      <c r="DX573" s="6"/>
      <c r="DY573" s="6"/>
      <c r="DZ573" s="6"/>
      <c r="EA573" s="6"/>
      <c r="EB573" s="6"/>
      <c r="EC573" s="6"/>
      <c r="ED573" s="6"/>
      <c r="EE573" s="6"/>
      <c r="EF573" s="6"/>
      <c r="EG573" s="6"/>
      <c r="EH573" s="6"/>
      <c r="EI573" s="6"/>
      <c r="EJ573" s="6"/>
      <c r="EK573" s="6"/>
      <c r="EL573" s="6"/>
      <c r="EM573" s="6"/>
      <c r="EN573" s="6"/>
      <c r="EO573" s="6"/>
      <c r="EP573" s="6"/>
      <c r="EQ573" s="6"/>
      <c r="ER573" s="6"/>
      <c r="ES573" s="6"/>
      <c r="ET573" s="6"/>
      <c r="EU573" s="6"/>
      <c r="EV573" s="6"/>
      <c r="EW573" s="6"/>
      <c r="EX573" s="6"/>
      <c r="EY573" s="6"/>
      <c r="EZ573" s="6"/>
      <c r="FA573" s="6"/>
      <c r="FB573" s="6"/>
      <c r="FC573" s="6"/>
      <c r="FD573" s="6"/>
      <c r="FE573" s="6"/>
      <c r="FF573" s="6"/>
      <c r="FG573" s="6"/>
      <c r="FH573" s="6"/>
      <c r="FI573" s="6"/>
      <c r="FJ573" s="6"/>
      <c r="FK573" s="6"/>
      <c r="FL573" s="6"/>
      <c r="FM573" s="6"/>
      <c r="FN573" s="6"/>
      <c r="FO573" s="6"/>
      <c r="FP573" s="6"/>
      <c r="FQ573" s="6"/>
      <c r="FR573" s="6"/>
      <c r="FS573" s="6"/>
      <c r="FT573" s="6"/>
      <c r="FU573" s="6"/>
      <c r="FV573" s="6"/>
      <c r="FW573" s="6"/>
      <c r="FX573" s="6"/>
      <c r="FY573" s="6"/>
      <c r="FZ573" s="6"/>
      <c r="GA573" s="6"/>
      <c r="GB573" s="6"/>
      <c r="GC573" s="6"/>
      <c r="GD573" s="6"/>
      <c r="GE573" s="6"/>
      <c r="GF573" s="6"/>
      <c r="GG573" s="6"/>
      <c r="GH573" s="6"/>
      <c r="GI573" s="6"/>
      <c r="GJ573" s="6"/>
      <c r="GK573" s="6"/>
      <c r="GL573" s="6"/>
      <c r="GM573" s="6"/>
      <c r="GN573" s="6"/>
      <c r="GO573" s="6"/>
      <c r="GP573" s="6"/>
      <c r="GQ573" s="6"/>
      <c r="GR573" s="6"/>
      <c r="GS573" s="6"/>
      <c r="GT573" s="6"/>
      <c r="GU573" s="6"/>
      <c r="GV573" s="6"/>
      <c r="GW573" s="6"/>
      <c r="GX573" s="6"/>
      <c r="GY573" s="6"/>
      <c r="GZ573" s="6"/>
      <c r="HA573" s="6"/>
      <c r="HB573" s="6"/>
      <c r="HC573" s="6"/>
      <c r="HD573" s="6"/>
      <c r="HE573" s="6"/>
      <c r="HF573" s="6"/>
      <c r="HG573" s="6"/>
      <c r="HH573" s="6"/>
      <c r="HI573" s="6"/>
      <c r="HJ573" s="6"/>
      <c r="HK573" s="6"/>
      <c r="HL573" s="6"/>
      <c r="HM573" s="6"/>
      <c r="HN573" s="6"/>
      <c r="HO573" s="6"/>
      <c r="HP573" s="6"/>
      <c r="HQ573" s="6"/>
      <c r="HR573" s="6"/>
      <c r="HS573" s="6"/>
      <c r="HT573" s="6"/>
      <c r="HU573" s="6"/>
      <c r="HV573" s="6"/>
      <c r="HW573" s="6"/>
      <c r="HX573" s="6"/>
      <c r="HY573" s="6"/>
      <c r="HZ573" s="6"/>
      <c r="IA573" s="6"/>
      <c r="IB573" s="6"/>
      <c r="IC573" s="6"/>
      <c r="ID573" s="6"/>
      <c r="IE573" s="6"/>
      <c r="IF573" s="6"/>
      <c r="IG573" s="6"/>
      <c r="IH573" s="6"/>
      <c r="II573" s="6"/>
      <c r="IJ573" s="6"/>
      <c r="IK573" s="6"/>
      <c r="IL573" s="6"/>
      <c r="IM573" s="6"/>
    </row>
    <row r="574" spans="1:247" s="3" customFormat="1" x14ac:dyDescent="0.2">
      <c r="A574" s="3" t="s">
        <v>342</v>
      </c>
      <c r="B574" s="4">
        <v>45982</v>
      </c>
      <c r="C574" s="3" t="s">
        <v>330</v>
      </c>
      <c r="D574" s="5">
        <v>91920</v>
      </c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  <c r="DW574" s="6"/>
      <c r="DX574" s="6"/>
      <c r="DY574" s="6"/>
      <c r="DZ574" s="6"/>
      <c r="EA574" s="6"/>
      <c r="EB574" s="6"/>
      <c r="EC574" s="6"/>
      <c r="ED574" s="6"/>
      <c r="EE574" s="6"/>
      <c r="EF574" s="6"/>
      <c r="EG574" s="6"/>
      <c r="EH574" s="6"/>
      <c r="EI574" s="6"/>
      <c r="EJ574" s="6"/>
      <c r="EK574" s="6"/>
      <c r="EL574" s="6"/>
      <c r="EM574" s="6"/>
      <c r="EN574" s="6"/>
      <c r="EO574" s="6"/>
      <c r="EP574" s="6"/>
      <c r="EQ574" s="6"/>
      <c r="ER574" s="6"/>
      <c r="ES574" s="6"/>
      <c r="ET574" s="6"/>
      <c r="EU574" s="6"/>
      <c r="EV574" s="6"/>
      <c r="EW574" s="6"/>
      <c r="EX574" s="6"/>
      <c r="EY574" s="6"/>
      <c r="EZ574" s="6"/>
      <c r="FA574" s="6"/>
      <c r="FB574" s="6"/>
      <c r="FC574" s="6"/>
      <c r="FD574" s="6"/>
      <c r="FE574" s="6"/>
      <c r="FF574" s="6"/>
      <c r="FG574" s="6"/>
      <c r="FH574" s="6"/>
      <c r="FI574" s="6"/>
      <c r="FJ574" s="6"/>
      <c r="FK574" s="6"/>
      <c r="FL574" s="6"/>
      <c r="FM574" s="6"/>
      <c r="FN574" s="6"/>
      <c r="FO574" s="6"/>
      <c r="FP574" s="6"/>
      <c r="FQ574" s="6"/>
      <c r="FR574" s="6"/>
      <c r="FS574" s="6"/>
      <c r="FT574" s="6"/>
      <c r="FU574" s="6"/>
      <c r="FV574" s="6"/>
      <c r="FW574" s="6"/>
      <c r="FX574" s="6"/>
      <c r="FY574" s="6"/>
      <c r="FZ574" s="6"/>
      <c r="GA574" s="6"/>
      <c r="GB574" s="6"/>
      <c r="GC574" s="6"/>
      <c r="GD574" s="6"/>
      <c r="GE574" s="6"/>
      <c r="GF574" s="6"/>
      <c r="GG574" s="6"/>
      <c r="GH574" s="6"/>
      <c r="GI574" s="6"/>
      <c r="GJ574" s="6"/>
      <c r="GK574" s="6"/>
      <c r="GL574" s="6"/>
      <c r="GM574" s="6"/>
      <c r="GN574" s="6"/>
      <c r="GO574" s="6"/>
      <c r="GP574" s="6"/>
      <c r="GQ574" s="6"/>
      <c r="GR574" s="6"/>
      <c r="GS574" s="6"/>
      <c r="GT574" s="6"/>
      <c r="GU574" s="6"/>
      <c r="GV574" s="6"/>
      <c r="GW574" s="6"/>
      <c r="GX574" s="6"/>
      <c r="GY574" s="6"/>
      <c r="GZ574" s="6"/>
      <c r="HA574" s="6"/>
      <c r="HB574" s="6"/>
      <c r="HC574" s="6"/>
      <c r="HD574" s="6"/>
      <c r="HE574" s="6"/>
      <c r="HF574" s="6"/>
      <c r="HG574" s="6"/>
      <c r="HH574" s="6"/>
      <c r="HI574" s="6"/>
      <c r="HJ574" s="6"/>
      <c r="HK574" s="6"/>
      <c r="HL574" s="6"/>
      <c r="HM574" s="6"/>
      <c r="HN574" s="6"/>
      <c r="HO574" s="6"/>
      <c r="HP574" s="6"/>
      <c r="HQ574" s="6"/>
      <c r="HR574" s="6"/>
      <c r="HS574" s="6"/>
      <c r="HT574" s="6"/>
      <c r="HU574" s="6"/>
      <c r="HV574" s="6"/>
      <c r="HW574" s="6"/>
      <c r="HX574" s="6"/>
      <c r="HY574" s="6"/>
      <c r="HZ574" s="6"/>
      <c r="IA574" s="6"/>
      <c r="IB574" s="6"/>
      <c r="IC574" s="6"/>
      <c r="ID574" s="6"/>
      <c r="IE574" s="6"/>
      <c r="IF574" s="6"/>
      <c r="IG574" s="6"/>
      <c r="IH574" s="6"/>
      <c r="II574" s="6"/>
      <c r="IJ574" s="6"/>
      <c r="IK574" s="6"/>
      <c r="IL574" s="6"/>
      <c r="IM574" s="6"/>
    </row>
    <row r="575" spans="1:247" s="3" customFormat="1" x14ac:dyDescent="0.2">
      <c r="A575" s="3" t="s">
        <v>342</v>
      </c>
      <c r="B575" s="4">
        <v>45982</v>
      </c>
      <c r="C575" s="3" t="s">
        <v>330</v>
      </c>
      <c r="D575" s="5">
        <v>91919.98</v>
      </c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  <c r="DW575" s="6"/>
      <c r="DX575" s="6"/>
      <c r="DY575" s="6"/>
      <c r="DZ575" s="6"/>
      <c r="EA575" s="6"/>
      <c r="EB575" s="6"/>
      <c r="EC575" s="6"/>
      <c r="ED575" s="6"/>
      <c r="EE575" s="6"/>
      <c r="EF575" s="6"/>
      <c r="EG575" s="6"/>
      <c r="EH575" s="6"/>
      <c r="EI575" s="6"/>
      <c r="EJ575" s="6"/>
      <c r="EK575" s="6"/>
      <c r="EL575" s="6"/>
      <c r="EM575" s="6"/>
      <c r="EN575" s="6"/>
      <c r="EO575" s="6"/>
      <c r="EP575" s="6"/>
      <c r="EQ575" s="6"/>
      <c r="ER575" s="6"/>
      <c r="ES575" s="6"/>
      <c r="ET575" s="6"/>
      <c r="EU575" s="6"/>
      <c r="EV575" s="6"/>
      <c r="EW575" s="6"/>
      <c r="EX575" s="6"/>
      <c r="EY575" s="6"/>
      <c r="EZ575" s="6"/>
      <c r="FA575" s="6"/>
      <c r="FB575" s="6"/>
      <c r="FC575" s="6"/>
      <c r="FD575" s="6"/>
      <c r="FE575" s="6"/>
      <c r="FF575" s="6"/>
      <c r="FG575" s="6"/>
      <c r="FH575" s="6"/>
      <c r="FI575" s="6"/>
      <c r="FJ575" s="6"/>
      <c r="FK575" s="6"/>
      <c r="FL575" s="6"/>
      <c r="FM575" s="6"/>
      <c r="FN575" s="6"/>
      <c r="FO575" s="6"/>
      <c r="FP575" s="6"/>
      <c r="FQ575" s="6"/>
      <c r="FR575" s="6"/>
      <c r="FS575" s="6"/>
      <c r="FT575" s="6"/>
      <c r="FU575" s="6"/>
      <c r="FV575" s="6"/>
      <c r="FW575" s="6"/>
      <c r="FX575" s="6"/>
      <c r="FY575" s="6"/>
      <c r="FZ575" s="6"/>
      <c r="GA575" s="6"/>
      <c r="GB575" s="6"/>
      <c r="GC575" s="6"/>
      <c r="GD575" s="6"/>
      <c r="GE575" s="6"/>
      <c r="GF575" s="6"/>
      <c r="GG575" s="6"/>
      <c r="GH575" s="6"/>
      <c r="GI575" s="6"/>
      <c r="GJ575" s="6"/>
      <c r="GK575" s="6"/>
      <c r="GL575" s="6"/>
      <c r="GM575" s="6"/>
      <c r="GN575" s="6"/>
      <c r="GO575" s="6"/>
      <c r="GP575" s="6"/>
      <c r="GQ575" s="6"/>
      <c r="GR575" s="6"/>
      <c r="GS575" s="6"/>
      <c r="GT575" s="6"/>
      <c r="GU575" s="6"/>
      <c r="GV575" s="6"/>
      <c r="GW575" s="6"/>
      <c r="GX575" s="6"/>
      <c r="GY575" s="6"/>
      <c r="GZ575" s="6"/>
      <c r="HA575" s="6"/>
      <c r="HB575" s="6"/>
      <c r="HC575" s="6"/>
      <c r="HD575" s="6"/>
      <c r="HE575" s="6"/>
      <c r="HF575" s="6"/>
      <c r="HG575" s="6"/>
      <c r="HH575" s="6"/>
      <c r="HI575" s="6"/>
      <c r="HJ575" s="6"/>
      <c r="HK575" s="6"/>
      <c r="HL575" s="6"/>
      <c r="HM575" s="6"/>
      <c r="HN575" s="6"/>
      <c r="HO575" s="6"/>
      <c r="HP575" s="6"/>
      <c r="HQ575" s="6"/>
      <c r="HR575" s="6"/>
      <c r="HS575" s="6"/>
      <c r="HT575" s="6"/>
      <c r="HU575" s="6"/>
      <c r="HV575" s="6"/>
      <c r="HW575" s="6"/>
      <c r="HX575" s="6"/>
      <c r="HY575" s="6"/>
      <c r="HZ575" s="6"/>
      <c r="IA575" s="6"/>
      <c r="IB575" s="6"/>
      <c r="IC575" s="6"/>
      <c r="ID575" s="6"/>
      <c r="IE575" s="6"/>
      <c r="IF575" s="6"/>
      <c r="IG575" s="6"/>
      <c r="IH575" s="6"/>
      <c r="II575" s="6"/>
      <c r="IJ575" s="6"/>
      <c r="IK575" s="6"/>
      <c r="IL575" s="6"/>
      <c r="IM575" s="6"/>
    </row>
    <row r="576" spans="1:247" s="3" customFormat="1" x14ac:dyDescent="0.2">
      <c r="A576" s="3" t="s">
        <v>428</v>
      </c>
      <c r="B576" s="4">
        <v>45989</v>
      </c>
      <c r="C576" s="3" t="s">
        <v>8</v>
      </c>
      <c r="D576" s="5">
        <v>2250</v>
      </c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  <c r="DW576" s="6"/>
      <c r="DX576" s="6"/>
      <c r="DY576" s="6"/>
      <c r="DZ576" s="6"/>
      <c r="EA576" s="6"/>
      <c r="EB576" s="6"/>
      <c r="EC576" s="6"/>
      <c r="ED576" s="6"/>
      <c r="EE576" s="6"/>
      <c r="EF576" s="6"/>
      <c r="EG576" s="6"/>
      <c r="EH576" s="6"/>
      <c r="EI576" s="6"/>
      <c r="EJ576" s="6"/>
      <c r="EK576" s="6"/>
      <c r="EL576" s="6"/>
      <c r="EM576" s="6"/>
      <c r="EN576" s="6"/>
      <c r="EO576" s="6"/>
      <c r="EP576" s="6"/>
      <c r="EQ576" s="6"/>
      <c r="ER576" s="6"/>
      <c r="ES576" s="6"/>
      <c r="ET576" s="6"/>
      <c r="EU576" s="6"/>
      <c r="EV576" s="6"/>
      <c r="EW576" s="6"/>
      <c r="EX576" s="6"/>
      <c r="EY576" s="6"/>
      <c r="EZ576" s="6"/>
      <c r="FA576" s="6"/>
      <c r="FB576" s="6"/>
      <c r="FC576" s="6"/>
      <c r="FD576" s="6"/>
      <c r="FE576" s="6"/>
      <c r="FF576" s="6"/>
      <c r="FG576" s="6"/>
      <c r="FH576" s="6"/>
      <c r="FI576" s="6"/>
      <c r="FJ576" s="6"/>
      <c r="FK576" s="6"/>
      <c r="FL576" s="6"/>
      <c r="FM576" s="6"/>
      <c r="FN576" s="6"/>
      <c r="FO576" s="6"/>
      <c r="FP576" s="6"/>
      <c r="FQ576" s="6"/>
      <c r="FR576" s="6"/>
      <c r="FS576" s="6"/>
      <c r="FT576" s="6"/>
      <c r="FU576" s="6"/>
      <c r="FV576" s="6"/>
      <c r="FW576" s="6"/>
      <c r="FX576" s="6"/>
      <c r="FY576" s="6"/>
      <c r="FZ576" s="6"/>
      <c r="GA576" s="6"/>
      <c r="GB576" s="6"/>
      <c r="GC576" s="6"/>
      <c r="GD576" s="6"/>
      <c r="GE576" s="6"/>
      <c r="GF576" s="6"/>
      <c r="GG576" s="6"/>
      <c r="GH576" s="6"/>
      <c r="GI576" s="6"/>
      <c r="GJ576" s="6"/>
      <c r="GK576" s="6"/>
      <c r="GL576" s="6"/>
      <c r="GM576" s="6"/>
      <c r="GN576" s="6"/>
      <c r="GO576" s="6"/>
      <c r="GP576" s="6"/>
      <c r="GQ576" s="6"/>
      <c r="GR576" s="6"/>
      <c r="GS576" s="6"/>
      <c r="GT576" s="6"/>
      <c r="GU576" s="6"/>
      <c r="GV576" s="6"/>
      <c r="GW576" s="6"/>
      <c r="GX576" s="6"/>
      <c r="GY576" s="6"/>
      <c r="GZ576" s="6"/>
      <c r="HA576" s="6"/>
      <c r="HB576" s="6"/>
      <c r="HC576" s="6"/>
      <c r="HD576" s="6"/>
      <c r="HE576" s="6"/>
      <c r="HF576" s="6"/>
      <c r="HG576" s="6"/>
      <c r="HH576" s="6"/>
      <c r="HI576" s="6"/>
      <c r="HJ576" s="6"/>
      <c r="HK576" s="6"/>
      <c r="HL576" s="6"/>
      <c r="HM576" s="6"/>
      <c r="HN576" s="6"/>
      <c r="HO576" s="6"/>
      <c r="HP576" s="6"/>
      <c r="HQ576" s="6"/>
      <c r="HR576" s="6"/>
      <c r="HS576" s="6"/>
      <c r="HT576" s="6"/>
      <c r="HU576" s="6"/>
      <c r="HV576" s="6"/>
      <c r="HW576" s="6"/>
      <c r="HX576" s="6"/>
      <c r="HY576" s="6"/>
      <c r="HZ576" s="6"/>
      <c r="IA576" s="6"/>
      <c r="IB576" s="6"/>
      <c r="IC576" s="6"/>
      <c r="ID576" s="6"/>
      <c r="IE576" s="6"/>
      <c r="IF576" s="6"/>
      <c r="IG576" s="6"/>
      <c r="IH576" s="6"/>
      <c r="II576" s="6"/>
      <c r="IJ576" s="6"/>
      <c r="IK576" s="6"/>
      <c r="IL576" s="6"/>
      <c r="IM576" s="6"/>
    </row>
    <row r="577" spans="1:247" s="3" customFormat="1" x14ac:dyDescent="0.2">
      <c r="A577" s="3" t="s">
        <v>429</v>
      </c>
      <c r="B577" s="4">
        <v>45989</v>
      </c>
      <c r="C577" s="3" t="s">
        <v>17</v>
      </c>
      <c r="D577" s="5">
        <v>2300</v>
      </c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  <c r="DW577" s="6"/>
      <c r="DX577" s="6"/>
      <c r="DY577" s="6"/>
      <c r="DZ577" s="6"/>
      <c r="EA577" s="6"/>
      <c r="EB577" s="6"/>
      <c r="EC577" s="6"/>
      <c r="ED577" s="6"/>
      <c r="EE577" s="6"/>
      <c r="EF577" s="6"/>
      <c r="EG577" s="6"/>
      <c r="EH577" s="6"/>
      <c r="EI577" s="6"/>
      <c r="EJ577" s="6"/>
      <c r="EK577" s="6"/>
      <c r="EL577" s="6"/>
      <c r="EM577" s="6"/>
      <c r="EN577" s="6"/>
      <c r="EO577" s="6"/>
      <c r="EP577" s="6"/>
      <c r="EQ577" s="6"/>
      <c r="ER577" s="6"/>
      <c r="ES577" s="6"/>
      <c r="ET577" s="6"/>
      <c r="EU577" s="6"/>
      <c r="EV577" s="6"/>
      <c r="EW577" s="6"/>
      <c r="EX577" s="6"/>
      <c r="EY577" s="6"/>
      <c r="EZ577" s="6"/>
      <c r="FA577" s="6"/>
      <c r="FB577" s="6"/>
      <c r="FC577" s="6"/>
      <c r="FD577" s="6"/>
      <c r="FE577" s="6"/>
      <c r="FF577" s="6"/>
      <c r="FG577" s="6"/>
      <c r="FH577" s="6"/>
      <c r="FI577" s="6"/>
      <c r="FJ577" s="6"/>
      <c r="FK577" s="6"/>
      <c r="FL577" s="6"/>
      <c r="FM577" s="6"/>
      <c r="FN577" s="6"/>
      <c r="FO577" s="6"/>
      <c r="FP577" s="6"/>
      <c r="FQ577" s="6"/>
      <c r="FR577" s="6"/>
      <c r="FS577" s="6"/>
      <c r="FT577" s="6"/>
      <c r="FU577" s="6"/>
      <c r="FV577" s="6"/>
      <c r="FW577" s="6"/>
      <c r="FX577" s="6"/>
      <c r="FY577" s="6"/>
      <c r="FZ577" s="6"/>
      <c r="GA577" s="6"/>
      <c r="GB577" s="6"/>
      <c r="GC577" s="6"/>
      <c r="GD577" s="6"/>
      <c r="GE577" s="6"/>
      <c r="GF577" s="6"/>
      <c r="GG577" s="6"/>
      <c r="GH577" s="6"/>
      <c r="GI577" s="6"/>
      <c r="GJ577" s="6"/>
      <c r="GK577" s="6"/>
      <c r="GL577" s="6"/>
      <c r="GM577" s="6"/>
      <c r="GN577" s="6"/>
      <c r="GO577" s="6"/>
      <c r="GP577" s="6"/>
      <c r="GQ577" s="6"/>
      <c r="GR577" s="6"/>
      <c r="GS577" s="6"/>
      <c r="GT577" s="6"/>
      <c r="GU577" s="6"/>
      <c r="GV577" s="6"/>
      <c r="GW577" s="6"/>
      <c r="GX577" s="6"/>
      <c r="GY577" s="6"/>
      <c r="GZ577" s="6"/>
      <c r="HA577" s="6"/>
      <c r="HB577" s="6"/>
      <c r="HC577" s="6"/>
      <c r="HD577" s="6"/>
      <c r="HE577" s="6"/>
      <c r="HF577" s="6"/>
      <c r="HG577" s="6"/>
      <c r="HH577" s="6"/>
      <c r="HI577" s="6"/>
      <c r="HJ577" s="6"/>
      <c r="HK577" s="6"/>
      <c r="HL577" s="6"/>
      <c r="HM577" s="6"/>
      <c r="HN577" s="6"/>
      <c r="HO577" s="6"/>
      <c r="HP577" s="6"/>
      <c r="HQ577" s="6"/>
      <c r="HR577" s="6"/>
      <c r="HS577" s="6"/>
      <c r="HT577" s="6"/>
      <c r="HU577" s="6"/>
      <c r="HV577" s="6"/>
      <c r="HW577" s="6"/>
      <c r="HX577" s="6"/>
      <c r="HY577" s="6"/>
      <c r="HZ577" s="6"/>
      <c r="IA577" s="6"/>
      <c r="IB577" s="6"/>
      <c r="IC577" s="6"/>
      <c r="ID577" s="6"/>
      <c r="IE577" s="6"/>
      <c r="IF577" s="6"/>
      <c r="IG577" s="6"/>
      <c r="IH577" s="6"/>
      <c r="II577" s="6"/>
      <c r="IJ577" s="6"/>
      <c r="IK577" s="6"/>
      <c r="IL577" s="6"/>
      <c r="IM577" s="6"/>
    </row>
    <row r="578" spans="1:247" s="3" customFormat="1" x14ac:dyDescent="0.2">
      <c r="A578" s="3" t="s">
        <v>430</v>
      </c>
      <c r="B578" s="4">
        <v>45989</v>
      </c>
      <c r="C578" s="3" t="s">
        <v>8</v>
      </c>
      <c r="D578" s="5">
        <v>4500</v>
      </c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  <c r="DW578" s="6"/>
      <c r="DX578" s="6"/>
      <c r="DY578" s="6"/>
      <c r="DZ578" s="6"/>
      <c r="EA578" s="6"/>
      <c r="EB578" s="6"/>
      <c r="EC578" s="6"/>
      <c r="ED578" s="6"/>
      <c r="EE578" s="6"/>
      <c r="EF578" s="6"/>
      <c r="EG578" s="6"/>
      <c r="EH578" s="6"/>
      <c r="EI578" s="6"/>
      <c r="EJ578" s="6"/>
      <c r="EK578" s="6"/>
      <c r="EL578" s="6"/>
      <c r="EM578" s="6"/>
      <c r="EN578" s="6"/>
      <c r="EO578" s="6"/>
      <c r="EP578" s="6"/>
      <c r="EQ578" s="6"/>
      <c r="ER578" s="6"/>
      <c r="ES578" s="6"/>
      <c r="ET578" s="6"/>
      <c r="EU578" s="6"/>
      <c r="EV578" s="6"/>
      <c r="EW578" s="6"/>
      <c r="EX578" s="6"/>
      <c r="EY578" s="6"/>
      <c r="EZ578" s="6"/>
      <c r="FA578" s="6"/>
      <c r="FB578" s="6"/>
      <c r="FC578" s="6"/>
      <c r="FD578" s="6"/>
      <c r="FE578" s="6"/>
      <c r="FF578" s="6"/>
      <c r="FG578" s="6"/>
      <c r="FH578" s="6"/>
      <c r="FI578" s="6"/>
      <c r="FJ578" s="6"/>
      <c r="FK578" s="6"/>
      <c r="FL578" s="6"/>
      <c r="FM578" s="6"/>
      <c r="FN578" s="6"/>
      <c r="FO578" s="6"/>
      <c r="FP578" s="6"/>
      <c r="FQ578" s="6"/>
      <c r="FR578" s="6"/>
      <c r="FS578" s="6"/>
      <c r="FT578" s="6"/>
      <c r="FU578" s="6"/>
      <c r="FV578" s="6"/>
      <c r="FW578" s="6"/>
      <c r="FX578" s="6"/>
      <c r="FY578" s="6"/>
      <c r="FZ578" s="6"/>
      <c r="GA578" s="6"/>
      <c r="GB578" s="6"/>
      <c r="GC578" s="6"/>
      <c r="GD578" s="6"/>
      <c r="GE578" s="6"/>
      <c r="GF578" s="6"/>
      <c r="GG578" s="6"/>
      <c r="GH578" s="6"/>
      <c r="GI578" s="6"/>
      <c r="GJ578" s="6"/>
      <c r="GK578" s="6"/>
      <c r="GL578" s="6"/>
      <c r="GM578" s="6"/>
      <c r="GN578" s="6"/>
      <c r="GO578" s="6"/>
      <c r="GP578" s="6"/>
      <c r="GQ578" s="6"/>
      <c r="GR578" s="6"/>
      <c r="GS578" s="6"/>
      <c r="GT578" s="6"/>
      <c r="GU578" s="6"/>
      <c r="GV578" s="6"/>
      <c r="GW578" s="6"/>
      <c r="GX578" s="6"/>
      <c r="GY578" s="6"/>
      <c r="GZ578" s="6"/>
      <c r="HA578" s="6"/>
      <c r="HB578" s="6"/>
      <c r="HC578" s="6"/>
      <c r="HD578" s="6"/>
      <c r="HE578" s="6"/>
      <c r="HF578" s="6"/>
      <c r="HG578" s="6"/>
      <c r="HH578" s="6"/>
      <c r="HI578" s="6"/>
      <c r="HJ578" s="6"/>
      <c r="HK578" s="6"/>
      <c r="HL578" s="6"/>
      <c r="HM578" s="6"/>
      <c r="HN578" s="6"/>
      <c r="HO578" s="6"/>
      <c r="HP578" s="6"/>
      <c r="HQ578" s="6"/>
      <c r="HR578" s="6"/>
      <c r="HS578" s="6"/>
      <c r="HT578" s="6"/>
      <c r="HU578" s="6"/>
      <c r="HV578" s="6"/>
      <c r="HW578" s="6"/>
      <c r="HX578" s="6"/>
      <c r="HY578" s="6"/>
      <c r="HZ578" s="6"/>
      <c r="IA578" s="6"/>
      <c r="IB578" s="6"/>
      <c r="IC578" s="6"/>
      <c r="ID578" s="6"/>
      <c r="IE578" s="6"/>
      <c r="IF578" s="6"/>
      <c r="IG578" s="6"/>
      <c r="IH578" s="6"/>
      <c r="II578" s="6"/>
      <c r="IJ578" s="6"/>
      <c r="IK578" s="6"/>
      <c r="IL578" s="6"/>
      <c r="IM578" s="6"/>
    </row>
    <row r="579" spans="1:247" s="3" customFormat="1" x14ac:dyDescent="0.2">
      <c r="A579" s="3" t="s">
        <v>272</v>
      </c>
      <c r="B579" s="4">
        <v>45975</v>
      </c>
      <c r="C579" s="3" t="s">
        <v>273</v>
      </c>
      <c r="D579" s="5">
        <v>50277.06</v>
      </c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  <c r="DW579" s="6"/>
      <c r="DX579" s="6"/>
      <c r="DY579" s="6"/>
      <c r="DZ579" s="6"/>
      <c r="EA579" s="6"/>
      <c r="EB579" s="6"/>
      <c r="EC579" s="6"/>
      <c r="ED579" s="6"/>
      <c r="EE579" s="6"/>
      <c r="EF579" s="6"/>
      <c r="EG579" s="6"/>
      <c r="EH579" s="6"/>
      <c r="EI579" s="6"/>
      <c r="EJ579" s="6"/>
      <c r="EK579" s="6"/>
      <c r="EL579" s="6"/>
      <c r="EM579" s="6"/>
      <c r="EN579" s="6"/>
      <c r="EO579" s="6"/>
      <c r="EP579" s="6"/>
      <c r="EQ579" s="6"/>
      <c r="ER579" s="6"/>
      <c r="ES579" s="6"/>
      <c r="ET579" s="6"/>
      <c r="EU579" s="6"/>
      <c r="EV579" s="6"/>
      <c r="EW579" s="6"/>
      <c r="EX579" s="6"/>
      <c r="EY579" s="6"/>
      <c r="EZ579" s="6"/>
      <c r="FA579" s="6"/>
      <c r="FB579" s="6"/>
      <c r="FC579" s="6"/>
      <c r="FD579" s="6"/>
      <c r="FE579" s="6"/>
      <c r="FF579" s="6"/>
      <c r="FG579" s="6"/>
      <c r="FH579" s="6"/>
      <c r="FI579" s="6"/>
      <c r="FJ579" s="6"/>
      <c r="FK579" s="6"/>
      <c r="FL579" s="6"/>
      <c r="FM579" s="6"/>
      <c r="FN579" s="6"/>
      <c r="FO579" s="6"/>
      <c r="FP579" s="6"/>
      <c r="FQ579" s="6"/>
      <c r="FR579" s="6"/>
      <c r="FS579" s="6"/>
      <c r="FT579" s="6"/>
      <c r="FU579" s="6"/>
      <c r="FV579" s="6"/>
      <c r="FW579" s="6"/>
      <c r="FX579" s="6"/>
      <c r="FY579" s="6"/>
      <c r="FZ579" s="6"/>
      <c r="GA579" s="6"/>
      <c r="GB579" s="6"/>
      <c r="GC579" s="6"/>
      <c r="GD579" s="6"/>
      <c r="GE579" s="6"/>
      <c r="GF579" s="6"/>
      <c r="GG579" s="6"/>
      <c r="GH579" s="6"/>
      <c r="GI579" s="6"/>
      <c r="GJ579" s="6"/>
      <c r="GK579" s="6"/>
      <c r="GL579" s="6"/>
      <c r="GM579" s="6"/>
      <c r="GN579" s="6"/>
      <c r="GO579" s="6"/>
      <c r="GP579" s="6"/>
      <c r="GQ579" s="6"/>
      <c r="GR579" s="6"/>
      <c r="GS579" s="6"/>
      <c r="GT579" s="6"/>
      <c r="GU579" s="6"/>
      <c r="GV579" s="6"/>
      <c r="GW579" s="6"/>
      <c r="GX579" s="6"/>
      <c r="GY579" s="6"/>
      <c r="GZ579" s="6"/>
      <c r="HA579" s="6"/>
      <c r="HB579" s="6"/>
      <c r="HC579" s="6"/>
      <c r="HD579" s="6"/>
      <c r="HE579" s="6"/>
      <c r="HF579" s="6"/>
      <c r="HG579" s="6"/>
      <c r="HH579" s="6"/>
      <c r="HI579" s="6"/>
      <c r="HJ579" s="6"/>
      <c r="HK579" s="6"/>
      <c r="HL579" s="6"/>
      <c r="HM579" s="6"/>
      <c r="HN579" s="6"/>
      <c r="HO579" s="6"/>
      <c r="HP579" s="6"/>
      <c r="HQ579" s="6"/>
      <c r="HR579" s="6"/>
      <c r="HS579" s="6"/>
      <c r="HT579" s="6"/>
      <c r="HU579" s="6"/>
      <c r="HV579" s="6"/>
      <c r="HW579" s="6"/>
      <c r="HX579" s="6"/>
      <c r="HY579" s="6"/>
      <c r="HZ579" s="6"/>
      <c r="IA579" s="6"/>
      <c r="IB579" s="6"/>
      <c r="IC579" s="6"/>
      <c r="ID579" s="6"/>
      <c r="IE579" s="6"/>
      <c r="IF579" s="6"/>
      <c r="IG579" s="6"/>
      <c r="IH579" s="6"/>
      <c r="II579" s="6"/>
      <c r="IJ579" s="6"/>
      <c r="IK579" s="6"/>
      <c r="IL579" s="6"/>
      <c r="IM579" s="6"/>
    </row>
    <row r="580" spans="1:247" s="3" customFormat="1" x14ac:dyDescent="0.2">
      <c r="A580" s="3" t="s">
        <v>431</v>
      </c>
      <c r="B580" s="4">
        <v>45989</v>
      </c>
      <c r="C580" s="3" t="s">
        <v>8</v>
      </c>
      <c r="D580" s="5">
        <v>3750</v>
      </c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  <c r="DW580" s="6"/>
      <c r="DX580" s="6"/>
      <c r="DY580" s="6"/>
      <c r="DZ580" s="6"/>
      <c r="EA580" s="6"/>
      <c r="EB580" s="6"/>
      <c r="EC580" s="6"/>
      <c r="ED580" s="6"/>
      <c r="EE580" s="6"/>
      <c r="EF580" s="6"/>
      <c r="EG580" s="6"/>
      <c r="EH580" s="6"/>
      <c r="EI580" s="6"/>
      <c r="EJ580" s="6"/>
      <c r="EK580" s="6"/>
      <c r="EL580" s="6"/>
      <c r="EM580" s="6"/>
      <c r="EN580" s="6"/>
      <c r="EO580" s="6"/>
      <c r="EP580" s="6"/>
      <c r="EQ580" s="6"/>
      <c r="ER580" s="6"/>
      <c r="ES580" s="6"/>
      <c r="ET580" s="6"/>
      <c r="EU580" s="6"/>
      <c r="EV580" s="6"/>
      <c r="EW580" s="6"/>
      <c r="EX580" s="6"/>
      <c r="EY580" s="6"/>
      <c r="EZ580" s="6"/>
      <c r="FA580" s="6"/>
      <c r="FB580" s="6"/>
      <c r="FC580" s="6"/>
      <c r="FD580" s="6"/>
      <c r="FE580" s="6"/>
      <c r="FF580" s="6"/>
      <c r="FG580" s="6"/>
      <c r="FH580" s="6"/>
      <c r="FI580" s="6"/>
      <c r="FJ580" s="6"/>
      <c r="FK580" s="6"/>
      <c r="FL580" s="6"/>
      <c r="FM580" s="6"/>
      <c r="FN580" s="6"/>
      <c r="FO580" s="6"/>
      <c r="FP580" s="6"/>
      <c r="FQ580" s="6"/>
      <c r="FR580" s="6"/>
      <c r="FS580" s="6"/>
      <c r="FT580" s="6"/>
      <c r="FU580" s="6"/>
      <c r="FV580" s="6"/>
      <c r="FW580" s="6"/>
      <c r="FX580" s="6"/>
      <c r="FY580" s="6"/>
      <c r="FZ580" s="6"/>
      <c r="GA580" s="6"/>
      <c r="GB580" s="6"/>
      <c r="GC580" s="6"/>
      <c r="GD580" s="6"/>
      <c r="GE580" s="6"/>
      <c r="GF580" s="6"/>
      <c r="GG580" s="6"/>
      <c r="GH580" s="6"/>
      <c r="GI580" s="6"/>
      <c r="GJ580" s="6"/>
      <c r="GK580" s="6"/>
      <c r="GL580" s="6"/>
      <c r="GM580" s="6"/>
      <c r="GN580" s="6"/>
      <c r="GO580" s="6"/>
      <c r="GP580" s="6"/>
      <c r="GQ580" s="6"/>
      <c r="GR580" s="6"/>
      <c r="GS580" s="6"/>
      <c r="GT580" s="6"/>
      <c r="GU580" s="6"/>
      <c r="GV580" s="6"/>
      <c r="GW580" s="6"/>
      <c r="GX580" s="6"/>
      <c r="GY580" s="6"/>
      <c r="GZ580" s="6"/>
      <c r="HA580" s="6"/>
      <c r="HB580" s="6"/>
      <c r="HC580" s="6"/>
      <c r="HD580" s="6"/>
      <c r="HE580" s="6"/>
      <c r="HF580" s="6"/>
      <c r="HG580" s="6"/>
      <c r="HH580" s="6"/>
      <c r="HI580" s="6"/>
      <c r="HJ580" s="6"/>
      <c r="HK580" s="6"/>
      <c r="HL580" s="6"/>
      <c r="HM580" s="6"/>
      <c r="HN580" s="6"/>
      <c r="HO580" s="6"/>
      <c r="HP580" s="6"/>
      <c r="HQ580" s="6"/>
      <c r="HR580" s="6"/>
      <c r="HS580" s="6"/>
      <c r="HT580" s="6"/>
      <c r="HU580" s="6"/>
      <c r="HV580" s="6"/>
      <c r="HW580" s="6"/>
      <c r="HX580" s="6"/>
      <c r="HY580" s="6"/>
      <c r="HZ580" s="6"/>
      <c r="IA580" s="6"/>
      <c r="IB580" s="6"/>
      <c r="IC580" s="6"/>
      <c r="ID580" s="6"/>
      <c r="IE580" s="6"/>
      <c r="IF580" s="6"/>
      <c r="IG580" s="6"/>
      <c r="IH580" s="6"/>
      <c r="II580" s="6"/>
      <c r="IJ580" s="6"/>
      <c r="IK580" s="6"/>
      <c r="IL580" s="6"/>
      <c r="IM580" s="6"/>
    </row>
    <row r="581" spans="1:247" s="3" customFormat="1" x14ac:dyDescent="0.2">
      <c r="A581" s="3" t="s">
        <v>432</v>
      </c>
      <c r="B581" s="4">
        <v>45989</v>
      </c>
      <c r="C581" s="3" t="s">
        <v>8</v>
      </c>
      <c r="D581" s="5">
        <v>2250</v>
      </c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  <c r="DW581" s="6"/>
      <c r="DX581" s="6"/>
      <c r="DY581" s="6"/>
      <c r="DZ581" s="6"/>
      <c r="EA581" s="6"/>
      <c r="EB581" s="6"/>
      <c r="EC581" s="6"/>
      <c r="ED581" s="6"/>
      <c r="EE581" s="6"/>
      <c r="EF581" s="6"/>
      <c r="EG581" s="6"/>
      <c r="EH581" s="6"/>
      <c r="EI581" s="6"/>
      <c r="EJ581" s="6"/>
      <c r="EK581" s="6"/>
      <c r="EL581" s="6"/>
      <c r="EM581" s="6"/>
      <c r="EN581" s="6"/>
      <c r="EO581" s="6"/>
      <c r="EP581" s="6"/>
      <c r="EQ581" s="6"/>
      <c r="ER581" s="6"/>
      <c r="ES581" s="6"/>
      <c r="ET581" s="6"/>
      <c r="EU581" s="6"/>
      <c r="EV581" s="6"/>
      <c r="EW581" s="6"/>
      <c r="EX581" s="6"/>
      <c r="EY581" s="6"/>
      <c r="EZ581" s="6"/>
      <c r="FA581" s="6"/>
      <c r="FB581" s="6"/>
      <c r="FC581" s="6"/>
      <c r="FD581" s="6"/>
      <c r="FE581" s="6"/>
      <c r="FF581" s="6"/>
      <c r="FG581" s="6"/>
      <c r="FH581" s="6"/>
      <c r="FI581" s="6"/>
      <c r="FJ581" s="6"/>
      <c r="FK581" s="6"/>
      <c r="FL581" s="6"/>
      <c r="FM581" s="6"/>
      <c r="FN581" s="6"/>
      <c r="FO581" s="6"/>
      <c r="FP581" s="6"/>
      <c r="FQ581" s="6"/>
      <c r="FR581" s="6"/>
      <c r="FS581" s="6"/>
      <c r="FT581" s="6"/>
      <c r="FU581" s="6"/>
      <c r="FV581" s="6"/>
      <c r="FW581" s="6"/>
      <c r="FX581" s="6"/>
      <c r="FY581" s="6"/>
      <c r="FZ581" s="6"/>
      <c r="GA581" s="6"/>
      <c r="GB581" s="6"/>
      <c r="GC581" s="6"/>
      <c r="GD581" s="6"/>
      <c r="GE581" s="6"/>
      <c r="GF581" s="6"/>
      <c r="GG581" s="6"/>
      <c r="GH581" s="6"/>
      <c r="GI581" s="6"/>
      <c r="GJ581" s="6"/>
      <c r="GK581" s="6"/>
      <c r="GL581" s="6"/>
      <c r="GM581" s="6"/>
      <c r="GN581" s="6"/>
      <c r="GO581" s="6"/>
      <c r="GP581" s="6"/>
      <c r="GQ581" s="6"/>
      <c r="GR581" s="6"/>
      <c r="GS581" s="6"/>
      <c r="GT581" s="6"/>
      <c r="GU581" s="6"/>
      <c r="GV581" s="6"/>
      <c r="GW581" s="6"/>
      <c r="GX581" s="6"/>
      <c r="GY581" s="6"/>
      <c r="GZ581" s="6"/>
      <c r="HA581" s="6"/>
      <c r="HB581" s="6"/>
      <c r="HC581" s="6"/>
      <c r="HD581" s="6"/>
      <c r="HE581" s="6"/>
      <c r="HF581" s="6"/>
      <c r="HG581" s="6"/>
      <c r="HH581" s="6"/>
      <c r="HI581" s="6"/>
      <c r="HJ581" s="6"/>
      <c r="HK581" s="6"/>
      <c r="HL581" s="6"/>
      <c r="HM581" s="6"/>
      <c r="HN581" s="6"/>
      <c r="HO581" s="6"/>
      <c r="HP581" s="6"/>
      <c r="HQ581" s="6"/>
      <c r="HR581" s="6"/>
      <c r="HS581" s="6"/>
      <c r="HT581" s="6"/>
      <c r="HU581" s="6"/>
      <c r="HV581" s="6"/>
      <c r="HW581" s="6"/>
      <c r="HX581" s="6"/>
      <c r="HY581" s="6"/>
      <c r="HZ581" s="6"/>
      <c r="IA581" s="6"/>
      <c r="IB581" s="6"/>
      <c r="IC581" s="6"/>
      <c r="ID581" s="6"/>
      <c r="IE581" s="6"/>
      <c r="IF581" s="6"/>
      <c r="IG581" s="6"/>
      <c r="IH581" s="6"/>
      <c r="II581" s="6"/>
      <c r="IJ581" s="6"/>
      <c r="IK581" s="6"/>
      <c r="IL581" s="6"/>
      <c r="IM581" s="6"/>
    </row>
    <row r="582" spans="1:247" s="3" customFormat="1" x14ac:dyDescent="0.2">
      <c r="A582" s="3" t="s">
        <v>241</v>
      </c>
      <c r="B582" s="4">
        <v>45974</v>
      </c>
      <c r="C582" s="3" t="s">
        <v>151</v>
      </c>
      <c r="D582" s="5">
        <v>34800</v>
      </c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  <c r="DW582" s="6"/>
      <c r="DX582" s="6"/>
      <c r="DY582" s="6"/>
      <c r="DZ582" s="6"/>
      <c r="EA582" s="6"/>
      <c r="EB582" s="6"/>
      <c r="EC582" s="6"/>
      <c r="ED582" s="6"/>
      <c r="EE582" s="6"/>
      <c r="EF582" s="6"/>
      <c r="EG582" s="6"/>
      <c r="EH582" s="6"/>
      <c r="EI582" s="6"/>
      <c r="EJ582" s="6"/>
      <c r="EK582" s="6"/>
      <c r="EL582" s="6"/>
      <c r="EM582" s="6"/>
      <c r="EN582" s="6"/>
      <c r="EO582" s="6"/>
      <c r="EP582" s="6"/>
      <c r="EQ582" s="6"/>
      <c r="ER582" s="6"/>
      <c r="ES582" s="6"/>
      <c r="ET582" s="6"/>
      <c r="EU582" s="6"/>
      <c r="EV582" s="6"/>
      <c r="EW582" s="6"/>
      <c r="EX582" s="6"/>
      <c r="EY582" s="6"/>
      <c r="EZ582" s="6"/>
      <c r="FA582" s="6"/>
      <c r="FB582" s="6"/>
      <c r="FC582" s="6"/>
      <c r="FD582" s="6"/>
      <c r="FE582" s="6"/>
      <c r="FF582" s="6"/>
      <c r="FG582" s="6"/>
      <c r="FH582" s="6"/>
      <c r="FI582" s="6"/>
      <c r="FJ582" s="6"/>
      <c r="FK582" s="6"/>
      <c r="FL582" s="6"/>
      <c r="FM582" s="6"/>
      <c r="FN582" s="6"/>
      <c r="FO582" s="6"/>
      <c r="FP582" s="6"/>
      <c r="FQ582" s="6"/>
      <c r="FR582" s="6"/>
      <c r="FS582" s="6"/>
      <c r="FT582" s="6"/>
      <c r="FU582" s="6"/>
      <c r="FV582" s="6"/>
      <c r="FW582" s="6"/>
      <c r="FX582" s="6"/>
      <c r="FY582" s="6"/>
      <c r="FZ582" s="6"/>
      <c r="GA582" s="6"/>
      <c r="GB582" s="6"/>
      <c r="GC582" s="6"/>
      <c r="GD582" s="6"/>
      <c r="GE582" s="6"/>
      <c r="GF582" s="6"/>
      <c r="GG582" s="6"/>
      <c r="GH582" s="6"/>
      <c r="GI582" s="6"/>
      <c r="GJ582" s="6"/>
      <c r="GK582" s="6"/>
      <c r="GL582" s="6"/>
      <c r="GM582" s="6"/>
      <c r="GN582" s="6"/>
      <c r="GO582" s="6"/>
      <c r="GP582" s="6"/>
      <c r="GQ582" s="6"/>
      <c r="GR582" s="6"/>
      <c r="GS582" s="6"/>
      <c r="GT582" s="6"/>
      <c r="GU582" s="6"/>
      <c r="GV582" s="6"/>
      <c r="GW582" s="6"/>
      <c r="GX582" s="6"/>
      <c r="GY582" s="6"/>
      <c r="GZ582" s="6"/>
      <c r="HA582" s="6"/>
      <c r="HB582" s="6"/>
      <c r="HC582" s="6"/>
      <c r="HD582" s="6"/>
      <c r="HE582" s="6"/>
      <c r="HF582" s="6"/>
      <c r="HG582" s="6"/>
      <c r="HH582" s="6"/>
      <c r="HI582" s="6"/>
      <c r="HJ582" s="6"/>
      <c r="HK582" s="6"/>
      <c r="HL582" s="6"/>
      <c r="HM582" s="6"/>
      <c r="HN582" s="6"/>
      <c r="HO582" s="6"/>
      <c r="HP582" s="6"/>
      <c r="HQ582" s="6"/>
      <c r="HR582" s="6"/>
      <c r="HS582" s="6"/>
      <c r="HT582" s="6"/>
      <c r="HU582" s="6"/>
      <c r="HV582" s="6"/>
      <c r="HW582" s="6"/>
      <c r="HX582" s="6"/>
      <c r="HY582" s="6"/>
      <c r="HZ582" s="6"/>
      <c r="IA582" s="6"/>
      <c r="IB582" s="6"/>
      <c r="IC582" s="6"/>
      <c r="ID582" s="6"/>
      <c r="IE582" s="6"/>
      <c r="IF582" s="6"/>
      <c r="IG582" s="6"/>
      <c r="IH582" s="6"/>
      <c r="II582" s="6"/>
      <c r="IJ582" s="6"/>
      <c r="IK582" s="6"/>
      <c r="IL582" s="6"/>
      <c r="IM582" s="6"/>
    </row>
    <row r="583" spans="1:247" s="3" customFormat="1" x14ac:dyDescent="0.2">
      <c r="A583" s="3" t="s">
        <v>242</v>
      </c>
      <c r="B583" s="4">
        <v>45974</v>
      </c>
      <c r="C583" s="3" t="s">
        <v>36</v>
      </c>
      <c r="D583" s="5">
        <v>342</v>
      </c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  <c r="DW583" s="6"/>
      <c r="DX583" s="6"/>
      <c r="DY583" s="6"/>
      <c r="DZ583" s="6"/>
      <c r="EA583" s="6"/>
      <c r="EB583" s="6"/>
      <c r="EC583" s="6"/>
      <c r="ED583" s="6"/>
      <c r="EE583" s="6"/>
      <c r="EF583" s="6"/>
      <c r="EG583" s="6"/>
      <c r="EH583" s="6"/>
      <c r="EI583" s="6"/>
      <c r="EJ583" s="6"/>
      <c r="EK583" s="6"/>
      <c r="EL583" s="6"/>
      <c r="EM583" s="6"/>
      <c r="EN583" s="6"/>
      <c r="EO583" s="6"/>
      <c r="EP583" s="6"/>
      <c r="EQ583" s="6"/>
      <c r="ER583" s="6"/>
      <c r="ES583" s="6"/>
      <c r="ET583" s="6"/>
      <c r="EU583" s="6"/>
      <c r="EV583" s="6"/>
      <c r="EW583" s="6"/>
      <c r="EX583" s="6"/>
      <c r="EY583" s="6"/>
      <c r="EZ583" s="6"/>
      <c r="FA583" s="6"/>
      <c r="FB583" s="6"/>
      <c r="FC583" s="6"/>
      <c r="FD583" s="6"/>
      <c r="FE583" s="6"/>
      <c r="FF583" s="6"/>
      <c r="FG583" s="6"/>
      <c r="FH583" s="6"/>
      <c r="FI583" s="6"/>
      <c r="FJ583" s="6"/>
      <c r="FK583" s="6"/>
      <c r="FL583" s="6"/>
      <c r="FM583" s="6"/>
      <c r="FN583" s="6"/>
      <c r="FO583" s="6"/>
      <c r="FP583" s="6"/>
      <c r="FQ583" s="6"/>
      <c r="FR583" s="6"/>
      <c r="FS583" s="6"/>
      <c r="FT583" s="6"/>
      <c r="FU583" s="6"/>
      <c r="FV583" s="6"/>
      <c r="FW583" s="6"/>
      <c r="FX583" s="6"/>
      <c r="FY583" s="6"/>
      <c r="FZ583" s="6"/>
      <c r="GA583" s="6"/>
      <c r="GB583" s="6"/>
      <c r="GC583" s="6"/>
      <c r="GD583" s="6"/>
      <c r="GE583" s="6"/>
      <c r="GF583" s="6"/>
      <c r="GG583" s="6"/>
      <c r="GH583" s="6"/>
      <c r="GI583" s="6"/>
      <c r="GJ583" s="6"/>
      <c r="GK583" s="6"/>
      <c r="GL583" s="6"/>
      <c r="GM583" s="6"/>
      <c r="GN583" s="6"/>
      <c r="GO583" s="6"/>
      <c r="GP583" s="6"/>
      <c r="GQ583" s="6"/>
      <c r="GR583" s="6"/>
      <c r="GS583" s="6"/>
      <c r="GT583" s="6"/>
      <c r="GU583" s="6"/>
      <c r="GV583" s="6"/>
      <c r="GW583" s="6"/>
      <c r="GX583" s="6"/>
      <c r="GY583" s="6"/>
      <c r="GZ583" s="6"/>
      <c r="HA583" s="6"/>
      <c r="HB583" s="6"/>
      <c r="HC583" s="6"/>
      <c r="HD583" s="6"/>
      <c r="HE583" s="6"/>
      <c r="HF583" s="6"/>
      <c r="HG583" s="6"/>
      <c r="HH583" s="6"/>
      <c r="HI583" s="6"/>
      <c r="HJ583" s="6"/>
      <c r="HK583" s="6"/>
      <c r="HL583" s="6"/>
      <c r="HM583" s="6"/>
      <c r="HN583" s="6"/>
      <c r="HO583" s="6"/>
      <c r="HP583" s="6"/>
      <c r="HQ583" s="6"/>
      <c r="HR583" s="6"/>
      <c r="HS583" s="6"/>
      <c r="HT583" s="6"/>
      <c r="HU583" s="6"/>
      <c r="HV583" s="6"/>
      <c r="HW583" s="6"/>
      <c r="HX583" s="6"/>
      <c r="HY583" s="6"/>
      <c r="HZ583" s="6"/>
      <c r="IA583" s="6"/>
      <c r="IB583" s="6"/>
      <c r="IC583" s="6"/>
      <c r="ID583" s="6"/>
      <c r="IE583" s="6"/>
      <c r="IF583" s="6"/>
      <c r="IG583" s="6"/>
      <c r="IH583" s="6"/>
      <c r="II583" s="6"/>
      <c r="IJ583" s="6"/>
      <c r="IK583" s="6"/>
      <c r="IL583" s="6"/>
      <c r="IM583" s="6"/>
    </row>
    <row r="584" spans="1:247" s="3" customFormat="1" x14ac:dyDescent="0.2">
      <c r="A584" s="3" t="s">
        <v>116</v>
      </c>
      <c r="B584" s="4">
        <v>45968</v>
      </c>
      <c r="C584" s="3" t="s">
        <v>8</v>
      </c>
      <c r="D584" s="5">
        <v>10000</v>
      </c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  <c r="DW584" s="6"/>
      <c r="DX584" s="6"/>
      <c r="DY584" s="6"/>
      <c r="DZ584" s="6"/>
      <c r="EA584" s="6"/>
      <c r="EB584" s="6"/>
      <c r="EC584" s="6"/>
      <c r="ED584" s="6"/>
      <c r="EE584" s="6"/>
      <c r="EF584" s="6"/>
      <c r="EG584" s="6"/>
      <c r="EH584" s="6"/>
      <c r="EI584" s="6"/>
      <c r="EJ584" s="6"/>
      <c r="EK584" s="6"/>
      <c r="EL584" s="6"/>
      <c r="EM584" s="6"/>
      <c r="EN584" s="6"/>
      <c r="EO584" s="6"/>
      <c r="EP584" s="6"/>
      <c r="EQ584" s="6"/>
      <c r="ER584" s="6"/>
      <c r="ES584" s="6"/>
      <c r="ET584" s="6"/>
      <c r="EU584" s="6"/>
      <c r="EV584" s="6"/>
      <c r="EW584" s="6"/>
      <c r="EX584" s="6"/>
      <c r="EY584" s="6"/>
      <c r="EZ584" s="6"/>
      <c r="FA584" s="6"/>
      <c r="FB584" s="6"/>
      <c r="FC584" s="6"/>
      <c r="FD584" s="6"/>
      <c r="FE584" s="6"/>
      <c r="FF584" s="6"/>
      <c r="FG584" s="6"/>
      <c r="FH584" s="6"/>
      <c r="FI584" s="6"/>
      <c r="FJ584" s="6"/>
      <c r="FK584" s="6"/>
      <c r="FL584" s="6"/>
      <c r="FM584" s="6"/>
      <c r="FN584" s="6"/>
      <c r="FO584" s="6"/>
      <c r="FP584" s="6"/>
      <c r="FQ584" s="6"/>
      <c r="FR584" s="6"/>
      <c r="FS584" s="6"/>
      <c r="FT584" s="6"/>
      <c r="FU584" s="6"/>
      <c r="FV584" s="6"/>
      <c r="FW584" s="6"/>
      <c r="FX584" s="6"/>
      <c r="FY584" s="6"/>
      <c r="FZ584" s="6"/>
      <c r="GA584" s="6"/>
      <c r="GB584" s="6"/>
      <c r="GC584" s="6"/>
      <c r="GD584" s="6"/>
      <c r="GE584" s="6"/>
      <c r="GF584" s="6"/>
      <c r="GG584" s="6"/>
      <c r="GH584" s="6"/>
      <c r="GI584" s="6"/>
      <c r="GJ584" s="6"/>
      <c r="GK584" s="6"/>
      <c r="GL584" s="6"/>
      <c r="GM584" s="6"/>
      <c r="GN584" s="6"/>
      <c r="GO584" s="6"/>
      <c r="GP584" s="6"/>
      <c r="GQ584" s="6"/>
      <c r="GR584" s="6"/>
      <c r="GS584" s="6"/>
      <c r="GT584" s="6"/>
      <c r="GU584" s="6"/>
      <c r="GV584" s="6"/>
      <c r="GW584" s="6"/>
      <c r="GX584" s="6"/>
      <c r="GY584" s="6"/>
      <c r="GZ584" s="6"/>
      <c r="HA584" s="6"/>
      <c r="HB584" s="6"/>
      <c r="HC584" s="6"/>
      <c r="HD584" s="6"/>
      <c r="HE584" s="6"/>
      <c r="HF584" s="6"/>
      <c r="HG584" s="6"/>
      <c r="HH584" s="6"/>
      <c r="HI584" s="6"/>
      <c r="HJ584" s="6"/>
      <c r="HK584" s="6"/>
      <c r="HL584" s="6"/>
      <c r="HM584" s="6"/>
      <c r="HN584" s="6"/>
      <c r="HO584" s="6"/>
      <c r="HP584" s="6"/>
      <c r="HQ584" s="6"/>
      <c r="HR584" s="6"/>
      <c r="HS584" s="6"/>
      <c r="HT584" s="6"/>
      <c r="HU584" s="6"/>
      <c r="HV584" s="6"/>
      <c r="HW584" s="6"/>
      <c r="HX584" s="6"/>
      <c r="HY584" s="6"/>
      <c r="HZ584" s="6"/>
      <c r="IA584" s="6"/>
      <c r="IB584" s="6"/>
      <c r="IC584" s="6"/>
      <c r="ID584" s="6"/>
      <c r="IE584" s="6"/>
      <c r="IF584" s="6"/>
      <c r="IG584" s="6"/>
      <c r="IH584" s="6"/>
      <c r="II584" s="6"/>
      <c r="IJ584" s="6"/>
      <c r="IK584" s="6"/>
      <c r="IL584" s="6"/>
      <c r="IM584" s="6"/>
    </row>
    <row r="585" spans="1:247" s="3" customFormat="1" x14ac:dyDescent="0.2">
      <c r="A585" s="3" t="s">
        <v>116</v>
      </c>
      <c r="B585" s="4">
        <v>45989</v>
      </c>
      <c r="C585" s="3" t="s">
        <v>135</v>
      </c>
      <c r="D585" s="5">
        <v>50000</v>
      </c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  <c r="DW585" s="6"/>
      <c r="DX585" s="6"/>
      <c r="DY585" s="6"/>
      <c r="DZ585" s="6"/>
      <c r="EA585" s="6"/>
      <c r="EB585" s="6"/>
      <c r="EC585" s="6"/>
      <c r="ED585" s="6"/>
      <c r="EE585" s="6"/>
      <c r="EF585" s="6"/>
      <c r="EG585" s="6"/>
      <c r="EH585" s="6"/>
      <c r="EI585" s="6"/>
      <c r="EJ585" s="6"/>
      <c r="EK585" s="6"/>
      <c r="EL585" s="6"/>
      <c r="EM585" s="6"/>
      <c r="EN585" s="6"/>
      <c r="EO585" s="6"/>
      <c r="EP585" s="6"/>
      <c r="EQ585" s="6"/>
      <c r="ER585" s="6"/>
      <c r="ES585" s="6"/>
      <c r="ET585" s="6"/>
      <c r="EU585" s="6"/>
      <c r="EV585" s="6"/>
      <c r="EW585" s="6"/>
      <c r="EX585" s="6"/>
      <c r="EY585" s="6"/>
      <c r="EZ585" s="6"/>
      <c r="FA585" s="6"/>
      <c r="FB585" s="6"/>
      <c r="FC585" s="6"/>
      <c r="FD585" s="6"/>
      <c r="FE585" s="6"/>
      <c r="FF585" s="6"/>
      <c r="FG585" s="6"/>
      <c r="FH585" s="6"/>
      <c r="FI585" s="6"/>
      <c r="FJ585" s="6"/>
      <c r="FK585" s="6"/>
      <c r="FL585" s="6"/>
      <c r="FM585" s="6"/>
      <c r="FN585" s="6"/>
      <c r="FO585" s="6"/>
      <c r="FP585" s="6"/>
      <c r="FQ585" s="6"/>
      <c r="FR585" s="6"/>
      <c r="FS585" s="6"/>
      <c r="FT585" s="6"/>
      <c r="FU585" s="6"/>
      <c r="FV585" s="6"/>
      <c r="FW585" s="6"/>
      <c r="FX585" s="6"/>
      <c r="FY585" s="6"/>
      <c r="FZ585" s="6"/>
      <c r="GA585" s="6"/>
      <c r="GB585" s="6"/>
      <c r="GC585" s="6"/>
      <c r="GD585" s="6"/>
      <c r="GE585" s="6"/>
      <c r="GF585" s="6"/>
      <c r="GG585" s="6"/>
      <c r="GH585" s="6"/>
      <c r="GI585" s="6"/>
      <c r="GJ585" s="6"/>
      <c r="GK585" s="6"/>
      <c r="GL585" s="6"/>
      <c r="GM585" s="6"/>
      <c r="GN585" s="6"/>
      <c r="GO585" s="6"/>
      <c r="GP585" s="6"/>
      <c r="GQ585" s="6"/>
      <c r="GR585" s="6"/>
      <c r="GS585" s="6"/>
      <c r="GT585" s="6"/>
      <c r="GU585" s="6"/>
      <c r="GV585" s="6"/>
      <c r="GW585" s="6"/>
      <c r="GX585" s="6"/>
      <c r="GY585" s="6"/>
      <c r="GZ585" s="6"/>
      <c r="HA585" s="6"/>
      <c r="HB585" s="6"/>
      <c r="HC585" s="6"/>
      <c r="HD585" s="6"/>
      <c r="HE585" s="6"/>
      <c r="HF585" s="6"/>
      <c r="HG585" s="6"/>
      <c r="HH585" s="6"/>
      <c r="HI585" s="6"/>
      <c r="HJ585" s="6"/>
      <c r="HK585" s="6"/>
      <c r="HL585" s="6"/>
      <c r="HM585" s="6"/>
      <c r="HN585" s="6"/>
      <c r="HO585" s="6"/>
      <c r="HP585" s="6"/>
      <c r="HQ585" s="6"/>
      <c r="HR585" s="6"/>
      <c r="HS585" s="6"/>
      <c r="HT585" s="6"/>
      <c r="HU585" s="6"/>
      <c r="HV585" s="6"/>
      <c r="HW585" s="6"/>
      <c r="HX585" s="6"/>
      <c r="HY585" s="6"/>
      <c r="HZ585" s="6"/>
      <c r="IA585" s="6"/>
      <c r="IB585" s="6"/>
      <c r="IC585" s="6"/>
      <c r="ID585" s="6"/>
      <c r="IE585" s="6"/>
      <c r="IF585" s="6"/>
      <c r="IG585" s="6"/>
      <c r="IH585" s="6"/>
      <c r="II585" s="6"/>
      <c r="IJ585" s="6"/>
      <c r="IK585" s="6"/>
      <c r="IL585" s="6"/>
      <c r="IM585" s="6"/>
    </row>
    <row r="586" spans="1:247" s="3" customFormat="1" x14ac:dyDescent="0.2">
      <c r="A586" s="3" t="s">
        <v>433</v>
      </c>
      <c r="B586" s="4">
        <v>45989</v>
      </c>
      <c r="C586" s="3" t="s">
        <v>162</v>
      </c>
      <c r="D586" s="5">
        <v>8000</v>
      </c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  <c r="DW586" s="6"/>
      <c r="DX586" s="6"/>
      <c r="DY586" s="6"/>
      <c r="DZ586" s="6"/>
      <c r="EA586" s="6"/>
      <c r="EB586" s="6"/>
      <c r="EC586" s="6"/>
      <c r="ED586" s="6"/>
      <c r="EE586" s="6"/>
      <c r="EF586" s="6"/>
      <c r="EG586" s="6"/>
      <c r="EH586" s="6"/>
      <c r="EI586" s="6"/>
      <c r="EJ586" s="6"/>
      <c r="EK586" s="6"/>
      <c r="EL586" s="6"/>
      <c r="EM586" s="6"/>
      <c r="EN586" s="6"/>
      <c r="EO586" s="6"/>
      <c r="EP586" s="6"/>
      <c r="EQ586" s="6"/>
      <c r="ER586" s="6"/>
      <c r="ES586" s="6"/>
      <c r="ET586" s="6"/>
      <c r="EU586" s="6"/>
      <c r="EV586" s="6"/>
      <c r="EW586" s="6"/>
      <c r="EX586" s="6"/>
      <c r="EY586" s="6"/>
      <c r="EZ586" s="6"/>
      <c r="FA586" s="6"/>
      <c r="FB586" s="6"/>
      <c r="FC586" s="6"/>
      <c r="FD586" s="6"/>
      <c r="FE586" s="6"/>
      <c r="FF586" s="6"/>
      <c r="FG586" s="6"/>
      <c r="FH586" s="6"/>
      <c r="FI586" s="6"/>
      <c r="FJ586" s="6"/>
      <c r="FK586" s="6"/>
      <c r="FL586" s="6"/>
      <c r="FM586" s="6"/>
      <c r="FN586" s="6"/>
      <c r="FO586" s="6"/>
      <c r="FP586" s="6"/>
      <c r="FQ586" s="6"/>
      <c r="FR586" s="6"/>
      <c r="FS586" s="6"/>
      <c r="FT586" s="6"/>
      <c r="FU586" s="6"/>
      <c r="FV586" s="6"/>
      <c r="FW586" s="6"/>
      <c r="FX586" s="6"/>
      <c r="FY586" s="6"/>
      <c r="FZ586" s="6"/>
      <c r="GA586" s="6"/>
      <c r="GB586" s="6"/>
      <c r="GC586" s="6"/>
      <c r="GD586" s="6"/>
      <c r="GE586" s="6"/>
      <c r="GF586" s="6"/>
      <c r="GG586" s="6"/>
      <c r="GH586" s="6"/>
      <c r="GI586" s="6"/>
      <c r="GJ586" s="6"/>
      <c r="GK586" s="6"/>
      <c r="GL586" s="6"/>
      <c r="GM586" s="6"/>
      <c r="GN586" s="6"/>
      <c r="GO586" s="6"/>
      <c r="GP586" s="6"/>
      <c r="GQ586" s="6"/>
      <c r="GR586" s="6"/>
      <c r="GS586" s="6"/>
      <c r="GT586" s="6"/>
      <c r="GU586" s="6"/>
      <c r="GV586" s="6"/>
      <c r="GW586" s="6"/>
      <c r="GX586" s="6"/>
      <c r="GY586" s="6"/>
      <c r="GZ586" s="6"/>
      <c r="HA586" s="6"/>
      <c r="HB586" s="6"/>
      <c r="HC586" s="6"/>
      <c r="HD586" s="6"/>
      <c r="HE586" s="6"/>
      <c r="HF586" s="6"/>
      <c r="HG586" s="6"/>
      <c r="HH586" s="6"/>
      <c r="HI586" s="6"/>
      <c r="HJ586" s="6"/>
      <c r="HK586" s="6"/>
      <c r="HL586" s="6"/>
      <c r="HM586" s="6"/>
      <c r="HN586" s="6"/>
      <c r="HO586" s="6"/>
      <c r="HP586" s="6"/>
      <c r="HQ586" s="6"/>
      <c r="HR586" s="6"/>
      <c r="HS586" s="6"/>
      <c r="HT586" s="6"/>
      <c r="HU586" s="6"/>
      <c r="HV586" s="6"/>
      <c r="HW586" s="6"/>
      <c r="HX586" s="6"/>
      <c r="HY586" s="6"/>
      <c r="HZ586" s="6"/>
      <c r="IA586" s="6"/>
      <c r="IB586" s="6"/>
      <c r="IC586" s="6"/>
      <c r="ID586" s="6"/>
      <c r="IE586" s="6"/>
      <c r="IF586" s="6"/>
      <c r="IG586" s="6"/>
      <c r="IH586" s="6"/>
      <c r="II586" s="6"/>
      <c r="IJ586" s="6"/>
      <c r="IK586" s="6"/>
      <c r="IL586" s="6"/>
      <c r="IM586" s="6"/>
    </row>
    <row r="587" spans="1:247" s="3" customFormat="1" x14ac:dyDescent="0.2">
      <c r="A587" s="3" t="s">
        <v>433</v>
      </c>
      <c r="B587" s="4">
        <v>45989</v>
      </c>
      <c r="C587" s="3" t="s">
        <v>162</v>
      </c>
      <c r="D587" s="5">
        <v>8000</v>
      </c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  <c r="DW587" s="6"/>
      <c r="DX587" s="6"/>
      <c r="DY587" s="6"/>
      <c r="DZ587" s="6"/>
      <c r="EA587" s="6"/>
      <c r="EB587" s="6"/>
      <c r="EC587" s="6"/>
      <c r="ED587" s="6"/>
      <c r="EE587" s="6"/>
      <c r="EF587" s="6"/>
      <c r="EG587" s="6"/>
      <c r="EH587" s="6"/>
      <c r="EI587" s="6"/>
      <c r="EJ587" s="6"/>
      <c r="EK587" s="6"/>
      <c r="EL587" s="6"/>
      <c r="EM587" s="6"/>
      <c r="EN587" s="6"/>
      <c r="EO587" s="6"/>
      <c r="EP587" s="6"/>
      <c r="EQ587" s="6"/>
      <c r="ER587" s="6"/>
      <c r="ES587" s="6"/>
      <c r="ET587" s="6"/>
      <c r="EU587" s="6"/>
      <c r="EV587" s="6"/>
      <c r="EW587" s="6"/>
      <c r="EX587" s="6"/>
      <c r="EY587" s="6"/>
      <c r="EZ587" s="6"/>
      <c r="FA587" s="6"/>
      <c r="FB587" s="6"/>
      <c r="FC587" s="6"/>
      <c r="FD587" s="6"/>
      <c r="FE587" s="6"/>
      <c r="FF587" s="6"/>
      <c r="FG587" s="6"/>
      <c r="FH587" s="6"/>
      <c r="FI587" s="6"/>
      <c r="FJ587" s="6"/>
      <c r="FK587" s="6"/>
      <c r="FL587" s="6"/>
      <c r="FM587" s="6"/>
      <c r="FN587" s="6"/>
      <c r="FO587" s="6"/>
      <c r="FP587" s="6"/>
      <c r="FQ587" s="6"/>
      <c r="FR587" s="6"/>
      <c r="FS587" s="6"/>
      <c r="FT587" s="6"/>
      <c r="FU587" s="6"/>
      <c r="FV587" s="6"/>
      <c r="FW587" s="6"/>
      <c r="FX587" s="6"/>
      <c r="FY587" s="6"/>
      <c r="FZ587" s="6"/>
      <c r="GA587" s="6"/>
      <c r="GB587" s="6"/>
      <c r="GC587" s="6"/>
      <c r="GD587" s="6"/>
      <c r="GE587" s="6"/>
      <c r="GF587" s="6"/>
      <c r="GG587" s="6"/>
      <c r="GH587" s="6"/>
      <c r="GI587" s="6"/>
      <c r="GJ587" s="6"/>
      <c r="GK587" s="6"/>
      <c r="GL587" s="6"/>
      <c r="GM587" s="6"/>
      <c r="GN587" s="6"/>
      <c r="GO587" s="6"/>
      <c r="GP587" s="6"/>
      <c r="GQ587" s="6"/>
      <c r="GR587" s="6"/>
      <c r="GS587" s="6"/>
      <c r="GT587" s="6"/>
      <c r="GU587" s="6"/>
      <c r="GV587" s="6"/>
      <c r="GW587" s="6"/>
      <c r="GX587" s="6"/>
      <c r="GY587" s="6"/>
      <c r="GZ587" s="6"/>
      <c r="HA587" s="6"/>
      <c r="HB587" s="6"/>
      <c r="HC587" s="6"/>
      <c r="HD587" s="6"/>
      <c r="HE587" s="6"/>
      <c r="HF587" s="6"/>
      <c r="HG587" s="6"/>
      <c r="HH587" s="6"/>
      <c r="HI587" s="6"/>
      <c r="HJ587" s="6"/>
      <c r="HK587" s="6"/>
      <c r="HL587" s="6"/>
      <c r="HM587" s="6"/>
      <c r="HN587" s="6"/>
      <c r="HO587" s="6"/>
      <c r="HP587" s="6"/>
      <c r="HQ587" s="6"/>
      <c r="HR587" s="6"/>
      <c r="HS587" s="6"/>
      <c r="HT587" s="6"/>
      <c r="HU587" s="6"/>
      <c r="HV587" s="6"/>
      <c r="HW587" s="6"/>
      <c r="HX587" s="6"/>
      <c r="HY587" s="6"/>
      <c r="HZ587" s="6"/>
      <c r="IA587" s="6"/>
      <c r="IB587" s="6"/>
      <c r="IC587" s="6"/>
      <c r="ID587" s="6"/>
      <c r="IE587" s="6"/>
      <c r="IF587" s="6"/>
      <c r="IG587" s="6"/>
      <c r="IH587" s="6"/>
      <c r="II587" s="6"/>
      <c r="IJ587" s="6"/>
      <c r="IK587" s="6"/>
      <c r="IL587" s="6"/>
      <c r="IM587" s="6"/>
    </row>
    <row r="588" spans="1:247" s="3" customFormat="1" x14ac:dyDescent="0.2">
      <c r="A588" s="3" t="s">
        <v>434</v>
      </c>
      <c r="B588" s="4">
        <v>45989</v>
      </c>
      <c r="C588" s="3" t="s">
        <v>8</v>
      </c>
      <c r="D588" s="5">
        <v>2250</v>
      </c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  <c r="DW588" s="6"/>
      <c r="DX588" s="6"/>
      <c r="DY588" s="6"/>
      <c r="DZ588" s="6"/>
      <c r="EA588" s="6"/>
      <c r="EB588" s="6"/>
      <c r="EC588" s="6"/>
      <c r="ED588" s="6"/>
      <c r="EE588" s="6"/>
      <c r="EF588" s="6"/>
      <c r="EG588" s="6"/>
      <c r="EH588" s="6"/>
      <c r="EI588" s="6"/>
      <c r="EJ588" s="6"/>
      <c r="EK588" s="6"/>
      <c r="EL588" s="6"/>
      <c r="EM588" s="6"/>
      <c r="EN588" s="6"/>
      <c r="EO588" s="6"/>
      <c r="EP588" s="6"/>
      <c r="EQ588" s="6"/>
      <c r="ER588" s="6"/>
      <c r="ES588" s="6"/>
      <c r="ET588" s="6"/>
      <c r="EU588" s="6"/>
      <c r="EV588" s="6"/>
      <c r="EW588" s="6"/>
      <c r="EX588" s="6"/>
      <c r="EY588" s="6"/>
      <c r="EZ588" s="6"/>
      <c r="FA588" s="6"/>
      <c r="FB588" s="6"/>
      <c r="FC588" s="6"/>
      <c r="FD588" s="6"/>
      <c r="FE588" s="6"/>
      <c r="FF588" s="6"/>
      <c r="FG588" s="6"/>
      <c r="FH588" s="6"/>
      <c r="FI588" s="6"/>
      <c r="FJ588" s="6"/>
      <c r="FK588" s="6"/>
      <c r="FL588" s="6"/>
      <c r="FM588" s="6"/>
      <c r="FN588" s="6"/>
      <c r="FO588" s="6"/>
      <c r="FP588" s="6"/>
      <c r="FQ588" s="6"/>
      <c r="FR588" s="6"/>
      <c r="FS588" s="6"/>
      <c r="FT588" s="6"/>
      <c r="FU588" s="6"/>
      <c r="FV588" s="6"/>
      <c r="FW588" s="6"/>
      <c r="FX588" s="6"/>
      <c r="FY588" s="6"/>
      <c r="FZ588" s="6"/>
      <c r="GA588" s="6"/>
      <c r="GB588" s="6"/>
      <c r="GC588" s="6"/>
      <c r="GD588" s="6"/>
      <c r="GE588" s="6"/>
      <c r="GF588" s="6"/>
      <c r="GG588" s="6"/>
      <c r="GH588" s="6"/>
      <c r="GI588" s="6"/>
      <c r="GJ588" s="6"/>
      <c r="GK588" s="6"/>
      <c r="GL588" s="6"/>
      <c r="GM588" s="6"/>
      <c r="GN588" s="6"/>
      <c r="GO588" s="6"/>
      <c r="GP588" s="6"/>
      <c r="GQ588" s="6"/>
      <c r="GR588" s="6"/>
      <c r="GS588" s="6"/>
      <c r="GT588" s="6"/>
      <c r="GU588" s="6"/>
      <c r="GV588" s="6"/>
      <c r="GW588" s="6"/>
      <c r="GX588" s="6"/>
      <c r="GY588" s="6"/>
      <c r="GZ588" s="6"/>
      <c r="HA588" s="6"/>
      <c r="HB588" s="6"/>
      <c r="HC588" s="6"/>
      <c r="HD588" s="6"/>
      <c r="HE588" s="6"/>
      <c r="HF588" s="6"/>
      <c r="HG588" s="6"/>
      <c r="HH588" s="6"/>
      <c r="HI588" s="6"/>
      <c r="HJ588" s="6"/>
      <c r="HK588" s="6"/>
      <c r="HL588" s="6"/>
      <c r="HM588" s="6"/>
      <c r="HN588" s="6"/>
      <c r="HO588" s="6"/>
      <c r="HP588" s="6"/>
      <c r="HQ588" s="6"/>
      <c r="HR588" s="6"/>
      <c r="HS588" s="6"/>
      <c r="HT588" s="6"/>
      <c r="HU588" s="6"/>
      <c r="HV588" s="6"/>
      <c r="HW588" s="6"/>
      <c r="HX588" s="6"/>
      <c r="HY588" s="6"/>
      <c r="HZ588" s="6"/>
      <c r="IA588" s="6"/>
      <c r="IB588" s="6"/>
      <c r="IC588" s="6"/>
      <c r="ID588" s="6"/>
      <c r="IE588" s="6"/>
      <c r="IF588" s="6"/>
      <c r="IG588" s="6"/>
      <c r="IH588" s="6"/>
      <c r="II588" s="6"/>
      <c r="IJ588" s="6"/>
      <c r="IK588" s="6"/>
      <c r="IL588" s="6"/>
      <c r="IM588" s="6"/>
    </row>
    <row r="589" spans="1:247" s="3" customFormat="1" x14ac:dyDescent="0.2">
      <c r="A589" s="3" t="s">
        <v>117</v>
      </c>
      <c r="B589" s="4">
        <v>45968</v>
      </c>
      <c r="C589" s="3" t="s">
        <v>118</v>
      </c>
      <c r="D589" s="5">
        <v>19965.919999999998</v>
      </c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  <c r="DW589" s="6"/>
      <c r="DX589" s="6"/>
      <c r="DY589" s="6"/>
      <c r="DZ589" s="6"/>
      <c r="EA589" s="6"/>
      <c r="EB589" s="6"/>
      <c r="EC589" s="6"/>
      <c r="ED589" s="6"/>
      <c r="EE589" s="6"/>
      <c r="EF589" s="6"/>
      <c r="EG589" s="6"/>
      <c r="EH589" s="6"/>
      <c r="EI589" s="6"/>
      <c r="EJ589" s="6"/>
      <c r="EK589" s="6"/>
      <c r="EL589" s="6"/>
      <c r="EM589" s="6"/>
      <c r="EN589" s="6"/>
      <c r="EO589" s="6"/>
      <c r="EP589" s="6"/>
      <c r="EQ589" s="6"/>
      <c r="ER589" s="6"/>
      <c r="ES589" s="6"/>
      <c r="ET589" s="6"/>
      <c r="EU589" s="6"/>
      <c r="EV589" s="6"/>
      <c r="EW589" s="6"/>
      <c r="EX589" s="6"/>
      <c r="EY589" s="6"/>
      <c r="EZ589" s="6"/>
      <c r="FA589" s="6"/>
      <c r="FB589" s="6"/>
      <c r="FC589" s="6"/>
      <c r="FD589" s="6"/>
      <c r="FE589" s="6"/>
      <c r="FF589" s="6"/>
      <c r="FG589" s="6"/>
      <c r="FH589" s="6"/>
      <c r="FI589" s="6"/>
      <c r="FJ589" s="6"/>
      <c r="FK589" s="6"/>
      <c r="FL589" s="6"/>
      <c r="FM589" s="6"/>
      <c r="FN589" s="6"/>
      <c r="FO589" s="6"/>
      <c r="FP589" s="6"/>
      <c r="FQ589" s="6"/>
      <c r="FR589" s="6"/>
      <c r="FS589" s="6"/>
      <c r="FT589" s="6"/>
      <c r="FU589" s="6"/>
      <c r="FV589" s="6"/>
      <c r="FW589" s="6"/>
      <c r="FX589" s="6"/>
      <c r="FY589" s="6"/>
      <c r="FZ589" s="6"/>
      <c r="GA589" s="6"/>
      <c r="GB589" s="6"/>
      <c r="GC589" s="6"/>
      <c r="GD589" s="6"/>
      <c r="GE589" s="6"/>
      <c r="GF589" s="6"/>
      <c r="GG589" s="6"/>
      <c r="GH589" s="6"/>
      <c r="GI589" s="6"/>
      <c r="GJ589" s="6"/>
      <c r="GK589" s="6"/>
      <c r="GL589" s="6"/>
      <c r="GM589" s="6"/>
      <c r="GN589" s="6"/>
      <c r="GO589" s="6"/>
      <c r="GP589" s="6"/>
      <c r="GQ589" s="6"/>
      <c r="GR589" s="6"/>
      <c r="GS589" s="6"/>
      <c r="GT589" s="6"/>
      <c r="GU589" s="6"/>
      <c r="GV589" s="6"/>
      <c r="GW589" s="6"/>
      <c r="GX589" s="6"/>
      <c r="GY589" s="6"/>
      <c r="GZ589" s="6"/>
      <c r="HA589" s="6"/>
      <c r="HB589" s="6"/>
      <c r="HC589" s="6"/>
      <c r="HD589" s="6"/>
      <c r="HE589" s="6"/>
      <c r="HF589" s="6"/>
      <c r="HG589" s="6"/>
      <c r="HH589" s="6"/>
      <c r="HI589" s="6"/>
      <c r="HJ589" s="6"/>
      <c r="HK589" s="6"/>
      <c r="HL589" s="6"/>
      <c r="HM589" s="6"/>
      <c r="HN589" s="6"/>
      <c r="HO589" s="6"/>
      <c r="HP589" s="6"/>
      <c r="HQ589" s="6"/>
      <c r="HR589" s="6"/>
      <c r="HS589" s="6"/>
      <c r="HT589" s="6"/>
      <c r="HU589" s="6"/>
      <c r="HV589" s="6"/>
      <c r="HW589" s="6"/>
      <c r="HX589" s="6"/>
      <c r="HY589" s="6"/>
      <c r="HZ589" s="6"/>
      <c r="IA589" s="6"/>
      <c r="IB589" s="6"/>
      <c r="IC589" s="6"/>
      <c r="ID589" s="6"/>
      <c r="IE589" s="6"/>
      <c r="IF589" s="6"/>
      <c r="IG589" s="6"/>
      <c r="IH589" s="6"/>
      <c r="II589" s="6"/>
      <c r="IJ589" s="6"/>
      <c r="IK589" s="6"/>
      <c r="IL589" s="6"/>
      <c r="IM589" s="6"/>
    </row>
    <row r="590" spans="1:247" s="3" customFormat="1" x14ac:dyDescent="0.2">
      <c r="A590" s="3" t="s">
        <v>117</v>
      </c>
      <c r="B590" s="4">
        <v>45989</v>
      </c>
      <c r="C590" s="3" t="s">
        <v>118</v>
      </c>
      <c r="D590" s="5">
        <v>1474.07</v>
      </c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  <c r="DW590" s="6"/>
      <c r="DX590" s="6"/>
      <c r="DY590" s="6"/>
      <c r="DZ590" s="6"/>
      <c r="EA590" s="6"/>
      <c r="EB590" s="6"/>
      <c r="EC590" s="6"/>
      <c r="ED590" s="6"/>
      <c r="EE590" s="6"/>
      <c r="EF590" s="6"/>
      <c r="EG590" s="6"/>
      <c r="EH590" s="6"/>
      <c r="EI590" s="6"/>
      <c r="EJ590" s="6"/>
      <c r="EK590" s="6"/>
      <c r="EL590" s="6"/>
      <c r="EM590" s="6"/>
      <c r="EN590" s="6"/>
      <c r="EO590" s="6"/>
      <c r="EP590" s="6"/>
      <c r="EQ590" s="6"/>
      <c r="ER590" s="6"/>
      <c r="ES590" s="6"/>
      <c r="ET590" s="6"/>
      <c r="EU590" s="6"/>
      <c r="EV590" s="6"/>
      <c r="EW590" s="6"/>
      <c r="EX590" s="6"/>
      <c r="EY590" s="6"/>
      <c r="EZ590" s="6"/>
      <c r="FA590" s="6"/>
      <c r="FB590" s="6"/>
      <c r="FC590" s="6"/>
      <c r="FD590" s="6"/>
      <c r="FE590" s="6"/>
      <c r="FF590" s="6"/>
      <c r="FG590" s="6"/>
      <c r="FH590" s="6"/>
      <c r="FI590" s="6"/>
      <c r="FJ590" s="6"/>
      <c r="FK590" s="6"/>
      <c r="FL590" s="6"/>
      <c r="FM590" s="6"/>
      <c r="FN590" s="6"/>
      <c r="FO590" s="6"/>
      <c r="FP590" s="6"/>
      <c r="FQ590" s="6"/>
      <c r="FR590" s="6"/>
      <c r="FS590" s="6"/>
      <c r="FT590" s="6"/>
      <c r="FU590" s="6"/>
      <c r="FV590" s="6"/>
      <c r="FW590" s="6"/>
      <c r="FX590" s="6"/>
      <c r="FY590" s="6"/>
      <c r="FZ590" s="6"/>
      <c r="GA590" s="6"/>
      <c r="GB590" s="6"/>
      <c r="GC590" s="6"/>
      <c r="GD590" s="6"/>
      <c r="GE590" s="6"/>
      <c r="GF590" s="6"/>
      <c r="GG590" s="6"/>
      <c r="GH590" s="6"/>
      <c r="GI590" s="6"/>
      <c r="GJ590" s="6"/>
      <c r="GK590" s="6"/>
      <c r="GL590" s="6"/>
      <c r="GM590" s="6"/>
      <c r="GN590" s="6"/>
      <c r="GO590" s="6"/>
      <c r="GP590" s="6"/>
      <c r="GQ590" s="6"/>
      <c r="GR590" s="6"/>
      <c r="GS590" s="6"/>
      <c r="GT590" s="6"/>
      <c r="GU590" s="6"/>
      <c r="GV590" s="6"/>
      <c r="GW590" s="6"/>
      <c r="GX590" s="6"/>
      <c r="GY590" s="6"/>
      <c r="GZ590" s="6"/>
      <c r="HA590" s="6"/>
      <c r="HB590" s="6"/>
      <c r="HC590" s="6"/>
      <c r="HD590" s="6"/>
      <c r="HE590" s="6"/>
      <c r="HF590" s="6"/>
      <c r="HG590" s="6"/>
      <c r="HH590" s="6"/>
      <c r="HI590" s="6"/>
      <c r="HJ590" s="6"/>
      <c r="HK590" s="6"/>
      <c r="HL590" s="6"/>
      <c r="HM590" s="6"/>
      <c r="HN590" s="6"/>
      <c r="HO590" s="6"/>
      <c r="HP590" s="6"/>
      <c r="HQ590" s="6"/>
      <c r="HR590" s="6"/>
      <c r="HS590" s="6"/>
      <c r="HT590" s="6"/>
      <c r="HU590" s="6"/>
      <c r="HV590" s="6"/>
      <c r="HW590" s="6"/>
      <c r="HX590" s="6"/>
      <c r="HY590" s="6"/>
      <c r="HZ590" s="6"/>
      <c r="IA590" s="6"/>
      <c r="IB590" s="6"/>
      <c r="IC590" s="6"/>
      <c r="ID590" s="6"/>
      <c r="IE590" s="6"/>
      <c r="IF590" s="6"/>
      <c r="IG590" s="6"/>
      <c r="IH590" s="6"/>
      <c r="II590" s="6"/>
      <c r="IJ590" s="6"/>
      <c r="IK590" s="6"/>
      <c r="IL590" s="6"/>
      <c r="IM590" s="6"/>
    </row>
    <row r="591" spans="1:247" s="3" customFormat="1" x14ac:dyDescent="0.2">
      <c r="A591" s="3" t="s">
        <v>274</v>
      </c>
      <c r="B591" s="4">
        <v>45975</v>
      </c>
      <c r="C591" s="3" t="s">
        <v>55</v>
      </c>
      <c r="D591" s="5">
        <v>8000</v>
      </c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  <c r="DW591" s="6"/>
      <c r="DX591" s="6"/>
      <c r="DY591" s="6"/>
      <c r="DZ591" s="6"/>
      <c r="EA591" s="6"/>
      <c r="EB591" s="6"/>
      <c r="EC591" s="6"/>
      <c r="ED591" s="6"/>
      <c r="EE591" s="6"/>
      <c r="EF591" s="6"/>
      <c r="EG591" s="6"/>
      <c r="EH591" s="6"/>
      <c r="EI591" s="6"/>
      <c r="EJ591" s="6"/>
      <c r="EK591" s="6"/>
      <c r="EL591" s="6"/>
      <c r="EM591" s="6"/>
      <c r="EN591" s="6"/>
      <c r="EO591" s="6"/>
      <c r="EP591" s="6"/>
      <c r="EQ591" s="6"/>
      <c r="ER591" s="6"/>
      <c r="ES591" s="6"/>
      <c r="ET591" s="6"/>
      <c r="EU591" s="6"/>
      <c r="EV591" s="6"/>
      <c r="EW591" s="6"/>
      <c r="EX591" s="6"/>
      <c r="EY591" s="6"/>
      <c r="EZ591" s="6"/>
      <c r="FA591" s="6"/>
      <c r="FB591" s="6"/>
      <c r="FC591" s="6"/>
      <c r="FD591" s="6"/>
      <c r="FE591" s="6"/>
      <c r="FF591" s="6"/>
      <c r="FG591" s="6"/>
      <c r="FH591" s="6"/>
      <c r="FI591" s="6"/>
      <c r="FJ591" s="6"/>
      <c r="FK591" s="6"/>
      <c r="FL591" s="6"/>
      <c r="FM591" s="6"/>
      <c r="FN591" s="6"/>
      <c r="FO591" s="6"/>
      <c r="FP591" s="6"/>
      <c r="FQ591" s="6"/>
      <c r="FR591" s="6"/>
      <c r="FS591" s="6"/>
      <c r="FT591" s="6"/>
      <c r="FU591" s="6"/>
      <c r="FV591" s="6"/>
      <c r="FW591" s="6"/>
      <c r="FX591" s="6"/>
      <c r="FY591" s="6"/>
      <c r="FZ591" s="6"/>
      <c r="GA591" s="6"/>
      <c r="GB591" s="6"/>
      <c r="GC591" s="6"/>
      <c r="GD591" s="6"/>
      <c r="GE591" s="6"/>
      <c r="GF591" s="6"/>
      <c r="GG591" s="6"/>
      <c r="GH591" s="6"/>
      <c r="GI591" s="6"/>
      <c r="GJ591" s="6"/>
      <c r="GK591" s="6"/>
      <c r="GL591" s="6"/>
      <c r="GM591" s="6"/>
      <c r="GN591" s="6"/>
      <c r="GO591" s="6"/>
      <c r="GP591" s="6"/>
      <c r="GQ591" s="6"/>
      <c r="GR591" s="6"/>
      <c r="GS591" s="6"/>
      <c r="GT591" s="6"/>
      <c r="GU591" s="6"/>
      <c r="GV591" s="6"/>
      <c r="GW591" s="6"/>
      <c r="GX591" s="6"/>
      <c r="GY591" s="6"/>
      <c r="GZ591" s="6"/>
      <c r="HA591" s="6"/>
      <c r="HB591" s="6"/>
      <c r="HC591" s="6"/>
      <c r="HD591" s="6"/>
      <c r="HE591" s="6"/>
      <c r="HF591" s="6"/>
      <c r="HG591" s="6"/>
      <c r="HH591" s="6"/>
      <c r="HI591" s="6"/>
      <c r="HJ591" s="6"/>
      <c r="HK591" s="6"/>
      <c r="HL591" s="6"/>
      <c r="HM591" s="6"/>
      <c r="HN591" s="6"/>
      <c r="HO591" s="6"/>
      <c r="HP591" s="6"/>
      <c r="HQ591" s="6"/>
      <c r="HR591" s="6"/>
      <c r="HS591" s="6"/>
      <c r="HT591" s="6"/>
      <c r="HU591" s="6"/>
      <c r="HV591" s="6"/>
      <c r="HW591" s="6"/>
      <c r="HX591" s="6"/>
      <c r="HY591" s="6"/>
      <c r="HZ591" s="6"/>
      <c r="IA591" s="6"/>
      <c r="IB591" s="6"/>
      <c r="IC591" s="6"/>
      <c r="ID591" s="6"/>
      <c r="IE591" s="6"/>
      <c r="IF591" s="6"/>
      <c r="IG591" s="6"/>
      <c r="IH591" s="6"/>
      <c r="II591" s="6"/>
      <c r="IJ591" s="6"/>
      <c r="IK591" s="6"/>
      <c r="IL591" s="6"/>
      <c r="IM591" s="6"/>
    </row>
    <row r="592" spans="1:247" s="3" customFormat="1" x14ac:dyDescent="0.2">
      <c r="A592" s="3" t="s">
        <v>274</v>
      </c>
      <c r="B592" s="4">
        <v>45980</v>
      </c>
      <c r="C592" s="3" t="s">
        <v>135</v>
      </c>
      <c r="D592" s="5">
        <v>10000</v>
      </c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  <c r="DW592" s="6"/>
      <c r="DX592" s="6"/>
      <c r="DY592" s="6"/>
      <c r="DZ592" s="6"/>
      <c r="EA592" s="6"/>
      <c r="EB592" s="6"/>
      <c r="EC592" s="6"/>
      <c r="ED592" s="6"/>
      <c r="EE592" s="6"/>
      <c r="EF592" s="6"/>
      <c r="EG592" s="6"/>
      <c r="EH592" s="6"/>
      <c r="EI592" s="6"/>
      <c r="EJ592" s="6"/>
      <c r="EK592" s="6"/>
      <c r="EL592" s="6"/>
      <c r="EM592" s="6"/>
      <c r="EN592" s="6"/>
      <c r="EO592" s="6"/>
      <c r="EP592" s="6"/>
      <c r="EQ592" s="6"/>
      <c r="ER592" s="6"/>
      <c r="ES592" s="6"/>
      <c r="ET592" s="6"/>
      <c r="EU592" s="6"/>
      <c r="EV592" s="6"/>
      <c r="EW592" s="6"/>
      <c r="EX592" s="6"/>
      <c r="EY592" s="6"/>
      <c r="EZ592" s="6"/>
      <c r="FA592" s="6"/>
      <c r="FB592" s="6"/>
      <c r="FC592" s="6"/>
      <c r="FD592" s="6"/>
      <c r="FE592" s="6"/>
      <c r="FF592" s="6"/>
      <c r="FG592" s="6"/>
      <c r="FH592" s="6"/>
      <c r="FI592" s="6"/>
      <c r="FJ592" s="6"/>
      <c r="FK592" s="6"/>
      <c r="FL592" s="6"/>
      <c r="FM592" s="6"/>
      <c r="FN592" s="6"/>
      <c r="FO592" s="6"/>
      <c r="FP592" s="6"/>
      <c r="FQ592" s="6"/>
      <c r="FR592" s="6"/>
      <c r="FS592" s="6"/>
      <c r="FT592" s="6"/>
      <c r="FU592" s="6"/>
      <c r="FV592" s="6"/>
      <c r="FW592" s="6"/>
      <c r="FX592" s="6"/>
      <c r="FY592" s="6"/>
      <c r="FZ592" s="6"/>
      <c r="GA592" s="6"/>
      <c r="GB592" s="6"/>
      <c r="GC592" s="6"/>
      <c r="GD592" s="6"/>
      <c r="GE592" s="6"/>
      <c r="GF592" s="6"/>
      <c r="GG592" s="6"/>
      <c r="GH592" s="6"/>
      <c r="GI592" s="6"/>
      <c r="GJ592" s="6"/>
      <c r="GK592" s="6"/>
      <c r="GL592" s="6"/>
      <c r="GM592" s="6"/>
      <c r="GN592" s="6"/>
      <c r="GO592" s="6"/>
      <c r="GP592" s="6"/>
      <c r="GQ592" s="6"/>
      <c r="GR592" s="6"/>
      <c r="GS592" s="6"/>
      <c r="GT592" s="6"/>
      <c r="GU592" s="6"/>
      <c r="GV592" s="6"/>
      <c r="GW592" s="6"/>
      <c r="GX592" s="6"/>
      <c r="GY592" s="6"/>
      <c r="GZ592" s="6"/>
      <c r="HA592" s="6"/>
      <c r="HB592" s="6"/>
      <c r="HC592" s="6"/>
      <c r="HD592" s="6"/>
      <c r="HE592" s="6"/>
      <c r="HF592" s="6"/>
      <c r="HG592" s="6"/>
      <c r="HH592" s="6"/>
      <c r="HI592" s="6"/>
      <c r="HJ592" s="6"/>
      <c r="HK592" s="6"/>
      <c r="HL592" s="6"/>
      <c r="HM592" s="6"/>
      <c r="HN592" s="6"/>
      <c r="HO592" s="6"/>
      <c r="HP592" s="6"/>
      <c r="HQ592" s="6"/>
      <c r="HR592" s="6"/>
      <c r="HS592" s="6"/>
      <c r="HT592" s="6"/>
      <c r="HU592" s="6"/>
      <c r="HV592" s="6"/>
      <c r="HW592" s="6"/>
      <c r="HX592" s="6"/>
      <c r="HY592" s="6"/>
      <c r="HZ592" s="6"/>
      <c r="IA592" s="6"/>
      <c r="IB592" s="6"/>
      <c r="IC592" s="6"/>
      <c r="ID592" s="6"/>
      <c r="IE592" s="6"/>
      <c r="IF592" s="6"/>
      <c r="IG592" s="6"/>
      <c r="IH592" s="6"/>
      <c r="II592" s="6"/>
      <c r="IJ592" s="6"/>
      <c r="IK592" s="6"/>
      <c r="IL592" s="6"/>
      <c r="IM592" s="6"/>
    </row>
    <row r="593" spans="1:247" s="3" customFormat="1" x14ac:dyDescent="0.2">
      <c r="A593" s="3" t="s">
        <v>274</v>
      </c>
      <c r="B593" s="4">
        <v>45989</v>
      </c>
      <c r="C593" s="3" t="s">
        <v>135</v>
      </c>
      <c r="D593" s="5">
        <v>20000</v>
      </c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  <c r="DW593" s="6"/>
      <c r="DX593" s="6"/>
      <c r="DY593" s="6"/>
      <c r="DZ593" s="6"/>
      <c r="EA593" s="6"/>
      <c r="EB593" s="6"/>
      <c r="EC593" s="6"/>
      <c r="ED593" s="6"/>
      <c r="EE593" s="6"/>
      <c r="EF593" s="6"/>
      <c r="EG593" s="6"/>
      <c r="EH593" s="6"/>
      <c r="EI593" s="6"/>
      <c r="EJ593" s="6"/>
      <c r="EK593" s="6"/>
      <c r="EL593" s="6"/>
      <c r="EM593" s="6"/>
      <c r="EN593" s="6"/>
      <c r="EO593" s="6"/>
      <c r="EP593" s="6"/>
      <c r="EQ593" s="6"/>
      <c r="ER593" s="6"/>
      <c r="ES593" s="6"/>
      <c r="ET593" s="6"/>
      <c r="EU593" s="6"/>
      <c r="EV593" s="6"/>
      <c r="EW593" s="6"/>
      <c r="EX593" s="6"/>
      <c r="EY593" s="6"/>
      <c r="EZ593" s="6"/>
      <c r="FA593" s="6"/>
      <c r="FB593" s="6"/>
      <c r="FC593" s="6"/>
      <c r="FD593" s="6"/>
      <c r="FE593" s="6"/>
      <c r="FF593" s="6"/>
      <c r="FG593" s="6"/>
      <c r="FH593" s="6"/>
      <c r="FI593" s="6"/>
      <c r="FJ593" s="6"/>
      <c r="FK593" s="6"/>
      <c r="FL593" s="6"/>
      <c r="FM593" s="6"/>
      <c r="FN593" s="6"/>
      <c r="FO593" s="6"/>
      <c r="FP593" s="6"/>
      <c r="FQ593" s="6"/>
      <c r="FR593" s="6"/>
      <c r="FS593" s="6"/>
      <c r="FT593" s="6"/>
      <c r="FU593" s="6"/>
      <c r="FV593" s="6"/>
      <c r="FW593" s="6"/>
      <c r="FX593" s="6"/>
      <c r="FY593" s="6"/>
      <c r="FZ593" s="6"/>
      <c r="GA593" s="6"/>
      <c r="GB593" s="6"/>
      <c r="GC593" s="6"/>
      <c r="GD593" s="6"/>
      <c r="GE593" s="6"/>
      <c r="GF593" s="6"/>
      <c r="GG593" s="6"/>
      <c r="GH593" s="6"/>
      <c r="GI593" s="6"/>
      <c r="GJ593" s="6"/>
      <c r="GK593" s="6"/>
      <c r="GL593" s="6"/>
      <c r="GM593" s="6"/>
      <c r="GN593" s="6"/>
      <c r="GO593" s="6"/>
      <c r="GP593" s="6"/>
      <c r="GQ593" s="6"/>
      <c r="GR593" s="6"/>
      <c r="GS593" s="6"/>
      <c r="GT593" s="6"/>
      <c r="GU593" s="6"/>
      <c r="GV593" s="6"/>
      <c r="GW593" s="6"/>
      <c r="GX593" s="6"/>
      <c r="GY593" s="6"/>
      <c r="GZ593" s="6"/>
      <c r="HA593" s="6"/>
      <c r="HB593" s="6"/>
      <c r="HC593" s="6"/>
      <c r="HD593" s="6"/>
      <c r="HE593" s="6"/>
      <c r="HF593" s="6"/>
      <c r="HG593" s="6"/>
      <c r="HH593" s="6"/>
      <c r="HI593" s="6"/>
      <c r="HJ593" s="6"/>
      <c r="HK593" s="6"/>
      <c r="HL593" s="6"/>
      <c r="HM593" s="6"/>
      <c r="HN593" s="6"/>
      <c r="HO593" s="6"/>
      <c r="HP593" s="6"/>
      <c r="HQ593" s="6"/>
      <c r="HR593" s="6"/>
      <c r="HS593" s="6"/>
      <c r="HT593" s="6"/>
      <c r="HU593" s="6"/>
      <c r="HV593" s="6"/>
      <c r="HW593" s="6"/>
      <c r="HX593" s="6"/>
      <c r="HY593" s="6"/>
      <c r="HZ593" s="6"/>
      <c r="IA593" s="6"/>
      <c r="IB593" s="6"/>
      <c r="IC593" s="6"/>
      <c r="ID593" s="6"/>
      <c r="IE593" s="6"/>
      <c r="IF593" s="6"/>
      <c r="IG593" s="6"/>
      <c r="IH593" s="6"/>
      <c r="II593" s="6"/>
      <c r="IJ593" s="6"/>
      <c r="IK593" s="6"/>
      <c r="IL593" s="6"/>
      <c r="IM593" s="6"/>
    </row>
    <row r="594" spans="1:247" s="3" customFormat="1" x14ac:dyDescent="0.2">
      <c r="A594" s="3" t="s">
        <v>343</v>
      </c>
      <c r="B594" s="4">
        <v>45982</v>
      </c>
      <c r="C594" s="3" t="s">
        <v>17</v>
      </c>
      <c r="D594" s="5">
        <v>7945.83</v>
      </c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  <c r="DW594" s="6"/>
      <c r="DX594" s="6"/>
      <c r="DY594" s="6"/>
      <c r="DZ594" s="6"/>
      <c r="EA594" s="6"/>
      <c r="EB594" s="6"/>
      <c r="EC594" s="6"/>
      <c r="ED594" s="6"/>
      <c r="EE594" s="6"/>
      <c r="EF594" s="6"/>
      <c r="EG594" s="6"/>
      <c r="EH594" s="6"/>
      <c r="EI594" s="6"/>
      <c r="EJ594" s="6"/>
      <c r="EK594" s="6"/>
      <c r="EL594" s="6"/>
      <c r="EM594" s="6"/>
      <c r="EN594" s="6"/>
      <c r="EO594" s="6"/>
      <c r="EP594" s="6"/>
      <c r="EQ594" s="6"/>
      <c r="ER594" s="6"/>
      <c r="ES594" s="6"/>
      <c r="ET594" s="6"/>
      <c r="EU594" s="6"/>
      <c r="EV594" s="6"/>
      <c r="EW594" s="6"/>
      <c r="EX594" s="6"/>
      <c r="EY594" s="6"/>
      <c r="EZ594" s="6"/>
      <c r="FA594" s="6"/>
      <c r="FB594" s="6"/>
      <c r="FC594" s="6"/>
      <c r="FD594" s="6"/>
      <c r="FE594" s="6"/>
      <c r="FF594" s="6"/>
      <c r="FG594" s="6"/>
      <c r="FH594" s="6"/>
      <c r="FI594" s="6"/>
      <c r="FJ594" s="6"/>
      <c r="FK594" s="6"/>
      <c r="FL594" s="6"/>
      <c r="FM594" s="6"/>
      <c r="FN594" s="6"/>
      <c r="FO594" s="6"/>
      <c r="FP594" s="6"/>
      <c r="FQ594" s="6"/>
      <c r="FR594" s="6"/>
      <c r="FS594" s="6"/>
      <c r="FT594" s="6"/>
      <c r="FU594" s="6"/>
      <c r="FV594" s="6"/>
      <c r="FW594" s="6"/>
      <c r="FX594" s="6"/>
      <c r="FY594" s="6"/>
      <c r="FZ594" s="6"/>
      <c r="GA594" s="6"/>
      <c r="GB594" s="6"/>
      <c r="GC594" s="6"/>
      <c r="GD594" s="6"/>
      <c r="GE594" s="6"/>
      <c r="GF594" s="6"/>
      <c r="GG594" s="6"/>
      <c r="GH594" s="6"/>
      <c r="GI594" s="6"/>
      <c r="GJ594" s="6"/>
      <c r="GK594" s="6"/>
      <c r="GL594" s="6"/>
      <c r="GM594" s="6"/>
      <c r="GN594" s="6"/>
      <c r="GO594" s="6"/>
      <c r="GP594" s="6"/>
      <c r="GQ594" s="6"/>
      <c r="GR594" s="6"/>
      <c r="GS594" s="6"/>
      <c r="GT594" s="6"/>
      <c r="GU594" s="6"/>
      <c r="GV594" s="6"/>
      <c r="GW594" s="6"/>
      <c r="GX594" s="6"/>
      <c r="GY594" s="6"/>
      <c r="GZ594" s="6"/>
      <c r="HA594" s="6"/>
      <c r="HB594" s="6"/>
      <c r="HC594" s="6"/>
      <c r="HD594" s="6"/>
      <c r="HE594" s="6"/>
      <c r="HF594" s="6"/>
      <c r="HG594" s="6"/>
      <c r="HH594" s="6"/>
      <c r="HI594" s="6"/>
      <c r="HJ594" s="6"/>
      <c r="HK594" s="6"/>
      <c r="HL594" s="6"/>
      <c r="HM594" s="6"/>
      <c r="HN594" s="6"/>
      <c r="HO594" s="6"/>
      <c r="HP594" s="6"/>
      <c r="HQ594" s="6"/>
      <c r="HR594" s="6"/>
      <c r="HS594" s="6"/>
      <c r="HT594" s="6"/>
      <c r="HU594" s="6"/>
      <c r="HV594" s="6"/>
      <c r="HW594" s="6"/>
      <c r="HX594" s="6"/>
      <c r="HY594" s="6"/>
      <c r="HZ594" s="6"/>
      <c r="IA594" s="6"/>
      <c r="IB594" s="6"/>
      <c r="IC594" s="6"/>
      <c r="ID594" s="6"/>
      <c r="IE594" s="6"/>
      <c r="IF594" s="6"/>
      <c r="IG594" s="6"/>
      <c r="IH594" s="6"/>
      <c r="II594" s="6"/>
      <c r="IJ594" s="6"/>
      <c r="IK594" s="6"/>
      <c r="IL594" s="6"/>
      <c r="IM594" s="6"/>
    </row>
    <row r="595" spans="1:247" s="3" customFormat="1" x14ac:dyDescent="0.2">
      <c r="A595" s="3" t="s">
        <v>343</v>
      </c>
      <c r="B595" s="4">
        <v>45982</v>
      </c>
      <c r="C595" s="3" t="s">
        <v>17</v>
      </c>
      <c r="D595" s="5">
        <v>826.2</v>
      </c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  <c r="DW595" s="6"/>
      <c r="DX595" s="6"/>
      <c r="DY595" s="6"/>
      <c r="DZ595" s="6"/>
      <c r="EA595" s="6"/>
      <c r="EB595" s="6"/>
      <c r="EC595" s="6"/>
      <c r="ED595" s="6"/>
      <c r="EE595" s="6"/>
      <c r="EF595" s="6"/>
      <c r="EG595" s="6"/>
      <c r="EH595" s="6"/>
      <c r="EI595" s="6"/>
      <c r="EJ595" s="6"/>
      <c r="EK595" s="6"/>
      <c r="EL595" s="6"/>
      <c r="EM595" s="6"/>
      <c r="EN595" s="6"/>
      <c r="EO595" s="6"/>
      <c r="EP595" s="6"/>
      <c r="EQ595" s="6"/>
      <c r="ER595" s="6"/>
      <c r="ES595" s="6"/>
      <c r="ET595" s="6"/>
      <c r="EU595" s="6"/>
      <c r="EV595" s="6"/>
      <c r="EW595" s="6"/>
      <c r="EX595" s="6"/>
      <c r="EY595" s="6"/>
      <c r="EZ595" s="6"/>
      <c r="FA595" s="6"/>
      <c r="FB595" s="6"/>
      <c r="FC595" s="6"/>
      <c r="FD595" s="6"/>
      <c r="FE595" s="6"/>
      <c r="FF595" s="6"/>
      <c r="FG595" s="6"/>
      <c r="FH595" s="6"/>
      <c r="FI595" s="6"/>
      <c r="FJ595" s="6"/>
      <c r="FK595" s="6"/>
      <c r="FL595" s="6"/>
      <c r="FM595" s="6"/>
      <c r="FN595" s="6"/>
      <c r="FO595" s="6"/>
      <c r="FP595" s="6"/>
      <c r="FQ595" s="6"/>
      <c r="FR595" s="6"/>
      <c r="FS595" s="6"/>
      <c r="FT595" s="6"/>
      <c r="FU595" s="6"/>
      <c r="FV595" s="6"/>
      <c r="FW595" s="6"/>
      <c r="FX595" s="6"/>
      <c r="FY595" s="6"/>
      <c r="FZ595" s="6"/>
      <c r="GA595" s="6"/>
      <c r="GB595" s="6"/>
      <c r="GC595" s="6"/>
      <c r="GD595" s="6"/>
      <c r="GE595" s="6"/>
      <c r="GF595" s="6"/>
      <c r="GG595" s="6"/>
      <c r="GH595" s="6"/>
      <c r="GI595" s="6"/>
      <c r="GJ595" s="6"/>
      <c r="GK595" s="6"/>
      <c r="GL595" s="6"/>
      <c r="GM595" s="6"/>
      <c r="GN595" s="6"/>
      <c r="GO595" s="6"/>
      <c r="GP595" s="6"/>
      <c r="GQ595" s="6"/>
      <c r="GR595" s="6"/>
      <c r="GS595" s="6"/>
      <c r="GT595" s="6"/>
      <c r="GU595" s="6"/>
      <c r="GV595" s="6"/>
      <c r="GW595" s="6"/>
      <c r="GX595" s="6"/>
      <c r="GY595" s="6"/>
      <c r="GZ595" s="6"/>
      <c r="HA595" s="6"/>
      <c r="HB595" s="6"/>
      <c r="HC595" s="6"/>
      <c r="HD595" s="6"/>
      <c r="HE595" s="6"/>
      <c r="HF595" s="6"/>
      <c r="HG595" s="6"/>
      <c r="HH595" s="6"/>
      <c r="HI595" s="6"/>
      <c r="HJ595" s="6"/>
      <c r="HK595" s="6"/>
      <c r="HL595" s="6"/>
      <c r="HM595" s="6"/>
      <c r="HN595" s="6"/>
      <c r="HO595" s="6"/>
      <c r="HP595" s="6"/>
      <c r="HQ595" s="6"/>
      <c r="HR595" s="6"/>
      <c r="HS595" s="6"/>
      <c r="HT595" s="6"/>
      <c r="HU595" s="6"/>
      <c r="HV595" s="6"/>
      <c r="HW595" s="6"/>
      <c r="HX595" s="6"/>
      <c r="HY595" s="6"/>
      <c r="HZ595" s="6"/>
      <c r="IA595" s="6"/>
      <c r="IB595" s="6"/>
      <c r="IC595" s="6"/>
      <c r="ID595" s="6"/>
      <c r="IE595" s="6"/>
      <c r="IF595" s="6"/>
      <c r="IG595" s="6"/>
      <c r="IH595" s="6"/>
      <c r="II595" s="6"/>
      <c r="IJ595" s="6"/>
      <c r="IK595" s="6"/>
      <c r="IL595" s="6"/>
      <c r="IM595" s="6"/>
    </row>
    <row r="596" spans="1:247" s="3" customFormat="1" x14ac:dyDescent="0.2">
      <c r="A596" s="3" t="s">
        <v>343</v>
      </c>
      <c r="B596" s="4">
        <v>45982</v>
      </c>
      <c r="C596" s="3" t="s">
        <v>17</v>
      </c>
      <c r="D596" s="5">
        <v>7814.47</v>
      </c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  <c r="DW596" s="6"/>
      <c r="DX596" s="6"/>
      <c r="DY596" s="6"/>
      <c r="DZ596" s="6"/>
      <c r="EA596" s="6"/>
      <c r="EB596" s="6"/>
      <c r="EC596" s="6"/>
      <c r="ED596" s="6"/>
      <c r="EE596" s="6"/>
      <c r="EF596" s="6"/>
      <c r="EG596" s="6"/>
      <c r="EH596" s="6"/>
      <c r="EI596" s="6"/>
      <c r="EJ596" s="6"/>
      <c r="EK596" s="6"/>
      <c r="EL596" s="6"/>
      <c r="EM596" s="6"/>
      <c r="EN596" s="6"/>
      <c r="EO596" s="6"/>
      <c r="EP596" s="6"/>
      <c r="EQ596" s="6"/>
      <c r="ER596" s="6"/>
      <c r="ES596" s="6"/>
      <c r="ET596" s="6"/>
      <c r="EU596" s="6"/>
      <c r="EV596" s="6"/>
      <c r="EW596" s="6"/>
      <c r="EX596" s="6"/>
      <c r="EY596" s="6"/>
      <c r="EZ596" s="6"/>
      <c r="FA596" s="6"/>
      <c r="FB596" s="6"/>
      <c r="FC596" s="6"/>
      <c r="FD596" s="6"/>
      <c r="FE596" s="6"/>
      <c r="FF596" s="6"/>
      <c r="FG596" s="6"/>
      <c r="FH596" s="6"/>
      <c r="FI596" s="6"/>
      <c r="FJ596" s="6"/>
      <c r="FK596" s="6"/>
      <c r="FL596" s="6"/>
      <c r="FM596" s="6"/>
      <c r="FN596" s="6"/>
      <c r="FO596" s="6"/>
      <c r="FP596" s="6"/>
      <c r="FQ596" s="6"/>
      <c r="FR596" s="6"/>
      <c r="FS596" s="6"/>
      <c r="FT596" s="6"/>
      <c r="FU596" s="6"/>
      <c r="FV596" s="6"/>
      <c r="FW596" s="6"/>
      <c r="FX596" s="6"/>
      <c r="FY596" s="6"/>
      <c r="FZ596" s="6"/>
      <c r="GA596" s="6"/>
      <c r="GB596" s="6"/>
      <c r="GC596" s="6"/>
      <c r="GD596" s="6"/>
      <c r="GE596" s="6"/>
      <c r="GF596" s="6"/>
      <c r="GG596" s="6"/>
      <c r="GH596" s="6"/>
      <c r="GI596" s="6"/>
      <c r="GJ596" s="6"/>
      <c r="GK596" s="6"/>
      <c r="GL596" s="6"/>
      <c r="GM596" s="6"/>
      <c r="GN596" s="6"/>
      <c r="GO596" s="6"/>
      <c r="GP596" s="6"/>
      <c r="GQ596" s="6"/>
      <c r="GR596" s="6"/>
      <c r="GS596" s="6"/>
      <c r="GT596" s="6"/>
      <c r="GU596" s="6"/>
      <c r="GV596" s="6"/>
      <c r="GW596" s="6"/>
      <c r="GX596" s="6"/>
      <c r="GY596" s="6"/>
      <c r="GZ596" s="6"/>
      <c r="HA596" s="6"/>
      <c r="HB596" s="6"/>
      <c r="HC596" s="6"/>
      <c r="HD596" s="6"/>
      <c r="HE596" s="6"/>
      <c r="HF596" s="6"/>
      <c r="HG596" s="6"/>
      <c r="HH596" s="6"/>
      <c r="HI596" s="6"/>
      <c r="HJ596" s="6"/>
      <c r="HK596" s="6"/>
      <c r="HL596" s="6"/>
      <c r="HM596" s="6"/>
      <c r="HN596" s="6"/>
      <c r="HO596" s="6"/>
      <c r="HP596" s="6"/>
      <c r="HQ596" s="6"/>
      <c r="HR596" s="6"/>
      <c r="HS596" s="6"/>
      <c r="HT596" s="6"/>
      <c r="HU596" s="6"/>
      <c r="HV596" s="6"/>
      <c r="HW596" s="6"/>
      <c r="HX596" s="6"/>
      <c r="HY596" s="6"/>
      <c r="HZ596" s="6"/>
      <c r="IA596" s="6"/>
      <c r="IB596" s="6"/>
      <c r="IC596" s="6"/>
      <c r="ID596" s="6"/>
      <c r="IE596" s="6"/>
      <c r="IF596" s="6"/>
      <c r="IG596" s="6"/>
      <c r="IH596" s="6"/>
      <c r="II596" s="6"/>
      <c r="IJ596" s="6"/>
      <c r="IK596" s="6"/>
      <c r="IL596" s="6"/>
      <c r="IM596" s="6"/>
    </row>
    <row r="597" spans="1:247" s="3" customFormat="1" x14ac:dyDescent="0.2">
      <c r="A597" s="3" t="s">
        <v>119</v>
      </c>
      <c r="B597" s="4">
        <v>45968</v>
      </c>
      <c r="C597" s="3" t="s">
        <v>8</v>
      </c>
      <c r="D597" s="5">
        <v>10000</v>
      </c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  <c r="DW597" s="6"/>
      <c r="DX597" s="6"/>
      <c r="DY597" s="6"/>
      <c r="DZ597" s="6"/>
      <c r="EA597" s="6"/>
      <c r="EB597" s="6"/>
      <c r="EC597" s="6"/>
      <c r="ED597" s="6"/>
      <c r="EE597" s="6"/>
      <c r="EF597" s="6"/>
      <c r="EG597" s="6"/>
      <c r="EH597" s="6"/>
      <c r="EI597" s="6"/>
      <c r="EJ597" s="6"/>
      <c r="EK597" s="6"/>
      <c r="EL597" s="6"/>
      <c r="EM597" s="6"/>
      <c r="EN597" s="6"/>
      <c r="EO597" s="6"/>
      <c r="EP597" s="6"/>
      <c r="EQ597" s="6"/>
      <c r="ER597" s="6"/>
      <c r="ES597" s="6"/>
      <c r="ET597" s="6"/>
      <c r="EU597" s="6"/>
      <c r="EV597" s="6"/>
      <c r="EW597" s="6"/>
      <c r="EX597" s="6"/>
      <c r="EY597" s="6"/>
      <c r="EZ597" s="6"/>
      <c r="FA597" s="6"/>
      <c r="FB597" s="6"/>
      <c r="FC597" s="6"/>
      <c r="FD597" s="6"/>
      <c r="FE597" s="6"/>
      <c r="FF597" s="6"/>
      <c r="FG597" s="6"/>
      <c r="FH597" s="6"/>
      <c r="FI597" s="6"/>
      <c r="FJ597" s="6"/>
      <c r="FK597" s="6"/>
      <c r="FL597" s="6"/>
      <c r="FM597" s="6"/>
      <c r="FN597" s="6"/>
      <c r="FO597" s="6"/>
      <c r="FP597" s="6"/>
      <c r="FQ597" s="6"/>
      <c r="FR597" s="6"/>
      <c r="FS597" s="6"/>
      <c r="FT597" s="6"/>
      <c r="FU597" s="6"/>
      <c r="FV597" s="6"/>
      <c r="FW597" s="6"/>
      <c r="FX597" s="6"/>
      <c r="FY597" s="6"/>
      <c r="FZ597" s="6"/>
      <c r="GA597" s="6"/>
      <c r="GB597" s="6"/>
      <c r="GC597" s="6"/>
      <c r="GD597" s="6"/>
      <c r="GE597" s="6"/>
      <c r="GF597" s="6"/>
      <c r="GG597" s="6"/>
      <c r="GH597" s="6"/>
      <c r="GI597" s="6"/>
      <c r="GJ597" s="6"/>
      <c r="GK597" s="6"/>
      <c r="GL597" s="6"/>
      <c r="GM597" s="6"/>
      <c r="GN597" s="6"/>
      <c r="GO597" s="6"/>
      <c r="GP597" s="6"/>
      <c r="GQ597" s="6"/>
      <c r="GR597" s="6"/>
      <c r="GS597" s="6"/>
      <c r="GT597" s="6"/>
      <c r="GU597" s="6"/>
      <c r="GV597" s="6"/>
      <c r="GW597" s="6"/>
      <c r="GX597" s="6"/>
      <c r="GY597" s="6"/>
      <c r="GZ597" s="6"/>
      <c r="HA597" s="6"/>
      <c r="HB597" s="6"/>
      <c r="HC597" s="6"/>
      <c r="HD597" s="6"/>
      <c r="HE597" s="6"/>
      <c r="HF597" s="6"/>
      <c r="HG597" s="6"/>
      <c r="HH597" s="6"/>
      <c r="HI597" s="6"/>
      <c r="HJ597" s="6"/>
      <c r="HK597" s="6"/>
      <c r="HL597" s="6"/>
      <c r="HM597" s="6"/>
      <c r="HN597" s="6"/>
      <c r="HO597" s="6"/>
      <c r="HP597" s="6"/>
      <c r="HQ597" s="6"/>
      <c r="HR597" s="6"/>
      <c r="HS597" s="6"/>
      <c r="HT597" s="6"/>
      <c r="HU597" s="6"/>
      <c r="HV597" s="6"/>
      <c r="HW597" s="6"/>
      <c r="HX597" s="6"/>
      <c r="HY597" s="6"/>
      <c r="HZ597" s="6"/>
      <c r="IA597" s="6"/>
      <c r="IB597" s="6"/>
      <c r="IC597" s="6"/>
      <c r="ID597" s="6"/>
      <c r="IE597" s="6"/>
      <c r="IF597" s="6"/>
      <c r="IG597" s="6"/>
      <c r="IH597" s="6"/>
      <c r="II597" s="6"/>
      <c r="IJ597" s="6"/>
      <c r="IK597" s="6"/>
      <c r="IL597" s="6"/>
      <c r="IM597" s="6"/>
    </row>
    <row r="598" spans="1:247" s="3" customFormat="1" x14ac:dyDescent="0.2">
      <c r="A598" s="3" t="s">
        <v>119</v>
      </c>
      <c r="B598" s="4">
        <v>45989</v>
      </c>
      <c r="C598" s="3" t="s">
        <v>135</v>
      </c>
      <c r="D598" s="5">
        <v>50000</v>
      </c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  <c r="DW598" s="6"/>
      <c r="DX598" s="6"/>
      <c r="DY598" s="6"/>
      <c r="DZ598" s="6"/>
      <c r="EA598" s="6"/>
      <c r="EB598" s="6"/>
      <c r="EC598" s="6"/>
      <c r="ED598" s="6"/>
      <c r="EE598" s="6"/>
      <c r="EF598" s="6"/>
      <c r="EG598" s="6"/>
      <c r="EH598" s="6"/>
      <c r="EI598" s="6"/>
      <c r="EJ598" s="6"/>
      <c r="EK598" s="6"/>
      <c r="EL598" s="6"/>
      <c r="EM598" s="6"/>
      <c r="EN598" s="6"/>
      <c r="EO598" s="6"/>
      <c r="EP598" s="6"/>
      <c r="EQ598" s="6"/>
      <c r="ER598" s="6"/>
      <c r="ES598" s="6"/>
      <c r="ET598" s="6"/>
      <c r="EU598" s="6"/>
      <c r="EV598" s="6"/>
      <c r="EW598" s="6"/>
      <c r="EX598" s="6"/>
      <c r="EY598" s="6"/>
      <c r="EZ598" s="6"/>
      <c r="FA598" s="6"/>
      <c r="FB598" s="6"/>
      <c r="FC598" s="6"/>
      <c r="FD598" s="6"/>
      <c r="FE598" s="6"/>
      <c r="FF598" s="6"/>
      <c r="FG598" s="6"/>
      <c r="FH598" s="6"/>
      <c r="FI598" s="6"/>
      <c r="FJ598" s="6"/>
      <c r="FK598" s="6"/>
      <c r="FL598" s="6"/>
      <c r="FM598" s="6"/>
      <c r="FN598" s="6"/>
      <c r="FO598" s="6"/>
      <c r="FP598" s="6"/>
      <c r="FQ598" s="6"/>
      <c r="FR598" s="6"/>
      <c r="FS598" s="6"/>
      <c r="FT598" s="6"/>
      <c r="FU598" s="6"/>
      <c r="FV598" s="6"/>
      <c r="FW598" s="6"/>
      <c r="FX598" s="6"/>
      <c r="FY598" s="6"/>
      <c r="FZ598" s="6"/>
      <c r="GA598" s="6"/>
      <c r="GB598" s="6"/>
      <c r="GC598" s="6"/>
      <c r="GD598" s="6"/>
      <c r="GE598" s="6"/>
      <c r="GF598" s="6"/>
      <c r="GG598" s="6"/>
      <c r="GH598" s="6"/>
      <c r="GI598" s="6"/>
      <c r="GJ598" s="6"/>
      <c r="GK598" s="6"/>
      <c r="GL598" s="6"/>
      <c r="GM598" s="6"/>
      <c r="GN598" s="6"/>
      <c r="GO598" s="6"/>
      <c r="GP598" s="6"/>
      <c r="GQ598" s="6"/>
      <c r="GR598" s="6"/>
      <c r="GS598" s="6"/>
      <c r="GT598" s="6"/>
      <c r="GU598" s="6"/>
      <c r="GV598" s="6"/>
      <c r="GW598" s="6"/>
      <c r="GX598" s="6"/>
      <c r="GY598" s="6"/>
      <c r="GZ598" s="6"/>
      <c r="HA598" s="6"/>
      <c r="HB598" s="6"/>
      <c r="HC598" s="6"/>
      <c r="HD598" s="6"/>
      <c r="HE598" s="6"/>
      <c r="HF598" s="6"/>
      <c r="HG598" s="6"/>
      <c r="HH598" s="6"/>
      <c r="HI598" s="6"/>
      <c r="HJ598" s="6"/>
      <c r="HK598" s="6"/>
      <c r="HL598" s="6"/>
      <c r="HM598" s="6"/>
      <c r="HN598" s="6"/>
      <c r="HO598" s="6"/>
      <c r="HP598" s="6"/>
      <c r="HQ598" s="6"/>
      <c r="HR598" s="6"/>
      <c r="HS598" s="6"/>
      <c r="HT598" s="6"/>
      <c r="HU598" s="6"/>
      <c r="HV598" s="6"/>
      <c r="HW598" s="6"/>
      <c r="HX598" s="6"/>
      <c r="HY598" s="6"/>
      <c r="HZ598" s="6"/>
      <c r="IA598" s="6"/>
      <c r="IB598" s="6"/>
      <c r="IC598" s="6"/>
      <c r="ID598" s="6"/>
      <c r="IE598" s="6"/>
      <c r="IF598" s="6"/>
      <c r="IG598" s="6"/>
      <c r="IH598" s="6"/>
      <c r="II598" s="6"/>
      <c r="IJ598" s="6"/>
      <c r="IK598" s="6"/>
      <c r="IL598" s="6"/>
      <c r="IM598" s="6"/>
    </row>
    <row r="599" spans="1:247" s="3" customFormat="1" x14ac:dyDescent="0.2">
      <c r="A599" s="3" t="s">
        <v>120</v>
      </c>
      <c r="B599" s="4">
        <v>45968</v>
      </c>
      <c r="C599" s="3" t="s">
        <v>8</v>
      </c>
      <c r="D599" s="5">
        <v>10000</v>
      </c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  <c r="DW599" s="6"/>
      <c r="DX599" s="6"/>
      <c r="DY599" s="6"/>
      <c r="DZ599" s="6"/>
      <c r="EA599" s="6"/>
      <c r="EB599" s="6"/>
      <c r="EC599" s="6"/>
      <c r="ED599" s="6"/>
      <c r="EE599" s="6"/>
      <c r="EF599" s="6"/>
      <c r="EG599" s="6"/>
      <c r="EH599" s="6"/>
      <c r="EI599" s="6"/>
      <c r="EJ599" s="6"/>
      <c r="EK599" s="6"/>
      <c r="EL599" s="6"/>
      <c r="EM599" s="6"/>
      <c r="EN599" s="6"/>
      <c r="EO599" s="6"/>
      <c r="EP599" s="6"/>
      <c r="EQ599" s="6"/>
      <c r="ER599" s="6"/>
      <c r="ES599" s="6"/>
      <c r="ET599" s="6"/>
      <c r="EU599" s="6"/>
      <c r="EV599" s="6"/>
      <c r="EW599" s="6"/>
      <c r="EX599" s="6"/>
      <c r="EY599" s="6"/>
      <c r="EZ599" s="6"/>
      <c r="FA599" s="6"/>
      <c r="FB599" s="6"/>
      <c r="FC599" s="6"/>
      <c r="FD599" s="6"/>
      <c r="FE599" s="6"/>
      <c r="FF599" s="6"/>
      <c r="FG599" s="6"/>
      <c r="FH599" s="6"/>
      <c r="FI599" s="6"/>
      <c r="FJ599" s="6"/>
      <c r="FK599" s="6"/>
      <c r="FL599" s="6"/>
      <c r="FM599" s="6"/>
      <c r="FN599" s="6"/>
      <c r="FO599" s="6"/>
      <c r="FP599" s="6"/>
      <c r="FQ599" s="6"/>
      <c r="FR599" s="6"/>
      <c r="FS599" s="6"/>
      <c r="FT599" s="6"/>
      <c r="FU599" s="6"/>
      <c r="FV599" s="6"/>
      <c r="FW599" s="6"/>
      <c r="FX599" s="6"/>
      <c r="FY599" s="6"/>
      <c r="FZ599" s="6"/>
      <c r="GA599" s="6"/>
      <c r="GB599" s="6"/>
      <c r="GC599" s="6"/>
      <c r="GD599" s="6"/>
      <c r="GE599" s="6"/>
      <c r="GF599" s="6"/>
      <c r="GG599" s="6"/>
      <c r="GH599" s="6"/>
      <c r="GI599" s="6"/>
      <c r="GJ599" s="6"/>
      <c r="GK599" s="6"/>
      <c r="GL599" s="6"/>
      <c r="GM599" s="6"/>
      <c r="GN599" s="6"/>
      <c r="GO599" s="6"/>
      <c r="GP599" s="6"/>
      <c r="GQ599" s="6"/>
      <c r="GR599" s="6"/>
      <c r="GS599" s="6"/>
      <c r="GT599" s="6"/>
      <c r="GU599" s="6"/>
      <c r="GV599" s="6"/>
      <c r="GW599" s="6"/>
      <c r="GX599" s="6"/>
      <c r="GY599" s="6"/>
      <c r="GZ599" s="6"/>
      <c r="HA599" s="6"/>
      <c r="HB599" s="6"/>
      <c r="HC599" s="6"/>
      <c r="HD599" s="6"/>
      <c r="HE599" s="6"/>
      <c r="HF599" s="6"/>
      <c r="HG599" s="6"/>
      <c r="HH599" s="6"/>
      <c r="HI599" s="6"/>
      <c r="HJ599" s="6"/>
      <c r="HK599" s="6"/>
      <c r="HL599" s="6"/>
      <c r="HM599" s="6"/>
      <c r="HN599" s="6"/>
      <c r="HO599" s="6"/>
      <c r="HP599" s="6"/>
      <c r="HQ599" s="6"/>
      <c r="HR599" s="6"/>
      <c r="HS599" s="6"/>
      <c r="HT599" s="6"/>
      <c r="HU599" s="6"/>
      <c r="HV599" s="6"/>
      <c r="HW599" s="6"/>
      <c r="HX599" s="6"/>
      <c r="HY599" s="6"/>
      <c r="HZ599" s="6"/>
      <c r="IA599" s="6"/>
      <c r="IB599" s="6"/>
      <c r="IC599" s="6"/>
      <c r="ID599" s="6"/>
      <c r="IE599" s="6"/>
      <c r="IF599" s="6"/>
      <c r="IG599" s="6"/>
      <c r="IH599" s="6"/>
      <c r="II599" s="6"/>
      <c r="IJ599" s="6"/>
      <c r="IK599" s="6"/>
      <c r="IL599" s="6"/>
      <c r="IM599" s="6"/>
    </row>
    <row r="600" spans="1:247" s="3" customFormat="1" x14ac:dyDescent="0.2">
      <c r="A600" s="3" t="s">
        <v>120</v>
      </c>
      <c r="B600" s="4">
        <v>45989</v>
      </c>
      <c r="C600" s="3" t="s">
        <v>135</v>
      </c>
      <c r="D600" s="5">
        <v>50000</v>
      </c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  <c r="DW600" s="6"/>
      <c r="DX600" s="6"/>
      <c r="DY600" s="6"/>
      <c r="DZ600" s="6"/>
      <c r="EA600" s="6"/>
      <c r="EB600" s="6"/>
      <c r="EC600" s="6"/>
      <c r="ED600" s="6"/>
      <c r="EE600" s="6"/>
      <c r="EF600" s="6"/>
      <c r="EG600" s="6"/>
      <c r="EH600" s="6"/>
      <c r="EI600" s="6"/>
      <c r="EJ600" s="6"/>
      <c r="EK600" s="6"/>
      <c r="EL600" s="6"/>
      <c r="EM600" s="6"/>
      <c r="EN600" s="6"/>
      <c r="EO600" s="6"/>
      <c r="EP600" s="6"/>
      <c r="EQ600" s="6"/>
      <c r="ER600" s="6"/>
      <c r="ES600" s="6"/>
      <c r="ET600" s="6"/>
      <c r="EU600" s="6"/>
      <c r="EV600" s="6"/>
      <c r="EW600" s="6"/>
      <c r="EX600" s="6"/>
      <c r="EY600" s="6"/>
      <c r="EZ600" s="6"/>
      <c r="FA600" s="6"/>
      <c r="FB600" s="6"/>
      <c r="FC600" s="6"/>
      <c r="FD600" s="6"/>
      <c r="FE600" s="6"/>
      <c r="FF600" s="6"/>
      <c r="FG600" s="6"/>
      <c r="FH600" s="6"/>
      <c r="FI600" s="6"/>
      <c r="FJ600" s="6"/>
      <c r="FK600" s="6"/>
      <c r="FL600" s="6"/>
      <c r="FM600" s="6"/>
      <c r="FN600" s="6"/>
      <c r="FO600" s="6"/>
      <c r="FP600" s="6"/>
      <c r="FQ600" s="6"/>
      <c r="FR600" s="6"/>
      <c r="FS600" s="6"/>
      <c r="FT600" s="6"/>
      <c r="FU600" s="6"/>
      <c r="FV600" s="6"/>
      <c r="FW600" s="6"/>
      <c r="FX600" s="6"/>
      <c r="FY600" s="6"/>
      <c r="FZ600" s="6"/>
      <c r="GA600" s="6"/>
      <c r="GB600" s="6"/>
      <c r="GC600" s="6"/>
      <c r="GD600" s="6"/>
      <c r="GE600" s="6"/>
      <c r="GF600" s="6"/>
      <c r="GG600" s="6"/>
      <c r="GH600" s="6"/>
      <c r="GI600" s="6"/>
      <c r="GJ600" s="6"/>
      <c r="GK600" s="6"/>
      <c r="GL600" s="6"/>
      <c r="GM600" s="6"/>
      <c r="GN600" s="6"/>
      <c r="GO600" s="6"/>
      <c r="GP600" s="6"/>
      <c r="GQ600" s="6"/>
      <c r="GR600" s="6"/>
      <c r="GS600" s="6"/>
      <c r="GT600" s="6"/>
      <c r="GU600" s="6"/>
      <c r="GV600" s="6"/>
      <c r="GW600" s="6"/>
      <c r="GX600" s="6"/>
      <c r="GY600" s="6"/>
      <c r="GZ600" s="6"/>
      <c r="HA600" s="6"/>
      <c r="HB600" s="6"/>
      <c r="HC600" s="6"/>
      <c r="HD600" s="6"/>
      <c r="HE600" s="6"/>
      <c r="HF600" s="6"/>
      <c r="HG600" s="6"/>
      <c r="HH600" s="6"/>
      <c r="HI600" s="6"/>
      <c r="HJ600" s="6"/>
      <c r="HK600" s="6"/>
      <c r="HL600" s="6"/>
      <c r="HM600" s="6"/>
      <c r="HN600" s="6"/>
      <c r="HO600" s="6"/>
      <c r="HP600" s="6"/>
      <c r="HQ600" s="6"/>
      <c r="HR600" s="6"/>
      <c r="HS600" s="6"/>
      <c r="HT600" s="6"/>
      <c r="HU600" s="6"/>
      <c r="HV600" s="6"/>
      <c r="HW600" s="6"/>
      <c r="HX600" s="6"/>
      <c r="HY600" s="6"/>
      <c r="HZ600" s="6"/>
      <c r="IA600" s="6"/>
      <c r="IB600" s="6"/>
      <c r="IC600" s="6"/>
      <c r="ID600" s="6"/>
      <c r="IE600" s="6"/>
      <c r="IF600" s="6"/>
      <c r="IG600" s="6"/>
      <c r="IH600" s="6"/>
      <c r="II600" s="6"/>
      <c r="IJ600" s="6"/>
      <c r="IK600" s="6"/>
      <c r="IL600" s="6"/>
      <c r="IM600" s="6"/>
    </row>
    <row r="601" spans="1:247" s="3" customFormat="1" x14ac:dyDescent="0.2">
      <c r="A601" s="3" t="s">
        <v>121</v>
      </c>
      <c r="B601" s="4">
        <v>45968</v>
      </c>
      <c r="C601" s="3" t="s">
        <v>100</v>
      </c>
      <c r="D601" s="5">
        <v>87449.97</v>
      </c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/>
      <c r="DU601" s="6"/>
      <c r="DV601" s="6"/>
      <c r="DW601" s="6"/>
      <c r="DX601" s="6"/>
      <c r="DY601" s="6"/>
      <c r="DZ601" s="6"/>
      <c r="EA601" s="6"/>
      <c r="EB601" s="6"/>
      <c r="EC601" s="6"/>
      <c r="ED601" s="6"/>
      <c r="EE601" s="6"/>
      <c r="EF601" s="6"/>
      <c r="EG601" s="6"/>
      <c r="EH601" s="6"/>
      <c r="EI601" s="6"/>
      <c r="EJ601" s="6"/>
      <c r="EK601" s="6"/>
      <c r="EL601" s="6"/>
      <c r="EM601" s="6"/>
      <c r="EN601" s="6"/>
      <c r="EO601" s="6"/>
      <c r="EP601" s="6"/>
      <c r="EQ601" s="6"/>
      <c r="ER601" s="6"/>
      <c r="ES601" s="6"/>
      <c r="ET601" s="6"/>
      <c r="EU601" s="6"/>
      <c r="EV601" s="6"/>
      <c r="EW601" s="6"/>
      <c r="EX601" s="6"/>
      <c r="EY601" s="6"/>
      <c r="EZ601" s="6"/>
      <c r="FA601" s="6"/>
      <c r="FB601" s="6"/>
      <c r="FC601" s="6"/>
      <c r="FD601" s="6"/>
      <c r="FE601" s="6"/>
      <c r="FF601" s="6"/>
      <c r="FG601" s="6"/>
      <c r="FH601" s="6"/>
      <c r="FI601" s="6"/>
      <c r="FJ601" s="6"/>
      <c r="FK601" s="6"/>
      <c r="FL601" s="6"/>
      <c r="FM601" s="6"/>
      <c r="FN601" s="6"/>
      <c r="FO601" s="6"/>
      <c r="FP601" s="6"/>
      <c r="FQ601" s="6"/>
      <c r="FR601" s="6"/>
      <c r="FS601" s="6"/>
      <c r="FT601" s="6"/>
      <c r="FU601" s="6"/>
      <c r="FV601" s="6"/>
      <c r="FW601" s="6"/>
      <c r="FX601" s="6"/>
      <c r="FY601" s="6"/>
      <c r="FZ601" s="6"/>
      <c r="GA601" s="6"/>
      <c r="GB601" s="6"/>
      <c r="GC601" s="6"/>
      <c r="GD601" s="6"/>
      <c r="GE601" s="6"/>
      <c r="GF601" s="6"/>
      <c r="GG601" s="6"/>
      <c r="GH601" s="6"/>
      <c r="GI601" s="6"/>
      <c r="GJ601" s="6"/>
      <c r="GK601" s="6"/>
      <c r="GL601" s="6"/>
      <c r="GM601" s="6"/>
      <c r="GN601" s="6"/>
      <c r="GO601" s="6"/>
      <c r="GP601" s="6"/>
      <c r="GQ601" s="6"/>
      <c r="GR601" s="6"/>
      <c r="GS601" s="6"/>
      <c r="GT601" s="6"/>
      <c r="GU601" s="6"/>
      <c r="GV601" s="6"/>
      <c r="GW601" s="6"/>
      <c r="GX601" s="6"/>
      <c r="GY601" s="6"/>
      <c r="GZ601" s="6"/>
      <c r="HA601" s="6"/>
      <c r="HB601" s="6"/>
      <c r="HC601" s="6"/>
      <c r="HD601" s="6"/>
      <c r="HE601" s="6"/>
      <c r="HF601" s="6"/>
      <c r="HG601" s="6"/>
      <c r="HH601" s="6"/>
      <c r="HI601" s="6"/>
      <c r="HJ601" s="6"/>
      <c r="HK601" s="6"/>
      <c r="HL601" s="6"/>
      <c r="HM601" s="6"/>
      <c r="HN601" s="6"/>
      <c r="HO601" s="6"/>
      <c r="HP601" s="6"/>
      <c r="HQ601" s="6"/>
      <c r="HR601" s="6"/>
      <c r="HS601" s="6"/>
      <c r="HT601" s="6"/>
      <c r="HU601" s="6"/>
      <c r="HV601" s="6"/>
      <c r="HW601" s="6"/>
      <c r="HX601" s="6"/>
      <c r="HY601" s="6"/>
      <c r="HZ601" s="6"/>
      <c r="IA601" s="6"/>
      <c r="IB601" s="6"/>
      <c r="IC601" s="6"/>
      <c r="ID601" s="6"/>
      <c r="IE601" s="6"/>
      <c r="IF601" s="6"/>
      <c r="IG601" s="6"/>
      <c r="IH601" s="6"/>
      <c r="II601" s="6"/>
      <c r="IJ601" s="6"/>
      <c r="IK601" s="6"/>
      <c r="IL601" s="6"/>
      <c r="IM601" s="6"/>
    </row>
    <row r="602" spans="1:247" s="3" customFormat="1" x14ac:dyDescent="0.2">
      <c r="A602" s="3" t="s">
        <v>121</v>
      </c>
      <c r="B602" s="4">
        <v>45989</v>
      </c>
      <c r="C602" s="3" t="s">
        <v>100</v>
      </c>
      <c r="D602" s="5">
        <v>11165.01</v>
      </c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  <c r="BO602" s="6"/>
      <c r="BP602" s="6"/>
      <c r="BQ602" s="6"/>
      <c r="BR602" s="6"/>
      <c r="BS602" s="6"/>
      <c r="BT602" s="6"/>
      <c r="BU602" s="6"/>
      <c r="BV602" s="6"/>
      <c r="BW602" s="6"/>
      <c r="BX602" s="6"/>
      <c r="BY602" s="6"/>
      <c r="BZ602" s="6"/>
      <c r="CA602" s="6"/>
      <c r="CB602" s="6"/>
      <c r="CC602" s="6"/>
      <c r="CD602" s="6"/>
      <c r="CE602" s="6"/>
      <c r="CF602" s="6"/>
      <c r="CG602" s="6"/>
      <c r="CH602" s="6"/>
      <c r="CI602" s="6"/>
      <c r="CJ602" s="6"/>
      <c r="CK602" s="6"/>
      <c r="CL602" s="6"/>
      <c r="CM602" s="6"/>
      <c r="CN602" s="6"/>
      <c r="CO602" s="6"/>
      <c r="CP602" s="6"/>
      <c r="CQ602" s="6"/>
      <c r="CR602" s="6"/>
      <c r="CS602" s="6"/>
      <c r="CT602" s="6"/>
      <c r="CU602" s="6"/>
      <c r="CV602" s="6"/>
      <c r="CW602" s="6"/>
      <c r="CX602" s="6"/>
      <c r="CY602" s="6"/>
      <c r="CZ602" s="6"/>
      <c r="DA602" s="6"/>
      <c r="DB602" s="6"/>
      <c r="DC602" s="6"/>
      <c r="DD602" s="6"/>
      <c r="DE602" s="6"/>
      <c r="DF602" s="6"/>
      <c r="DG602" s="6"/>
      <c r="DH602" s="6"/>
      <c r="DI602" s="6"/>
      <c r="DJ602" s="6"/>
      <c r="DK602" s="6"/>
      <c r="DL602" s="6"/>
      <c r="DM602" s="6"/>
      <c r="DN602" s="6"/>
      <c r="DO602" s="6"/>
      <c r="DP602" s="6"/>
      <c r="DQ602" s="6"/>
      <c r="DR602" s="6"/>
      <c r="DS602" s="6"/>
      <c r="DT602" s="6"/>
      <c r="DU602" s="6"/>
      <c r="DV602" s="6"/>
      <c r="DW602" s="6"/>
      <c r="DX602" s="6"/>
      <c r="DY602" s="6"/>
      <c r="DZ602" s="6"/>
      <c r="EA602" s="6"/>
      <c r="EB602" s="6"/>
      <c r="EC602" s="6"/>
      <c r="ED602" s="6"/>
      <c r="EE602" s="6"/>
      <c r="EF602" s="6"/>
      <c r="EG602" s="6"/>
      <c r="EH602" s="6"/>
      <c r="EI602" s="6"/>
      <c r="EJ602" s="6"/>
      <c r="EK602" s="6"/>
      <c r="EL602" s="6"/>
      <c r="EM602" s="6"/>
      <c r="EN602" s="6"/>
      <c r="EO602" s="6"/>
      <c r="EP602" s="6"/>
      <c r="EQ602" s="6"/>
      <c r="ER602" s="6"/>
      <c r="ES602" s="6"/>
      <c r="ET602" s="6"/>
      <c r="EU602" s="6"/>
      <c r="EV602" s="6"/>
      <c r="EW602" s="6"/>
      <c r="EX602" s="6"/>
      <c r="EY602" s="6"/>
      <c r="EZ602" s="6"/>
      <c r="FA602" s="6"/>
      <c r="FB602" s="6"/>
      <c r="FC602" s="6"/>
      <c r="FD602" s="6"/>
      <c r="FE602" s="6"/>
      <c r="FF602" s="6"/>
      <c r="FG602" s="6"/>
      <c r="FH602" s="6"/>
      <c r="FI602" s="6"/>
      <c r="FJ602" s="6"/>
      <c r="FK602" s="6"/>
      <c r="FL602" s="6"/>
      <c r="FM602" s="6"/>
      <c r="FN602" s="6"/>
      <c r="FO602" s="6"/>
      <c r="FP602" s="6"/>
      <c r="FQ602" s="6"/>
      <c r="FR602" s="6"/>
      <c r="FS602" s="6"/>
      <c r="FT602" s="6"/>
      <c r="FU602" s="6"/>
      <c r="FV602" s="6"/>
      <c r="FW602" s="6"/>
      <c r="FX602" s="6"/>
      <c r="FY602" s="6"/>
      <c r="FZ602" s="6"/>
      <c r="GA602" s="6"/>
      <c r="GB602" s="6"/>
      <c r="GC602" s="6"/>
      <c r="GD602" s="6"/>
      <c r="GE602" s="6"/>
      <c r="GF602" s="6"/>
      <c r="GG602" s="6"/>
      <c r="GH602" s="6"/>
      <c r="GI602" s="6"/>
      <c r="GJ602" s="6"/>
      <c r="GK602" s="6"/>
      <c r="GL602" s="6"/>
      <c r="GM602" s="6"/>
      <c r="GN602" s="6"/>
      <c r="GO602" s="6"/>
      <c r="GP602" s="6"/>
      <c r="GQ602" s="6"/>
      <c r="GR602" s="6"/>
      <c r="GS602" s="6"/>
      <c r="GT602" s="6"/>
      <c r="GU602" s="6"/>
      <c r="GV602" s="6"/>
      <c r="GW602" s="6"/>
      <c r="GX602" s="6"/>
      <c r="GY602" s="6"/>
      <c r="GZ602" s="6"/>
      <c r="HA602" s="6"/>
      <c r="HB602" s="6"/>
      <c r="HC602" s="6"/>
      <c r="HD602" s="6"/>
      <c r="HE602" s="6"/>
      <c r="HF602" s="6"/>
      <c r="HG602" s="6"/>
      <c r="HH602" s="6"/>
      <c r="HI602" s="6"/>
      <c r="HJ602" s="6"/>
      <c r="HK602" s="6"/>
      <c r="HL602" s="6"/>
      <c r="HM602" s="6"/>
      <c r="HN602" s="6"/>
      <c r="HO602" s="6"/>
      <c r="HP602" s="6"/>
      <c r="HQ602" s="6"/>
      <c r="HR602" s="6"/>
      <c r="HS602" s="6"/>
      <c r="HT602" s="6"/>
      <c r="HU602" s="6"/>
      <c r="HV602" s="6"/>
      <c r="HW602" s="6"/>
      <c r="HX602" s="6"/>
      <c r="HY602" s="6"/>
      <c r="HZ602" s="6"/>
      <c r="IA602" s="6"/>
      <c r="IB602" s="6"/>
      <c r="IC602" s="6"/>
      <c r="ID602" s="6"/>
      <c r="IE602" s="6"/>
      <c r="IF602" s="6"/>
      <c r="IG602" s="6"/>
      <c r="IH602" s="6"/>
      <c r="II602" s="6"/>
      <c r="IJ602" s="6"/>
      <c r="IK602" s="6"/>
      <c r="IL602" s="6"/>
      <c r="IM602" s="6"/>
    </row>
    <row r="603" spans="1:247" s="3" customFormat="1" x14ac:dyDescent="0.2">
      <c r="A603" s="3" t="s">
        <v>122</v>
      </c>
      <c r="B603" s="4">
        <v>45968</v>
      </c>
      <c r="C603" s="3" t="s">
        <v>17</v>
      </c>
      <c r="D603" s="5">
        <v>13918</v>
      </c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  <c r="BO603" s="6"/>
      <c r="BP603" s="6"/>
      <c r="BQ603" s="6"/>
      <c r="BR603" s="6"/>
      <c r="BS603" s="6"/>
      <c r="BT603" s="6"/>
      <c r="BU603" s="6"/>
      <c r="BV603" s="6"/>
      <c r="BW603" s="6"/>
      <c r="BX603" s="6"/>
      <c r="BY603" s="6"/>
      <c r="BZ603" s="6"/>
      <c r="CA603" s="6"/>
      <c r="CB603" s="6"/>
      <c r="CC603" s="6"/>
      <c r="CD603" s="6"/>
      <c r="CE603" s="6"/>
      <c r="CF603" s="6"/>
      <c r="CG603" s="6"/>
      <c r="CH603" s="6"/>
      <c r="CI603" s="6"/>
      <c r="CJ603" s="6"/>
      <c r="CK603" s="6"/>
      <c r="CL603" s="6"/>
      <c r="CM603" s="6"/>
      <c r="CN603" s="6"/>
      <c r="CO603" s="6"/>
      <c r="CP603" s="6"/>
      <c r="CQ603" s="6"/>
      <c r="CR603" s="6"/>
      <c r="CS603" s="6"/>
      <c r="CT603" s="6"/>
      <c r="CU603" s="6"/>
      <c r="CV603" s="6"/>
      <c r="CW603" s="6"/>
      <c r="CX603" s="6"/>
      <c r="CY603" s="6"/>
      <c r="CZ603" s="6"/>
      <c r="DA603" s="6"/>
      <c r="DB603" s="6"/>
      <c r="DC603" s="6"/>
      <c r="DD603" s="6"/>
      <c r="DE603" s="6"/>
      <c r="DF603" s="6"/>
      <c r="DG603" s="6"/>
      <c r="DH603" s="6"/>
      <c r="DI603" s="6"/>
      <c r="DJ603" s="6"/>
      <c r="DK603" s="6"/>
      <c r="DL603" s="6"/>
      <c r="DM603" s="6"/>
      <c r="DN603" s="6"/>
      <c r="DO603" s="6"/>
      <c r="DP603" s="6"/>
      <c r="DQ603" s="6"/>
      <c r="DR603" s="6"/>
      <c r="DS603" s="6"/>
      <c r="DT603" s="6"/>
      <c r="DU603" s="6"/>
      <c r="DV603" s="6"/>
      <c r="DW603" s="6"/>
      <c r="DX603" s="6"/>
      <c r="DY603" s="6"/>
      <c r="DZ603" s="6"/>
      <c r="EA603" s="6"/>
      <c r="EB603" s="6"/>
      <c r="EC603" s="6"/>
      <c r="ED603" s="6"/>
      <c r="EE603" s="6"/>
      <c r="EF603" s="6"/>
      <c r="EG603" s="6"/>
      <c r="EH603" s="6"/>
      <c r="EI603" s="6"/>
      <c r="EJ603" s="6"/>
      <c r="EK603" s="6"/>
      <c r="EL603" s="6"/>
      <c r="EM603" s="6"/>
      <c r="EN603" s="6"/>
      <c r="EO603" s="6"/>
      <c r="EP603" s="6"/>
      <c r="EQ603" s="6"/>
      <c r="ER603" s="6"/>
      <c r="ES603" s="6"/>
      <c r="ET603" s="6"/>
      <c r="EU603" s="6"/>
      <c r="EV603" s="6"/>
      <c r="EW603" s="6"/>
      <c r="EX603" s="6"/>
      <c r="EY603" s="6"/>
      <c r="EZ603" s="6"/>
      <c r="FA603" s="6"/>
      <c r="FB603" s="6"/>
      <c r="FC603" s="6"/>
      <c r="FD603" s="6"/>
      <c r="FE603" s="6"/>
      <c r="FF603" s="6"/>
      <c r="FG603" s="6"/>
      <c r="FH603" s="6"/>
      <c r="FI603" s="6"/>
      <c r="FJ603" s="6"/>
      <c r="FK603" s="6"/>
      <c r="FL603" s="6"/>
      <c r="FM603" s="6"/>
      <c r="FN603" s="6"/>
      <c r="FO603" s="6"/>
      <c r="FP603" s="6"/>
      <c r="FQ603" s="6"/>
      <c r="FR603" s="6"/>
      <c r="FS603" s="6"/>
      <c r="FT603" s="6"/>
      <c r="FU603" s="6"/>
      <c r="FV603" s="6"/>
      <c r="FW603" s="6"/>
      <c r="FX603" s="6"/>
      <c r="FY603" s="6"/>
      <c r="FZ603" s="6"/>
      <c r="GA603" s="6"/>
      <c r="GB603" s="6"/>
      <c r="GC603" s="6"/>
      <c r="GD603" s="6"/>
      <c r="GE603" s="6"/>
      <c r="GF603" s="6"/>
      <c r="GG603" s="6"/>
      <c r="GH603" s="6"/>
      <c r="GI603" s="6"/>
      <c r="GJ603" s="6"/>
      <c r="GK603" s="6"/>
      <c r="GL603" s="6"/>
      <c r="GM603" s="6"/>
      <c r="GN603" s="6"/>
      <c r="GO603" s="6"/>
      <c r="GP603" s="6"/>
      <c r="GQ603" s="6"/>
      <c r="GR603" s="6"/>
      <c r="GS603" s="6"/>
      <c r="GT603" s="6"/>
      <c r="GU603" s="6"/>
      <c r="GV603" s="6"/>
      <c r="GW603" s="6"/>
      <c r="GX603" s="6"/>
      <c r="GY603" s="6"/>
      <c r="GZ603" s="6"/>
      <c r="HA603" s="6"/>
      <c r="HB603" s="6"/>
      <c r="HC603" s="6"/>
      <c r="HD603" s="6"/>
      <c r="HE603" s="6"/>
      <c r="HF603" s="6"/>
      <c r="HG603" s="6"/>
      <c r="HH603" s="6"/>
      <c r="HI603" s="6"/>
      <c r="HJ603" s="6"/>
      <c r="HK603" s="6"/>
      <c r="HL603" s="6"/>
      <c r="HM603" s="6"/>
      <c r="HN603" s="6"/>
      <c r="HO603" s="6"/>
      <c r="HP603" s="6"/>
      <c r="HQ603" s="6"/>
      <c r="HR603" s="6"/>
      <c r="HS603" s="6"/>
      <c r="HT603" s="6"/>
      <c r="HU603" s="6"/>
      <c r="HV603" s="6"/>
      <c r="HW603" s="6"/>
      <c r="HX603" s="6"/>
      <c r="HY603" s="6"/>
      <c r="HZ603" s="6"/>
      <c r="IA603" s="6"/>
      <c r="IB603" s="6"/>
      <c r="IC603" s="6"/>
      <c r="ID603" s="6"/>
      <c r="IE603" s="6"/>
      <c r="IF603" s="6"/>
      <c r="IG603" s="6"/>
      <c r="IH603" s="6"/>
      <c r="II603" s="6"/>
      <c r="IJ603" s="6"/>
      <c r="IK603" s="6"/>
      <c r="IL603" s="6"/>
      <c r="IM603" s="6"/>
    </row>
    <row r="604" spans="1:247" s="3" customFormat="1" x14ac:dyDescent="0.2">
      <c r="A604" s="3" t="s">
        <v>122</v>
      </c>
      <c r="B604" s="4">
        <v>45968</v>
      </c>
      <c r="C604" s="3" t="s">
        <v>43</v>
      </c>
      <c r="D604" s="5">
        <v>13441.5</v>
      </c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  <c r="BO604" s="6"/>
      <c r="BP604" s="6"/>
      <c r="BQ604" s="6"/>
      <c r="BR604" s="6"/>
      <c r="BS604" s="6"/>
      <c r="BT604" s="6"/>
      <c r="BU604" s="6"/>
      <c r="BV604" s="6"/>
      <c r="BW604" s="6"/>
      <c r="BX604" s="6"/>
      <c r="BY604" s="6"/>
      <c r="BZ604" s="6"/>
      <c r="CA604" s="6"/>
      <c r="CB604" s="6"/>
      <c r="CC604" s="6"/>
      <c r="CD604" s="6"/>
      <c r="CE604" s="6"/>
      <c r="CF604" s="6"/>
      <c r="CG604" s="6"/>
      <c r="CH604" s="6"/>
      <c r="CI604" s="6"/>
      <c r="CJ604" s="6"/>
      <c r="CK604" s="6"/>
      <c r="CL604" s="6"/>
      <c r="CM604" s="6"/>
      <c r="CN604" s="6"/>
      <c r="CO604" s="6"/>
      <c r="CP604" s="6"/>
      <c r="CQ604" s="6"/>
      <c r="CR604" s="6"/>
      <c r="CS604" s="6"/>
      <c r="CT604" s="6"/>
      <c r="CU604" s="6"/>
      <c r="CV604" s="6"/>
      <c r="CW604" s="6"/>
      <c r="CX604" s="6"/>
      <c r="CY604" s="6"/>
      <c r="CZ604" s="6"/>
      <c r="DA604" s="6"/>
      <c r="DB604" s="6"/>
      <c r="DC604" s="6"/>
      <c r="DD604" s="6"/>
      <c r="DE604" s="6"/>
      <c r="DF604" s="6"/>
      <c r="DG604" s="6"/>
      <c r="DH604" s="6"/>
      <c r="DI604" s="6"/>
      <c r="DJ604" s="6"/>
      <c r="DK604" s="6"/>
      <c r="DL604" s="6"/>
      <c r="DM604" s="6"/>
      <c r="DN604" s="6"/>
      <c r="DO604" s="6"/>
      <c r="DP604" s="6"/>
      <c r="DQ604" s="6"/>
      <c r="DR604" s="6"/>
      <c r="DS604" s="6"/>
      <c r="DT604" s="6"/>
      <c r="DU604" s="6"/>
      <c r="DV604" s="6"/>
      <c r="DW604" s="6"/>
      <c r="DX604" s="6"/>
      <c r="DY604" s="6"/>
      <c r="DZ604" s="6"/>
      <c r="EA604" s="6"/>
      <c r="EB604" s="6"/>
      <c r="EC604" s="6"/>
      <c r="ED604" s="6"/>
      <c r="EE604" s="6"/>
      <c r="EF604" s="6"/>
      <c r="EG604" s="6"/>
      <c r="EH604" s="6"/>
      <c r="EI604" s="6"/>
      <c r="EJ604" s="6"/>
      <c r="EK604" s="6"/>
      <c r="EL604" s="6"/>
      <c r="EM604" s="6"/>
      <c r="EN604" s="6"/>
      <c r="EO604" s="6"/>
      <c r="EP604" s="6"/>
      <c r="EQ604" s="6"/>
      <c r="ER604" s="6"/>
      <c r="ES604" s="6"/>
      <c r="ET604" s="6"/>
      <c r="EU604" s="6"/>
      <c r="EV604" s="6"/>
      <c r="EW604" s="6"/>
      <c r="EX604" s="6"/>
      <c r="EY604" s="6"/>
      <c r="EZ604" s="6"/>
      <c r="FA604" s="6"/>
      <c r="FB604" s="6"/>
      <c r="FC604" s="6"/>
      <c r="FD604" s="6"/>
      <c r="FE604" s="6"/>
      <c r="FF604" s="6"/>
      <c r="FG604" s="6"/>
      <c r="FH604" s="6"/>
      <c r="FI604" s="6"/>
      <c r="FJ604" s="6"/>
      <c r="FK604" s="6"/>
      <c r="FL604" s="6"/>
      <c r="FM604" s="6"/>
      <c r="FN604" s="6"/>
      <c r="FO604" s="6"/>
      <c r="FP604" s="6"/>
      <c r="FQ604" s="6"/>
      <c r="FR604" s="6"/>
      <c r="FS604" s="6"/>
      <c r="FT604" s="6"/>
      <c r="FU604" s="6"/>
      <c r="FV604" s="6"/>
      <c r="FW604" s="6"/>
      <c r="FX604" s="6"/>
      <c r="FY604" s="6"/>
      <c r="FZ604" s="6"/>
      <c r="GA604" s="6"/>
      <c r="GB604" s="6"/>
      <c r="GC604" s="6"/>
      <c r="GD604" s="6"/>
      <c r="GE604" s="6"/>
      <c r="GF604" s="6"/>
      <c r="GG604" s="6"/>
      <c r="GH604" s="6"/>
      <c r="GI604" s="6"/>
      <c r="GJ604" s="6"/>
      <c r="GK604" s="6"/>
      <c r="GL604" s="6"/>
      <c r="GM604" s="6"/>
      <c r="GN604" s="6"/>
      <c r="GO604" s="6"/>
      <c r="GP604" s="6"/>
      <c r="GQ604" s="6"/>
      <c r="GR604" s="6"/>
      <c r="GS604" s="6"/>
      <c r="GT604" s="6"/>
      <c r="GU604" s="6"/>
      <c r="GV604" s="6"/>
      <c r="GW604" s="6"/>
      <c r="GX604" s="6"/>
      <c r="GY604" s="6"/>
      <c r="GZ604" s="6"/>
      <c r="HA604" s="6"/>
      <c r="HB604" s="6"/>
      <c r="HC604" s="6"/>
      <c r="HD604" s="6"/>
      <c r="HE604" s="6"/>
      <c r="HF604" s="6"/>
      <c r="HG604" s="6"/>
      <c r="HH604" s="6"/>
      <c r="HI604" s="6"/>
      <c r="HJ604" s="6"/>
      <c r="HK604" s="6"/>
      <c r="HL604" s="6"/>
      <c r="HM604" s="6"/>
      <c r="HN604" s="6"/>
      <c r="HO604" s="6"/>
      <c r="HP604" s="6"/>
      <c r="HQ604" s="6"/>
      <c r="HR604" s="6"/>
      <c r="HS604" s="6"/>
      <c r="HT604" s="6"/>
      <c r="HU604" s="6"/>
      <c r="HV604" s="6"/>
      <c r="HW604" s="6"/>
      <c r="HX604" s="6"/>
      <c r="HY604" s="6"/>
      <c r="HZ604" s="6"/>
      <c r="IA604" s="6"/>
      <c r="IB604" s="6"/>
      <c r="IC604" s="6"/>
      <c r="ID604" s="6"/>
      <c r="IE604" s="6"/>
      <c r="IF604" s="6"/>
      <c r="IG604" s="6"/>
      <c r="IH604" s="6"/>
      <c r="II604" s="6"/>
      <c r="IJ604" s="6"/>
      <c r="IK604" s="6"/>
      <c r="IL604" s="6"/>
      <c r="IM604" s="6"/>
    </row>
    <row r="605" spans="1:247" s="3" customFormat="1" x14ac:dyDescent="0.2">
      <c r="A605" s="3" t="s">
        <v>123</v>
      </c>
      <c r="B605" s="4">
        <v>45968</v>
      </c>
      <c r="C605" s="3" t="s">
        <v>124</v>
      </c>
      <c r="D605" s="5">
        <v>5450</v>
      </c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  <c r="BO605" s="6"/>
      <c r="BP605" s="6"/>
      <c r="BQ605" s="6"/>
      <c r="BR605" s="6"/>
      <c r="BS605" s="6"/>
      <c r="BT605" s="6"/>
      <c r="BU605" s="6"/>
      <c r="BV605" s="6"/>
      <c r="BW605" s="6"/>
      <c r="BX605" s="6"/>
      <c r="BY605" s="6"/>
      <c r="BZ605" s="6"/>
      <c r="CA605" s="6"/>
      <c r="CB605" s="6"/>
      <c r="CC605" s="6"/>
      <c r="CD605" s="6"/>
      <c r="CE605" s="6"/>
      <c r="CF605" s="6"/>
      <c r="CG605" s="6"/>
      <c r="CH605" s="6"/>
      <c r="CI605" s="6"/>
      <c r="CJ605" s="6"/>
      <c r="CK605" s="6"/>
      <c r="CL605" s="6"/>
      <c r="CM605" s="6"/>
      <c r="CN605" s="6"/>
      <c r="CO605" s="6"/>
      <c r="CP605" s="6"/>
      <c r="CQ605" s="6"/>
      <c r="CR605" s="6"/>
      <c r="CS605" s="6"/>
      <c r="CT605" s="6"/>
      <c r="CU605" s="6"/>
      <c r="CV605" s="6"/>
      <c r="CW605" s="6"/>
      <c r="CX605" s="6"/>
      <c r="CY605" s="6"/>
      <c r="CZ605" s="6"/>
      <c r="DA605" s="6"/>
      <c r="DB605" s="6"/>
      <c r="DC605" s="6"/>
      <c r="DD605" s="6"/>
      <c r="DE605" s="6"/>
      <c r="DF605" s="6"/>
      <c r="DG605" s="6"/>
      <c r="DH605" s="6"/>
      <c r="DI605" s="6"/>
      <c r="DJ605" s="6"/>
      <c r="DK605" s="6"/>
      <c r="DL605" s="6"/>
      <c r="DM605" s="6"/>
      <c r="DN605" s="6"/>
      <c r="DO605" s="6"/>
      <c r="DP605" s="6"/>
      <c r="DQ605" s="6"/>
      <c r="DR605" s="6"/>
      <c r="DS605" s="6"/>
      <c r="DT605" s="6"/>
      <c r="DU605" s="6"/>
      <c r="DV605" s="6"/>
      <c r="DW605" s="6"/>
      <c r="DX605" s="6"/>
      <c r="DY605" s="6"/>
      <c r="DZ605" s="6"/>
      <c r="EA605" s="6"/>
      <c r="EB605" s="6"/>
      <c r="EC605" s="6"/>
      <c r="ED605" s="6"/>
      <c r="EE605" s="6"/>
      <c r="EF605" s="6"/>
      <c r="EG605" s="6"/>
      <c r="EH605" s="6"/>
      <c r="EI605" s="6"/>
      <c r="EJ605" s="6"/>
      <c r="EK605" s="6"/>
      <c r="EL605" s="6"/>
      <c r="EM605" s="6"/>
      <c r="EN605" s="6"/>
      <c r="EO605" s="6"/>
      <c r="EP605" s="6"/>
      <c r="EQ605" s="6"/>
      <c r="ER605" s="6"/>
      <c r="ES605" s="6"/>
      <c r="ET605" s="6"/>
      <c r="EU605" s="6"/>
      <c r="EV605" s="6"/>
      <c r="EW605" s="6"/>
      <c r="EX605" s="6"/>
      <c r="EY605" s="6"/>
      <c r="EZ605" s="6"/>
      <c r="FA605" s="6"/>
      <c r="FB605" s="6"/>
      <c r="FC605" s="6"/>
      <c r="FD605" s="6"/>
      <c r="FE605" s="6"/>
      <c r="FF605" s="6"/>
      <c r="FG605" s="6"/>
      <c r="FH605" s="6"/>
      <c r="FI605" s="6"/>
      <c r="FJ605" s="6"/>
      <c r="FK605" s="6"/>
      <c r="FL605" s="6"/>
      <c r="FM605" s="6"/>
      <c r="FN605" s="6"/>
      <c r="FO605" s="6"/>
      <c r="FP605" s="6"/>
      <c r="FQ605" s="6"/>
      <c r="FR605" s="6"/>
      <c r="FS605" s="6"/>
      <c r="FT605" s="6"/>
      <c r="FU605" s="6"/>
      <c r="FV605" s="6"/>
      <c r="FW605" s="6"/>
      <c r="FX605" s="6"/>
      <c r="FY605" s="6"/>
      <c r="FZ605" s="6"/>
      <c r="GA605" s="6"/>
      <c r="GB605" s="6"/>
      <c r="GC605" s="6"/>
      <c r="GD605" s="6"/>
      <c r="GE605" s="6"/>
      <c r="GF605" s="6"/>
      <c r="GG605" s="6"/>
      <c r="GH605" s="6"/>
      <c r="GI605" s="6"/>
      <c r="GJ605" s="6"/>
      <c r="GK605" s="6"/>
      <c r="GL605" s="6"/>
      <c r="GM605" s="6"/>
      <c r="GN605" s="6"/>
      <c r="GO605" s="6"/>
      <c r="GP605" s="6"/>
      <c r="GQ605" s="6"/>
      <c r="GR605" s="6"/>
      <c r="GS605" s="6"/>
      <c r="GT605" s="6"/>
      <c r="GU605" s="6"/>
      <c r="GV605" s="6"/>
      <c r="GW605" s="6"/>
      <c r="GX605" s="6"/>
      <c r="GY605" s="6"/>
      <c r="GZ605" s="6"/>
      <c r="HA605" s="6"/>
      <c r="HB605" s="6"/>
      <c r="HC605" s="6"/>
      <c r="HD605" s="6"/>
      <c r="HE605" s="6"/>
      <c r="HF605" s="6"/>
      <c r="HG605" s="6"/>
      <c r="HH605" s="6"/>
      <c r="HI605" s="6"/>
      <c r="HJ605" s="6"/>
      <c r="HK605" s="6"/>
      <c r="HL605" s="6"/>
      <c r="HM605" s="6"/>
      <c r="HN605" s="6"/>
      <c r="HO605" s="6"/>
      <c r="HP605" s="6"/>
      <c r="HQ605" s="6"/>
      <c r="HR605" s="6"/>
      <c r="HS605" s="6"/>
      <c r="HT605" s="6"/>
      <c r="HU605" s="6"/>
      <c r="HV605" s="6"/>
      <c r="HW605" s="6"/>
      <c r="HX605" s="6"/>
      <c r="HY605" s="6"/>
      <c r="HZ605" s="6"/>
      <c r="IA605" s="6"/>
      <c r="IB605" s="6"/>
      <c r="IC605" s="6"/>
      <c r="ID605" s="6"/>
      <c r="IE605" s="6"/>
      <c r="IF605" s="6"/>
      <c r="IG605" s="6"/>
      <c r="IH605" s="6"/>
      <c r="II605" s="6"/>
      <c r="IJ605" s="6"/>
      <c r="IK605" s="6"/>
      <c r="IL605" s="6"/>
      <c r="IM605" s="6"/>
    </row>
    <row r="606" spans="1:247" s="3" customFormat="1" x14ac:dyDescent="0.2">
      <c r="A606" s="3" t="s">
        <v>123</v>
      </c>
      <c r="B606" s="4">
        <v>45980</v>
      </c>
      <c r="C606" s="3" t="s">
        <v>220</v>
      </c>
      <c r="D606" s="5">
        <v>1800</v>
      </c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  <c r="BO606" s="6"/>
      <c r="BP606" s="6"/>
      <c r="BQ606" s="6"/>
      <c r="BR606" s="6"/>
      <c r="BS606" s="6"/>
      <c r="BT606" s="6"/>
      <c r="BU606" s="6"/>
      <c r="BV606" s="6"/>
      <c r="BW606" s="6"/>
      <c r="BX606" s="6"/>
      <c r="BY606" s="6"/>
      <c r="BZ606" s="6"/>
      <c r="CA606" s="6"/>
      <c r="CB606" s="6"/>
      <c r="CC606" s="6"/>
      <c r="CD606" s="6"/>
      <c r="CE606" s="6"/>
      <c r="CF606" s="6"/>
      <c r="CG606" s="6"/>
      <c r="CH606" s="6"/>
      <c r="CI606" s="6"/>
      <c r="CJ606" s="6"/>
      <c r="CK606" s="6"/>
      <c r="CL606" s="6"/>
      <c r="CM606" s="6"/>
      <c r="CN606" s="6"/>
      <c r="CO606" s="6"/>
      <c r="CP606" s="6"/>
      <c r="CQ606" s="6"/>
      <c r="CR606" s="6"/>
      <c r="CS606" s="6"/>
      <c r="CT606" s="6"/>
      <c r="CU606" s="6"/>
      <c r="CV606" s="6"/>
      <c r="CW606" s="6"/>
      <c r="CX606" s="6"/>
      <c r="CY606" s="6"/>
      <c r="CZ606" s="6"/>
      <c r="DA606" s="6"/>
      <c r="DB606" s="6"/>
      <c r="DC606" s="6"/>
      <c r="DD606" s="6"/>
      <c r="DE606" s="6"/>
      <c r="DF606" s="6"/>
      <c r="DG606" s="6"/>
      <c r="DH606" s="6"/>
      <c r="DI606" s="6"/>
      <c r="DJ606" s="6"/>
      <c r="DK606" s="6"/>
      <c r="DL606" s="6"/>
      <c r="DM606" s="6"/>
      <c r="DN606" s="6"/>
      <c r="DO606" s="6"/>
      <c r="DP606" s="6"/>
      <c r="DQ606" s="6"/>
      <c r="DR606" s="6"/>
      <c r="DS606" s="6"/>
      <c r="DT606" s="6"/>
      <c r="DU606" s="6"/>
      <c r="DV606" s="6"/>
      <c r="DW606" s="6"/>
      <c r="DX606" s="6"/>
      <c r="DY606" s="6"/>
      <c r="DZ606" s="6"/>
      <c r="EA606" s="6"/>
      <c r="EB606" s="6"/>
      <c r="EC606" s="6"/>
      <c r="ED606" s="6"/>
      <c r="EE606" s="6"/>
      <c r="EF606" s="6"/>
      <c r="EG606" s="6"/>
      <c r="EH606" s="6"/>
      <c r="EI606" s="6"/>
      <c r="EJ606" s="6"/>
      <c r="EK606" s="6"/>
      <c r="EL606" s="6"/>
      <c r="EM606" s="6"/>
      <c r="EN606" s="6"/>
      <c r="EO606" s="6"/>
      <c r="EP606" s="6"/>
      <c r="EQ606" s="6"/>
      <c r="ER606" s="6"/>
      <c r="ES606" s="6"/>
      <c r="ET606" s="6"/>
      <c r="EU606" s="6"/>
      <c r="EV606" s="6"/>
      <c r="EW606" s="6"/>
      <c r="EX606" s="6"/>
      <c r="EY606" s="6"/>
      <c r="EZ606" s="6"/>
      <c r="FA606" s="6"/>
      <c r="FB606" s="6"/>
      <c r="FC606" s="6"/>
      <c r="FD606" s="6"/>
      <c r="FE606" s="6"/>
      <c r="FF606" s="6"/>
      <c r="FG606" s="6"/>
      <c r="FH606" s="6"/>
      <c r="FI606" s="6"/>
      <c r="FJ606" s="6"/>
      <c r="FK606" s="6"/>
      <c r="FL606" s="6"/>
      <c r="FM606" s="6"/>
      <c r="FN606" s="6"/>
      <c r="FO606" s="6"/>
      <c r="FP606" s="6"/>
      <c r="FQ606" s="6"/>
      <c r="FR606" s="6"/>
      <c r="FS606" s="6"/>
      <c r="FT606" s="6"/>
      <c r="FU606" s="6"/>
      <c r="FV606" s="6"/>
      <c r="FW606" s="6"/>
      <c r="FX606" s="6"/>
      <c r="FY606" s="6"/>
      <c r="FZ606" s="6"/>
      <c r="GA606" s="6"/>
      <c r="GB606" s="6"/>
      <c r="GC606" s="6"/>
      <c r="GD606" s="6"/>
      <c r="GE606" s="6"/>
      <c r="GF606" s="6"/>
      <c r="GG606" s="6"/>
      <c r="GH606" s="6"/>
      <c r="GI606" s="6"/>
      <c r="GJ606" s="6"/>
      <c r="GK606" s="6"/>
      <c r="GL606" s="6"/>
      <c r="GM606" s="6"/>
      <c r="GN606" s="6"/>
      <c r="GO606" s="6"/>
      <c r="GP606" s="6"/>
      <c r="GQ606" s="6"/>
      <c r="GR606" s="6"/>
      <c r="GS606" s="6"/>
      <c r="GT606" s="6"/>
      <c r="GU606" s="6"/>
      <c r="GV606" s="6"/>
      <c r="GW606" s="6"/>
      <c r="GX606" s="6"/>
      <c r="GY606" s="6"/>
      <c r="GZ606" s="6"/>
      <c r="HA606" s="6"/>
      <c r="HB606" s="6"/>
      <c r="HC606" s="6"/>
      <c r="HD606" s="6"/>
      <c r="HE606" s="6"/>
      <c r="HF606" s="6"/>
      <c r="HG606" s="6"/>
      <c r="HH606" s="6"/>
      <c r="HI606" s="6"/>
      <c r="HJ606" s="6"/>
      <c r="HK606" s="6"/>
      <c r="HL606" s="6"/>
      <c r="HM606" s="6"/>
      <c r="HN606" s="6"/>
      <c r="HO606" s="6"/>
      <c r="HP606" s="6"/>
      <c r="HQ606" s="6"/>
      <c r="HR606" s="6"/>
      <c r="HS606" s="6"/>
      <c r="HT606" s="6"/>
      <c r="HU606" s="6"/>
      <c r="HV606" s="6"/>
      <c r="HW606" s="6"/>
      <c r="HX606" s="6"/>
      <c r="HY606" s="6"/>
      <c r="HZ606" s="6"/>
      <c r="IA606" s="6"/>
      <c r="IB606" s="6"/>
      <c r="IC606" s="6"/>
      <c r="ID606" s="6"/>
      <c r="IE606" s="6"/>
      <c r="IF606" s="6"/>
      <c r="IG606" s="6"/>
      <c r="IH606" s="6"/>
      <c r="II606" s="6"/>
      <c r="IJ606" s="6"/>
      <c r="IK606" s="6"/>
      <c r="IL606" s="6"/>
      <c r="IM606" s="6"/>
    </row>
    <row r="607" spans="1:247" s="3" customFormat="1" x14ac:dyDescent="0.2">
      <c r="A607" s="3" t="s">
        <v>243</v>
      </c>
      <c r="B607" s="4">
        <v>45974</v>
      </c>
      <c r="C607" s="3" t="s">
        <v>15</v>
      </c>
      <c r="D607" s="5">
        <v>4000</v>
      </c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  <c r="BO607" s="6"/>
      <c r="BP607" s="6"/>
      <c r="BQ607" s="6"/>
      <c r="BR607" s="6"/>
      <c r="BS607" s="6"/>
      <c r="BT607" s="6"/>
      <c r="BU607" s="6"/>
      <c r="BV607" s="6"/>
      <c r="BW607" s="6"/>
      <c r="BX607" s="6"/>
      <c r="BY607" s="6"/>
      <c r="BZ607" s="6"/>
      <c r="CA607" s="6"/>
      <c r="CB607" s="6"/>
      <c r="CC607" s="6"/>
      <c r="CD607" s="6"/>
      <c r="CE607" s="6"/>
      <c r="CF607" s="6"/>
      <c r="CG607" s="6"/>
      <c r="CH607" s="6"/>
      <c r="CI607" s="6"/>
      <c r="CJ607" s="6"/>
      <c r="CK607" s="6"/>
      <c r="CL607" s="6"/>
      <c r="CM607" s="6"/>
      <c r="CN607" s="6"/>
      <c r="CO607" s="6"/>
      <c r="CP607" s="6"/>
      <c r="CQ607" s="6"/>
      <c r="CR607" s="6"/>
      <c r="CS607" s="6"/>
      <c r="CT607" s="6"/>
      <c r="CU607" s="6"/>
      <c r="CV607" s="6"/>
      <c r="CW607" s="6"/>
      <c r="CX607" s="6"/>
      <c r="CY607" s="6"/>
      <c r="CZ607" s="6"/>
      <c r="DA607" s="6"/>
      <c r="DB607" s="6"/>
      <c r="DC607" s="6"/>
      <c r="DD607" s="6"/>
      <c r="DE607" s="6"/>
      <c r="DF607" s="6"/>
      <c r="DG607" s="6"/>
      <c r="DH607" s="6"/>
      <c r="DI607" s="6"/>
      <c r="DJ607" s="6"/>
      <c r="DK607" s="6"/>
      <c r="DL607" s="6"/>
      <c r="DM607" s="6"/>
      <c r="DN607" s="6"/>
      <c r="DO607" s="6"/>
      <c r="DP607" s="6"/>
      <c r="DQ607" s="6"/>
      <c r="DR607" s="6"/>
      <c r="DS607" s="6"/>
      <c r="DT607" s="6"/>
      <c r="DU607" s="6"/>
      <c r="DV607" s="6"/>
      <c r="DW607" s="6"/>
      <c r="DX607" s="6"/>
      <c r="DY607" s="6"/>
      <c r="DZ607" s="6"/>
      <c r="EA607" s="6"/>
      <c r="EB607" s="6"/>
      <c r="EC607" s="6"/>
      <c r="ED607" s="6"/>
      <c r="EE607" s="6"/>
      <c r="EF607" s="6"/>
      <c r="EG607" s="6"/>
      <c r="EH607" s="6"/>
      <c r="EI607" s="6"/>
      <c r="EJ607" s="6"/>
      <c r="EK607" s="6"/>
      <c r="EL607" s="6"/>
      <c r="EM607" s="6"/>
      <c r="EN607" s="6"/>
      <c r="EO607" s="6"/>
      <c r="EP607" s="6"/>
      <c r="EQ607" s="6"/>
      <c r="ER607" s="6"/>
      <c r="ES607" s="6"/>
      <c r="ET607" s="6"/>
      <c r="EU607" s="6"/>
      <c r="EV607" s="6"/>
      <c r="EW607" s="6"/>
      <c r="EX607" s="6"/>
      <c r="EY607" s="6"/>
      <c r="EZ607" s="6"/>
      <c r="FA607" s="6"/>
      <c r="FB607" s="6"/>
      <c r="FC607" s="6"/>
      <c r="FD607" s="6"/>
      <c r="FE607" s="6"/>
      <c r="FF607" s="6"/>
      <c r="FG607" s="6"/>
      <c r="FH607" s="6"/>
      <c r="FI607" s="6"/>
      <c r="FJ607" s="6"/>
      <c r="FK607" s="6"/>
      <c r="FL607" s="6"/>
      <c r="FM607" s="6"/>
      <c r="FN607" s="6"/>
      <c r="FO607" s="6"/>
      <c r="FP607" s="6"/>
      <c r="FQ607" s="6"/>
      <c r="FR607" s="6"/>
      <c r="FS607" s="6"/>
      <c r="FT607" s="6"/>
      <c r="FU607" s="6"/>
      <c r="FV607" s="6"/>
      <c r="FW607" s="6"/>
      <c r="FX607" s="6"/>
      <c r="FY607" s="6"/>
      <c r="FZ607" s="6"/>
      <c r="GA607" s="6"/>
      <c r="GB607" s="6"/>
      <c r="GC607" s="6"/>
      <c r="GD607" s="6"/>
      <c r="GE607" s="6"/>
      <c r="GF607" s="6"/>
      <c r="GG607" s="6"/>
      <c r="GH607" s="6"/>
      <c r="GI607" s="6"/>
      <c r="GJ607" s="6"/>
      <c r="GK607" s="6"/>
      <c r="GL607" s="6"/>
      <c r="GM607" s="6"/>
      <c r="GN607" s="6"/>
      <c r="GO607" s="6"/>
      <c r="GP607" s="6"/>
      <c r="GQ607" s="6"/>
      <c r="GR607" s="6"/>
      <c r="GS607" s="6"/>
      <c r="GT607" s="6"/>
      <c r="GU607" s="6"/>
      <c r="GV607" s="6"/>
      <c r="GW607" s="6"/>
      <c r="GX607" s="6"/>
      <c r="GY607" s="6"/>
      <c r="GZ607" s="6"/>
      <c r="HA607" s="6"/>
      <c r="HB607" s="6"/>
      <c r="HC607" s="6"/>
      <c r="HD607" s="6"/>
      <c r="HE607" s="6"/>
      <c r="HF607" s="6"/>
      <c r="HG607" s="6"/>
      <c r="HH607" s="6"/>
      <c r="HI607" s="6"/>
      <c r="HJ607" s="6"/>
      <c r="HK607" s="6"/>
      <c r="HL607" s="6"/>
      <c r="HM607" s="6"/>
      <c r="HN607" s="6"/>
      <c r="HO607" s="6"/>
      <c r="HP607" s="6"/>
      <c r="HQ607" s="6"/>
      <c r="HR607" s="6"/>
      <c r="HS607" s="6"/>
      <c r="HT607" s="6"/>
      <c r="HU607" s="6"/>
      <c r="HV607" s="6"/>
      <c r="HW607" s="6"/>
      <c r="HX607" s="6"/>
      <c r="HY607" s="6"/>
      <c r="HZ607" s="6"/>
      <c r="IA607" s="6"/>
      <c r="IB607" s="6"/>
      <c r="IC607" s="6"/>
      <c r="ID607" s="6"/>
      <c r="IE607" s="6"/>
      <c r="IF607" s="6"/>
      <c r="IG607" s="6"/>
      <c r="IH607" s="6"/>
      <c r="II607" s="6"/>
      <c r="IJ607" s="6"/>
      <c r="IK607" s="6"/>
      <c r="IL607" s="6"/>
      <c r="IM607" s="6"/>
    </row>
    <row r="608" spans="1:247" s="3" customFormat="1" x14ac:dyDescent="0.2">
      <c r="A608" s="3" t="s">
        <v>125</v>
      </c>
      <c r="B608" s="4">
        <v>45968</v>
      </c>
      <c r="C608" s="3" t="s">
        <v>48</v>
      </c>
      <c r="D608" s="5">
        <v>1975</v>
      </c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  <c r="BO608" s="6"/>
      <c r="BP608" s="6"/>
      <c r="BQ608" s="6"/>
      <c r="BR608" s="6"/>
      <c r="BS608" s="6"/>
      <c r="BT608" s="6"/>
      <c r="BU608" s="6"/>
      <c r="BV608" s="6"/>
      <c r="BW608" s="6"/>
      <c r="BX608" s="6"/>
      <c r="BY608" s="6"/>
      <c r="BZ608" s="6"/>
      <c r="CA608" s="6"/>
      <c r="CB608" s="6"/>
      <c r="CC608" s="6"/>
      <c r="CD608" s="6"/>
      <c r="CE608" s="6"/>
      <c r="CF608" s="6"/>
      <c r="CG608" s="6"/>
      <c r="CH608" s="6"/>
      <c r="CI608" s="6"/>
      <c r="CJ608" s="6"/>
      <c r="CK608" s="6"/>
      <c r="CL608" s="6"/>
      <c r="CM608" s="6"/>
      <c r="CN608" s="6"/>
      <c r="CO608" s="6"/>
      <c r="CP608" s="6"/>
      <c r="CQ608" s="6"/>
      <c r="CR608" s="6"/>
      <c r="CS608" s="6"/>
      <c r="CT608" s="6"/>
      <c r="CU608" s="6"/>
      <c r="CV608" s="6"/>
      <c r="CW608" s="6"/>
      <c r="CX608" s="6"/>
      <c r="CY608" s="6"/>
      <c r="CZ608" s="6"/>
      <c r="DA608" s="6"/>
      <c r="DB608" s="6"/>
      <c r="DC608" s="6"/>
      <c r="DD608" s="6"/>
      <c r="DE608" s="6"/>
      <c r="DF608" s="6"/>
      <c r="DG608" s="6"/>
      <c r="DH608" s="6"/>
      <c r="DI608" s="6"/>
      <c r="DJ608" s="6"/>
      <c r="DK608" s="6"/>
      <c r="DL608" s="6"/>
      <c r="DM608" s="6"/>
      <c r="DN608" s="6"/>
      <c r="DO608" s="6"/>
      <c r="DP608" s="6"/>
      <c r="DQ608" s="6"/>
      <c r="DR608" s="6"/>
      <c r="DS608" s="6"/>
      <c r="DT608" s="6"/>
      <c r="DU608" s="6"/>
      <c r="DV608" s="6"/>
      <c r="DW608" s="6"/>
      <c r="DX608" s="6"/>
      <c r="DY608" s="6"/>
      <c r="DZ608" s="6"/>
      <c r="EA608" s="6"/>
      <c r="EB608" s="6"/>
      <c r="EC608" s="6"/>
      <c r="ED608" s="6"/>
      <c r="EE608" s="6"/>
      <c r="EF608" s="6"/>
      <c r="EG608" s="6"/>
      <c r="EH608" s="6"/>
      <c r="EI608" s="6"/>
      <c r="EJ608" s="6"/>
      <c r="EK608" s="6"/>
      <c r="EL608" s="6"/>
      <c r="EM608" s="6"/>
      <c r="EN608" s="6"/>
      <c r="EO608" s="6"/>
      <c r="EP608" s="6"/>
      <c r="EQ608" s="6"/>
      <c r="ER608" s="6"/>
      <c r="ES608" s="6"/>
      <c r="ET608" s="6"/>
      <c r="EU608" s="6"/>
      <c r="EV608" s="6"/>
      <c r="EW608" s="6"/>
      <c r="EX608" s="6"/>
      <c r="EY608" s="6"/>
      <c r="EZ608" s="6"/>
      <c r="FA608" s="6"/>
      <c r="FB608" s="6"/>
      <c r="FC608" s="6"/>
      <c r="FD608" s="6"/>
      <c r="FE608" s="6"/>
      <c r="FF608" s="6"/>
      <c r="FG608" s="6"/>
      <c r="FH608" s="6"/>
      <c r="FI608" s="6"/>
      <c r="FJ608" s="6"/>
      <c r="FK608" s="6"/>
      <c r="FL608" s="6"/>
      <c r="FM608" s="6"/>
      <c r="FN608" s="6"/>
      <c r="FO608" s="6"/>
      <c r="FP608" s="6"/>
      <c r="FQ608" s="6"/>
      <c r="FR608" s="6"/>
      <c r="FS608" s="6"/>
      <c r="FT608" s="6"/>
      <c r="FU608" s="6"/>
      <c r="FV608" s="6"/>
      <c r="FW608" s="6"/>
      <c r="FX608" s="6"/>
      <c r="FY608" s="6"/>
      <c r="FZ608" s="6"/>
      <c r="GA608" s="6"/>
      <c r="GB608" s="6"/>
      <c r="GC608" s="6"/>
      <c r="GD608" s="6"/>
      <c r="GE608" s="6"/>
      <c r="GF608" s="6"/>
      <c r="GG608" s="6"/>
      <c r="GH608" s="6"/>
      <c r="GI608" s="6"/>
      <c r="GJ608" s="6"/>
      <c r="GK608" s="6"/>
      <c r="GL608" s="6"/>
      <c r="GM608" s="6"/>
      <c r="GN608" s="6"/>
      <c r="GO608" s="6"/>
      <c r="GP608" s="6"/>
      <c r="GQ608" s="6"/>
      <c r="GR608" s="6"/>
      <c r="GS608" s="6"/>
      <c r="GT608" s="6"/>
      <c r="GU608" s="6"/>
      <c r="GV608" s="6"/>
      <c r="GW608" s="6"/>
      <c r="GX608" s="6"/>
      <c r="GY608" s="6"/>
      <c r="GZ608" s="6"/>
      <c r="HA608" s="6"/>
      <c r="HB608" s="6"/>
      <c r="HC608" s="6"/>
      <c r="HD608" s="6"/>
      <c r="HE608" s="6"/>
      <c r="HF608" s="6"/>
      <c r="HG608" s="6"/>
      <c r="HH608" s="6"/>
      <c r="HI608" s="6"/>
      <c r="HJ608" s="6"/>
      <c r="HK608" s="6"/>
      <c r="HL608" s="6"/>
      <c r="HM608" s="6"/>
      <c r="HN608" s="6"/>
      <c r="HO608" s="6"/>
      <c r="HP608" s="6"/>
      <c r="HQ608" s="6"/>
      <c r="HR608" s="6"/>
      <c r="HS608" s="6"/>
      <c r="HT608" s="6"/>
      <c r="HU608" s="6"/>
      <c r="HV608" s="6"/>
      <c r="HW608" s="6"/>
      <c r="HX608" s="6"/>
      <c r="HY608" s="6"/>
      <c r="HZ608" s="6"/>
      <c r="IA608" s="6"/>
      <c r="IB608" s="6"/>
      <c r="IC608" s="6"/>
      <c r="ID608" s="6"/>
      <c r="IE608" s="6"/>
      <c r="IF608" s="6"/>
      <c r="IG608" s="6"/>
      <c r="IH608" s="6"/>
      <c r="II608" s="6"/>
      <c r="IJ608" s="6"/>
      <c r="IK608" s="6"/>
      <c r="IL608" s="6"/>
      <c r="IM608" s="6"/>
    </row>
    <row r="609" spans="1:247" s="3" customFormat="1" x14ac:dyDescent="0.2">
      <c r="A609" s="3" t="s">
        <v>244</v>
      </c>
      <c r="B609" s="4">
        <v>45974</v>
      </c>
      <c r="C609" s="3" t="s">
        <v>151</v>
      </c>
      <c r="D609" s="5">
        <v>92800</v>
      </c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  <c r="BO609" s="6"/>
      <c r="BP609" s="6"/>
      <c r="BQ609" s="6"/>
      <c r="BR609" s="6"/>
      <c r="BS609" s="6"/>
      <c r="BT609" s="6"/>
      <c r="BU609" s="6"/>
      <c r="BV609" s="6"/>
      <c r="BW609" s="6"/>
      <c r="BX609" s="6"/>
      <c r="BY609" s="6"/>
      <c r="BZ609" s="6"/>
      <c r="CA609" s="6"/>
      <c r="CB609" s="6"/>
      <c r="CC609" s="6"/>
      <c r="CD609" s="6"/>
      <c r="CE609" s="6"/>
      <c r="CF609" s="6"/>
      <c r="CG609" s="6"/>
      <c r="CH609" s="6"/>
      <c r="CI609" s="6"/>
      <c r="CJ609" s="6"/>
      <c r="CK609" s="6"/>
      <c r="CL609" s="6"/>
      <c r="CM609" s="6"/>
      <c r="CN609" s="6"/>
      <c r="CO609" s="6"/>
      <c r="CP609" s="6"/>
      <c r="CQ609" s="6"/>
      <c r="CR609" s="6"/>
      <c r="CS609" s="6"/>
      <c r="CT609" s="6"/>
      <c r="CU609" s="6"/>
      <c r="CV609" s="6"/>
      <c r="CW609" s="6"/>
      <c r="CX609" s="6"/>
      <c r="CY609" s="6"/>
      <c r="CZ609" s="6"/>
      <c r="DA609" s="6"/>
      <c r="DB609" s="6"/>
      <c r="DC609" s="6"/>
      <c r="DD609" s="6"/>
      <c r="DE609" s="6"/>
      <c r="DF609" s="6"/>
      <c r="DG609" s="6"/>
      <c r="DH609" s="6"/>
      <c r="DI609" s="6"/>
      <c r="DJ609" s="6"/>
      <c r="DK609" s="6"/>
      <c r="DL609" s="6"/>
      <c r="DM609" s="6"/>
      <c r="DN609" s="6"/>
      <c r="DO609" s="6"/>
      <c r="DP609" s="6"/>
      <c r="DQ609" s="6"/>
      <c r="DR609" s="6"/>
      <c r="DS609" s="6"/>
      <c r="DT609" s="6"/>
      <c r="DU609" s="6"/>
      <c r="DV609" s="6"/>
      <c r="DW609" s="6"/>
      <c r="DX609" s="6"/>
      <c r="DY609" s="6"/>
      <c r="DZ609" s="6"/>
      <c r="EA609" s="6"/>
      <c r="EB609" s="6"/>
      <c r="EC609" s="6"/>
      <c r="ED609" s="6"/>
      <c r="EE609" s="6"/>
      <c r="EF609" s="6"/>
      <c r="EG609" s="6"/>
      <c r="EH609" s="6"/>
      <c r="EI609" s="6"/>
      <c r="EJ609" s="6"/>
      <c r="EK609" s="6"/>
      <c r="EL609" s="6"/>
      <c r="EM609" s="6"/>
      <c r="EN609" s="6"/>
      <c r="EO609" s="6"/>
      <c r="EP609" s="6"/>
      <c r="EQ609" s="6"/>
      <c r="ER609" s="6"/>
      <c r="ES609" s="6"/>
      <c r="ET609" s="6"/>
      <c r="EU609" s="6"/>
      <c r="EV609" s="6"/>
      <c r="EW609" s="6"/>
      <c r="EX609" s="6"/>
      <c r="EY609" s="6"/>
      <c r="EZ609" s="6"/>
      <c r="FA609" s="6"/>
      <c r="FB609" s="6"/>
      <c r="FC609" s="6"/>
      <c r="FD609" s="6"/>
      <c r="FE609" s="6"/>
      <c r="FF609" s="6"/>
      <c r="FG609" s="6"/>
      <c r="FH609" s="6"/>
      <c r="FI609" s="6"/>
      <c r="FJ609" s="6"/>
      <c r="FK609" s="6"/>
      <c r="FL609" s="6"/>
      <c r="FM609" s="6"/>
      <c r="FN609" s="6"/>
      <c r="FO609" s="6"/>
      <c r="FP609" s="6"/>
      <c r="FQ609" s="6"/>
      <c r="FR609" s="6"/>
      <c r="FS609" s="6"/>
      <c r="FT609" s="6"/>
      <c r="FU609" s="6"/>
      <c r="FV609" s="6"/>
      <c r="FW609" s="6"/>
      <c r="FX609" s="6"/>
      <c r="FY609" s="6"/>
      <c r="FZ609" s="6"/>
      <c r="GA609" s="6"/>
      <c r="GB609" s="6"/>
      <c r="GC609" s="6"/>
      <c r="GD609" s="6"/>
      <c r="GE609" s="6"/>
      <c r="GF609" s="6"/>
      <c r="GG609" s="6"/>
      <c r="GH609" s="6"/>
      <c r="GI609" s="6"/>
      <c r="GJ609" s="6"/>
      <c r="GK609" s="6"/>
      <c r="GL609" s="6"/>
      <c r="GM609" s="6"/>
      <c r="GN609" s="6"/>
      <c r="GO609" s="6"/>
      <c r="GP609" s="6"/>
      <c r="GQ609" s="6"/>
      <c r="GR609" s="6"/>
      <c r="GS609" s="6"/>
      <c r="GT609" s="6"/>
      <c r="GU609" s="6"/>
      <c r="GV609" s="6"/>
      <c r="GW609" s="6"/>
      <c r="GX609" s="6"/>
      <c r="GY609" s="6"/>
      <c r="GZ609" s="6"/>
      <c r="HA609" s="6"/>
      <c r="HB609" s="6"/>
      <c r="HC609" s="6"/>
      <c r="HD609" s="6"/>
      <c r="HE609" s="6"/>
      <c r="HF609" s="6"/>
      <c r="HG609" s="6"/>
      <c r="HH609" s="6"/>
      <c r="HI609" s="6"/>
      <c r="HJ609" s="6"/>
      <c r="HK609" s="6"/>
      <c r="HL609" s="6"/>
      <c r="HM609" s="6"/>
      <c r="HN609" s="6"/>
      <c r="HO609" s="6"/>
      <c r="HP609" s="6"/>
      <c r="HQ609" s="6"/>
      <c r="HR609" s="6"/>
      <c r="HS609" s="6"/>
      <c r="HT609" s="6"/>
      <c r="HU609" s="6"/>
      <c r="HV609" s="6"/>
      <c r="HW609" s="6"/>
      <c r="HX609" s="6"/>
      <c r="HY609" s="6"/>
      <c r="HZ609" s="6"/>
      <c r="IA609" s="6"/>
      <c r="IB609" s="6"/>
      <c r="IC609" s="6"/>
      <c r="ID609" s="6"/>
      <c r="IE609" s="6"/>
      <c r="IF609" s="6"/>
      <c r="IG609" s="6"/>
      <c r="IH609" s="6"/>
      <c r="II609" s="6"/>
      <c r="IJ609" s="6"/>
      <c r="IK609" s="6"/>
      <c r="IL609" s="6"/>
      <c r="IM609" s="6"/>
    </row>
    <row r="610" spans="1:247" s="3" customFormat="1" x14ac:dyDescent="0.2">
      <c r="A610" s="3" t="s">
        <v>138</v>
      </c>
      <c r="B610" s="4">
        <v>45971</v>
      </c>
      <c r="C610" s="3" t="s">
        <v>87</v>
      </c>
      <c r="D610" s="5">
        <v>3180</v>
      </c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  <c r="BO610" s="6"/>
      <c r="BP610" s="6"/>
      <c r="BQ610" s="6"/>
      <c r="BR610" s="6"/>
      <c r="BS610" s="6"/>
      <c r="BT610" s="6"/>
      <c r="BU610" s="6"/>
      <c r="BV610" s="6"/>
      <c r="BW610" s="6"/>
      <c r="BX610" s="6"/>
      <c r="BY610" s="6"/>
      <c r="BZ610" s="6"/>
      <c r="CA610" s="6"/>
      <c r="CB610" s="6"/>
      <c r="CC610" s="6"/>
      <c r="CD610" s="6"/>
      <c r="CE610" s="6"/>
      <c r="CF610" s="6"/>
      <c r="CG610" s="6"/>
      <c r="CH610" s="6"/>
      <c r="CI610" s="6"/>
      <c r="CJ610" s="6"/>
      <c r="CK610" s="6"/>
      <c r="CL610" s="6"/>
      <c r="CM610" s="6"/>
      <c r="CN610" s="6"/>
      <c r="CO610" s="6"/>
      <c r="CP610" s="6"/>
      <c r="CQ610" s="6"/>
      <c r="CR610" s="6"/>
      <c r="CS610" s="6"/>
      <c r="CT610" s="6"/>
      <c r="CU610" s="6"/>
      <c r="CV610" s="6"/>
      <c r="CW610" s="6"/>
      <c r="CX610" s="6"/>
      <c r="CY610" s="6"/>
      <c r="CZ610" s="6"/>
      <c r="DA610" s="6"/>
      <c r="DB610" s="6"/>
      <c r="DC610" s="6"/>
      <c r="DD610" s="6"/>
      <c r="DE610" s="6"/>
      <c r="DF610" s="6"/>
      <c r="DG610" s="6"/>
      <c r="DH610" s="6"/>
      <c r="DI610" s="6"/>
      <c r="DJ610" s="6"/>
      <c r="DK610" s="6"/>
      <c r="DL610" s="6"/>
      <c r="DM610" s="6"/>
      <c r="DN610" s="6"/>
      <c r="DO610" s="6"/>
      <c r="DP610" s="6"/>
      <c r="DQ610" s="6"/>
      <c r="DR610" s="6"/>
      <c r="DS610" s="6"/>
      <c r="DT610" s="6"/>
      <c r="DU610" s="6"/>
      <c r="DV610" s="6"/>
      <c r="DW610" s="6"/>
      <c r="DX610" s="6"/>
      <c r="DY610" s="6"/>
      <c r="DZ610" s="6"/>
      <c r="EA610" s="6"/>
      <c r="EB610" s="6"/>
      <c r="EC610" s="6"/>
      <c r="ED610" s="6"/>
      <c r="EE610" s="6"/>
      <c r="EF610" s="6"/>
      <c r="EG610" s="6"/>
      <c r="EH610" s="6"/>
      <c r="EI610" s="6"/>
      <c r="EJ610" s="6"/>
      <c r="EK610" s="6"/>
      <c r="EL610" s="6"/>
      <c r="EM610" s="6"/>
      <c r="EN610" s="6"/>
      <c r="EO610" s="6"/>
      <c r="EP610" s="6"/>
      <c r="EQ610" s="6"/>
      <c r="ER610" s="6"/>
      <c r="ES610" s="6"/>
      <c r="ET610" s="6"/>
      <c r="EU610" s="6"/>
      <c r="EV610" s="6"/>
      <c r="EW610" s="6"/>
      <c r="EX610" s="6"/>
      <c r="EY610" s="6"/>
      <c r="EZ610" s="6"/>
      <c r="FA610" s="6"/>
      <c r="FB610" s="6"/>
      <c r="FC610" s="6"/>
      <c r="FD610" s="6"/>
      <c r="FE610" s="6"/>
      <c r="FF610" s="6"/>
      <c r="FG610" s="6"/>
      <c r="FH610" s="6"/>
      <c r="FI610" s="6"/>
      <c r="FJ610" s="6"/>
      <c r="FK610" s="6"/>
      <c r="FL610" s="6"/>
      <c r="FM610" s="6"/>
      <c r="FN610" s="6"/>
      <c r="FO610" s="6"/>
      <c r="FP610" s="6"/>
      <c r="FQ610" s="6"/>
      <c r="FR610" s="6"/>
      <c r="FS610" s="6"/>
      <c r="FT610" s="6"/>
      <c r="FU610" s="6"/>
      <c r="FV610" s="6"/>
      <c r="FW610" s="6"/>
      <c r="FX610" s="6"/>
      <c r="FY610" s="6"/>
      <c r="FZ610" s="6"/>
      <c r="GA610" s="6"/>
      <c r="GB610" s="6"/>
      <c r="GC610" s="6"/>
      <c r="GD610" s="6"/>
      <c r="GE610" s="6"/>
      <c r="GF610" s="6"/>
      <c r="GG610" s="6"/>
      <c r="GH610" s="6"/>
      <c r="GI610" s="6"/>
      <c r="GJ610" s="6"/>
      <c r="GK610" s="6"/>
      <c r="GL610" s="6"/>
      <c r="GM610" s="6"/>
      <c r="GN610" s="6"/>
      <c r="GO610" s="6"/>
      <c r="GP610" s="6"/>
      <c r="GQ610" s="6"/>
      <c r="GR610" s="6"/>
      <c r="GS610" s="6"/>
      <c r="GT610" s="6"/>
      <c r="GU610" s="6"/>
      <c r="GV610" s="6"/>
      <c r="GW610" s="6"/>
      <c r="GX610" s="6"/>
      <c r="GY610" s="6"/>
      <c r="GZ610" s="6"/>
      <c r="HA610" s="6"/>
      <c r="HB610" s="6"/>
      <c r="HC610" s="6"/>
      <c r="HD610" s="6"/>
      <c r="HE610" s="6"/>
      <c r="HF610" s="6"/>
      <c r="HG610" s="6"/>
      <c r="HH610" s="6"/>
      <c r="HI610" s="6"/>
      <c r="HJ610" s="6"/>
      <c r="HK610" s="6"/>
      <c r="HL610" s="6"/>
      <c r="HM610" s="6"/>
      <c r="HN610" s="6"/>
      <c r="HO610" s="6"/>
      <c r="HP610" s="6"/>
      <c r="HQ610" s="6"/>
      <c r="HR610" s="6"/>
      <c r="HS610" s="6"/>
      <c r="HT610" s="6"/>
      <c r="HU610" s="6"/>
      <c r="HV610" s="6"/>
      <c r="HW610" s="6"/>
      <c r="HX610" s="6"/>
      <c r="HY610" s="6"/>
      <c r="HZ610" s="6"/>
      <c r="IA610" s="6"/>
      <c r="IB610" s="6"/>
      <c r="IC610" s="6"/>
      <c r="ID610" s="6"/>
      <c r="IE610" s="6"/>
      <c r="IF610" s="6"/>
      <c r="IG610" s="6"/>
      <c r="IH610" s="6"/>
      <c r="II610" s="6"/>
      <c r="IJ610" s="6"/>
      <c r="IK610" s="6"/>
      <c r="IL610" s="6"/>
      <c r="IM610" s="6"/>
    </row>
    <row r="611" spans="1:247" s="3" customFormat="1" x14ac:dyDescent="0.2">
      <c r="A611" s="3" t="s">
        <v>138</v>
      </c>
      <c r="B611" s="4">
        <v>45971</v>
      </c>
      <c r="C611" s="3" t="s">
        <v>87</v>
      </c>
      <c r="D611" s="5">
        <v>3180</v>
      </c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  <c r="BO611" s="6"/>
      <c r="BP611" s="6"/>
      <c r="BQ611" s="6"/>
      <c r="BR611" s="6"/>
      <c r="BS611" s="6"/>
      <c r="BT611" s="6"/>
      <c r="BU611" s="6"/>
      <c r="BV611" s="6"/>
      <c r="BW611" s="6"/>
      <c r="BX611" s="6"/>
      <c r="BY611" s="6"/>
      <c r="BZ611" s="6"/>
      <c r="CA611" s="6"/>
      <c r="CB611" s="6"/>
      <c r="CC611" s="6"/>
      <c r="CD611" s="6"/>
      <c r="CE611" s="6"/>
      <c r="CF611" s="6"/>
      <c r="CG611" s="6"/>
      <c r="CH611" s="6"/>
      <c r="CI611" s="6"/>
      <c r="CJ611" s="6"/>
      <c r="CK611" s="6"/>
      <c r="CL611" s="6"/>
      <c r="CM611" s="6"/>
      <c r="CN611" s="6"/>
      <c r="CO611" s="6"/>
      <c r="CP611" s="6"/>
      <c r="CQ611" s="6"/>
      <c r="CR611" s="6"/>
      <c r="CS611" s="6"/>
      <c r="CT611" s="6"/>
      <c r="CU611" s="6"/>
      <c r="CV611" s="6"/>
      <c r="CW611" s="6"/>
      <c r="CX611" s="6"/>
      <c r="CY611" s="6"/>
      <c r="CZ611" s="6"/>
      <c r="DA611" s="6"/>
      <c r="DB611" s="6"/>
      <c r="DC611" s="6"/>
      <c r="DD611" s="6"/>
      <c r="DE611" s="6"/>
      <c r="DF611" s="6"/>
      <c r="DG611" s="6"/>
      <c r="DH611" s="6"/>
      <c r="DI611" s="6"/>
      <c r="DJ611" s="6"/>
      <c r="DK611" s="6"/>
      <c r="DL611" s="6"/>
      <c r="DM611" s="6"/>
      <c r="DN611" s="6"/>
      <c r="DO611" s="6"/>
      <c r="DP611" s="6"/>
      <c r="DQ611" s="6"/>
      <c r="DR611" s="6"/>
      <c r="DS611" s="6"/>
      <c r="DT611" s="6"/>
      <c r="DU611" s="6"/>
      <c r="DV611" s="6"/>
      <c r="DW611" s="6"/>
      <c r="DX611" s="6"/>
      <c r="DY611" s="6"/>
      <c r="DZ611" s="6"/>
      <c r="EA611" s="6"/>
      <c r="EB611" s="6"/>
      <c r="EC611" s="6"/>
      <c r="ED611" s="6"/>
      <c r="EE611" s="6"/>
      <c r="EF611" s="6"/>
      <c r="EG611" s="6"/>
      <c r="EH611" s="6"/>
      <c r="EI611" s="6"/>
      <c r="EJ611" s="6"/>
      <c r="EK611" s="6"/>
      <c r="EL611" s="6"/>
      <c r="EM611" s="6"/>
      <c r="EN611" s="6"/>
      <c r="EO611" s="6"/>
      <c r="EP611" s="6"/>
      <c r="EQ611" s="6"/>
      <c r="ER611" s="6"/>
      <c r="ES611" s="6"/>
      <c r="ET611" s="6"/>
      <c r="EU611" s="6"/>
      <c r="EV611" s="6"/>
      <c r="EW611" s="6"/>
      <c r="EX611" s="6"/>
      <c r="EY611" s="6"/>
      <c r="EZ611" s="6"/>
      <c r="FA611" s="6"/>
      <c r="FB611" s="6"/>
      <c r="FC611" s="6"/>
      <c r="FD611" s="6"/>
      <c r="FE611" s="6"/>
      <c r="FF611" s="6"/>
      <c r="FG611" s="6"/>
      <c r="FH611" s="6"/>
      <c r="FI611" s="6"/>
      <c r="FJ611" s="6"/>
      <c r="FK611" s="6"/>
      <c r="FL611" s="6"/>
      <c r="FM611" s="6"/>
      <c r="FN611" s="6"/>
      <c r="FO611" s="6"/>
      <c r="FP611" s="6"/>
      <c r="FQ611" s="6"/>
      <c r="FR611" s="6"/>
      <c r="FS611" s="6"/>
      <c r="FT611" s="6"/>
      <c r="FU611" s="6"/>
      <c r="FV611" s="6"/>
      <c r="FW611" s="6"/>
      <c r="FX611" s="6"/>
      <c r="FY611" s="6"/>
      <c r="FZ611" s="6"/>
      <c r="GA611" s="6"/>
      <c r="GB611" s="6"/>
      <c r="GC611" s="6"/>
      <c r="GD611" s="6"/>
      <c r="GE611" s="6"/>
      <c r="GF611" s="6"/>
      <c r="GG611" s="6"/>
      <c r="GH611" s="6"/>
      <c r="GI611" s="6"/>
      <c r="GJ611" s="6"/>
      <c r="GK611" s="6"/>
      <c r="GL611" s="6"/>
      <c r="GM611" s="6"/>
      <c r="GN611" s="6"/>
      <c r="GO611" s="6"/>
      <c r="GP611" s="6"/>
      <c r="GQ611" s="6"/>
      <c r="GR611" s="6"/>
      <c r="GS611" s="6"/>
      <c r="GT611" s="6"/>
      <c r="GU611" s="6"/>
      <c r="GV611" s="6"/>
      <c r="GW611" s="6"/>
      <c r="GX611" s="6"/>
      <c r="GY611" s="6"/>
      <c r="GZ611" s="6"/>
      <c r="HA611" s="6"/>
      <c r="HB611" s="6"/>
      <c r="HC611" s="6"/>
      <c r="HD611" s="6"/>
      <c r="HE611" s="6"/>
      <c r="HF611" s="6"/>
      <c r="HG611" s="6"/>
      <c r="HH611" s="6"/>
      <c r="HI611" s="6"/>
      <c r="HJ611" s="6"/>
      <c r="HK611" s="6"/>
      <c r="HL611" s="6"/>
      <c r="HM611" s="6"/>
      <c r="HN611" s="6"/>
      <c r="HO611" s="6"/>
      <c r="HP611" s="6"/>
      <c r="HQ611" s="6"/>
      <c r="HR611" s="6"/>
      <c r="HS611" s="6"/>
      <c r="HT611" s="6"/>
      <c r="HU611" s="6"/>
      <c r="HV611" s="6"/>
      <c r="HW611" s="6"/>
      <c r="HX611" s="6"/>
      <c r="HY611" s="6"/>
      <c r="HZ611" s="6"/>
      <c r="IA611" s="6"/>
      <c r="IB611" s="6"/>
      <c r="IC611" s="6"/>
      <c r="ID611" s="6"/>
      <c r="IE611" s="6"/>
      <c r="IF611" s="6"/>
      <c r="IG611" s="6"/>
      <c r="IH611" s="6"/>
      <c r="II611" s="6"/>
      <c r="IJ611" s="6"/>
      <c r="IK611" s="6"/>
      <c r="IL611" s="6"/>
      <c r="IM611" s="6"/>
    </row>
    <row r="612" spans="1:247" s="3" customFormat="1" x14ac:dyDescent="0.2">
      <c r="A612" s="3" t="s">
        <v>138</v>
      </c>
      <c r="B612" s="4">
        <v>45971</v>
      </c>
      <c r="C612" s="3" t="s">
        <v>87</v>
      </c>
      <c r="D612" s="5">
        <v>3180</v>
      </c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  <c r="BO612" s="6"/>
      <c r="BP612" s="6"/>
      <c r="BQ612" s="6"/>
      <c r="BR612" s="6"/>
      <c r="BS612" s="6"/>
      <c r="BT612" s="6"/>
      <c r="BU612" s="6"/>
      <c r="BV612" s="6"/>
      <c r="BW612" s="6"/>
      <c r="BX612" s="6"/>
      <c r="BY612" s="6"/>
      <c r="BZ612" s="6"/>
      <c r="CA612" s="6"/>
      <c r="CB612" s="6"/>
      <c r="CC612" s="6"/>
      <c r="CD612" s="6"/>
      <c r="CE612" s="6"/>
      <c r="CF612" s="6"/>
      <c r="CG612" s="6"/>
      <c r="CH612" s="6"/>
      <c r="CI612" s="6"/>
      <c r="CJ612" s="6"/>
      <c r="CK612" s="6"/>
      <c r="CL612" s="6"/>
      <c r="CM612" s="6"/>
      <c r="CN612" s="6"/>
      <c r="CO612" s="6"/>
      <c r="CP612" s="6"/>
      <c r="CQ612" s="6"/>
      <c r="CR612" s="6"/>
      <c r="CS612" s="6"/>
      <c r="CT612" s="6"/>
      <c r="CU612" s="6"/>
      <c r="CV612" s="6"/>
      <c r="CW612" s="6"/>
      <c r="CX612" s="6"/>
      <c r="CY612" s="6"/>
      <c r="CZ612" s="6"/>
      <c r="DA612" s="6"/>
      <c r="DB612" s="6"/>
      <c r="DC612" s="6"/>
      <c r="DD612" s="6"/>
      <c r="DE612" s="6"/>
      <c r="DF612" s="6"/>
      <c r="DG612" s="6"/>
      <c r="DH612" s="6"/>
      <c r="DI612" s="6"/>
      <c r="DJ612" s="6"/>
      <c r="DK612" s="6"/>
      <c r="DL612" s="6"/>
      <c r="DM612" s="6"/>
      <c r="DN612" s="6"/>
      <c r="DO612" s="6"/>
      <c r="DP612" s="6"/>
      <c r="DQ612" s="6"/>
      <c r="DR612" s="6"/>
      <c r="DS612" s="6"/>
      <c r="DT612" s="6"/>
      <c r="DU612" s="6"/>
      <c r="DV612" s="6"/>
      <c r="DW612" s="6"/>
      <c r="DX612" s="6"/>
      <c r="DY612" s="6"/>
      <c r="DZ612" s="6"/>
      <c r="EA612" s="6"/>
      <c r="EB612" s="6"/>
      <c r="EC612" s="6"/>
      <c r="ED612" s="6"/>
      <c r="EE612" s="6"/>
      <c r="EF612" s="6"/>
      <c r="EG612" s="6"/>
      <c r="EH612" s="6"/>
      <c r="EI612" s="6"/>
      <c r="EJ612" s="6"/>
      <c r="EK612" s="6"/>
      <c r="EL612" s="6"/>
      <c r="EM612" s="6"/>
      <c r="EN612" s="6"/>
      <c r="EO612" s="6"/>
      <c r="EP612" s="6"/>
      <c r="EQ612" s="6"/>
      <c r="ER612" s="6"/>
      <c r="ES612" s="6"/>
      <c r="ET612" s="6"/>
      <c r="EU612" s="6"/>
      <c r="EV612" s="6"/>
      <c r="EW612" s="6"/>
      <c r="EX612" s="6"/>
      <c r="EY612" s="6"/>
      <c r="EZ612" s="6"/>
      <c r="FA612" s="6"/>
      <c r="FB612" s="6"/>
      <c r="FC612" s="6"/>
      <c r="FD612" s="6"/>
      <c r="FE612" s="6"/>
      <c r="FF612" s="6"/>
      <c r="FG612" s="6"/>
      <c r="FH612" s="6"/>
      <c r="FI612" s="6"/>
      <c r="FJ612" s="6"/>
      <c r="FK612" s="6"/>
      <c r="FL612" s="6"/>
      <c r="FM612" s="6"/>
      <c r="FN612" s="6"/>
      <c r="FO612" s="6"/>
      <c r="FP612" s="6"/>
      <c r="FQ612" s="6"/>
      <c r="FR612" s="6"/>
      <c r="FS612" s="6"/>
      <c r="FT612" s="6"/>
      <c r="FU612" s="6"/>
      <c r="FV612" s="6"/>
      <c r="FW612" s="6"/>
      <c r="FX612" s="6"/>
      <c r="FY612" s="6"/>
      <c r="FZ612" s="6"/>
      <c r="GA612" s="6"/>
      <c r="GB612" s="6"/>
      <c r="GC612" s="6"/>
      <c r="GD612" s="6"/>
      <c r="GE612" s="6"/>
      <c r="GF612" s="6"/>
      <c r="GG612" s="6"/>
      <c r="GH612" s="6"/>
      <c r="GI612" s="6"/>
      <c r="GJ612" s="6"/>
      <c r="GK612" s="6"/>
      <c r="GL612" s="6"/>
      <c r="GM612" s="6"/>
      <c r="GN612" s="6"/>
      <c r="GO612" s="6"/>
      <c r="GP612" s="6"/>
      <c r="GQ612" s="6"/>
      <c r="GR612" s="6"/>
      <c r="GS612" s="6"/>
      <c r="GT612" s="6"/>
      <c r="GU612" s="6"/>
      <c r="GV612" s="6"/>
      <c r="GW612" s="6"/>
      <c r="GX612" s="6"/>
      <c r="GY612" s="6"/>
      <c r="GZ612" s="6"/>
      <c r="HA612" s="6"/>
      <c r="HB612" s="6"/>
      <c r="HC612" s="6"/>
      <c r="HD612" s="6"/>
      <c r="HE612" s="6"/>
      <c r="HF612" s="6"/>
      <c r="HG612" s="6"/>
      <c r="HH612" s="6"/>
      <c r="HI612" s="6"/>
      <c r="HJ612" s="6"/>
      <c r="HK612" s="6"/>
      <c r="HL612" s="6"/>
      <c r="HM612" s="6"/>
      <c r="HN612" s="6"/>
      <c r="HO612" s="6"/>
      <c r="HP612" s="6"/>
      <c r="HQ612" s="6"/>
      <c r="HR612" s="6"/>
      <c r="HS612" s="6"/>
      <c r="HT612" s="6"/>
      <c r="HU612" s="6"/>
      <c r="HV612" s="6"/>
      <c r="HW612" s="6"/>
      <c r="HX612" s="6"/>
      <c r="HY612" s="6"/>
      <c r="HZ612" s="6"/>
      <c r="IA612" s="6"/>
      <c r="IB612" s="6"/>
      <c r="IC612" s="6"/>
      <c r="ID612" s="6"/>
      <c r="IE612" s="6"/>
      <c r="IF612" s="6"/>
      <c r="IG612" s="6"/>
      <c r="IH612" s="6"/>
      <c r="II612" s="6"/>
      <c r="IJ612" s="6"/>
      <c r="IK612" s="6"/>
      <c r="IL612" s="6"/>
      <c r="IM612" s="6"/>
    </row>
    <row r="613" spans="1:247" s="3" customFormat="1" x14ac:dyDescent="0.2">
      <c r="A613" s="3" t="s">
        <v>138</v>
      </c>
      <c r="B613" s="4">
        <v>45971</v>
      </c>
      <c r="C613" s="3" t="s">
        <v>87</v>
      </c>
      <c r="D613" s="5">
        <v>3180</v>
      </c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  <c r="BO613" s="6"/>
      <c r="BP613" s="6"/>
      <c r="BQ613" s="6"/>
      <c r="BR613" s="6"/>
      <c r="BS613" s="6"/>
      <c r="BT613" s="6"/>
      <c r="BU613" s="6"/>
      <c r="BV613" s="6"/>
      <c r="BW613" s="6"/>
      <c r="BX613" s="6"/>
      <c r="BY613" s="6"/>
      <c r="BZ613" s="6"/>
      <c r="CA613" s="6"/>
      <c r="CB613" s="6"/>
      <c r="CC613" s="6"/>
      <c r="CD613" s="6"/>
      <c r="CE613" s="6"/>
      <c r="CF613" s="6"/>
      <c r="CG613" s="6"/>
      <c r="CH613" s="6"/>
      <c r="CI613" s="6"/>
      <c r="CJ613" s="6"/>
      <c r="CK613" s="6"/>
      <c r="CL613" s="6"/>
      <c r="CM613" s="6"/>
      <c r="CN613" s="6"/>
      <c r="CO613" s="6"/>
      <c r="CP613" s="6"/>
      <c r="CQ613" s="6"/>
      <c r="CR613" s="6"/>
      <c r="CS613" s="6"/>
      <c r="CT613" s="6"/>
      <c r="CU613" s="6"/>
      <c r="CV613" s="6"/>
      <c r="CW613" s="6"/>
      <c r="CX613" s="6"/>
      <c r="CY613" s="6"/>
      <c r="CZ613" s="6"/>
      <c r="DA613" s="6"/>
      <c r="DB613" s="6"/>
      <c r="DC613" s="6"/>
      <c r="DD613" s="6"/>
      <c r="DE613" s="6"/>
      <c r="DF613" s="6"/>
      <c r="DG613" s="6"/>
      <c r="DH613" s="6"/>
      <c r="DI613" s="6"/>
      <c r="DJ613" s="6"/>
      <c r="DK613" s="6"/>
      <c r="DL613" s="6"/>
      <c r="DM613" s="6"/>
      <c r="DN613" s="6"/>
      <c r="DO613" s="6"/>
      <c r="DP613" s="6"/>
      <c r="DQ613" s="6"/>
      <c r="DR613" s="6"/>
      <c r="DS613" s="6"/>
      <c r="DT613" s="6"/>
      <c r="DU613" s="6"/>
      <c r="DV613" s="6"/>
      <c r="DW613" s="6"/>
      <c r="DX613" s="6"/>
      <c r="DY613" s="6"/>
      <c r="DZ613" s="6"/>
      <c r="EA613" s="6"/>
      <c r="EB613" s="6"/>
      <c r="EC613" s="6"/>
      <c r="ED613" s="6"/>
      <c r="EE613" s="6"/>
      <c r="EF613" s="6"/>
      <c r="EG613" s="6"/>
      <c r="EH613" s="6"/>
      <c r="EI613" s="6"/>
      <c r="EJ613" s="6"/>
      <c r="EK613" s="6"/>
      <c r="EL613" s="6"/>
      <c r="EM613" s="6"/>
      <c r="EN613" s="6"/>
      <c r="EO613" s="6"/>
      <c r="EP613" s="6"/>
      <c r="EQ613" s="6"/>
      <c r="ER613" s="6"/>
      <c r="ES613" s="6"/>
      <c r="ET613" s="6"/>
      <c r="EU613" s="6"/>
      <c r="EV613" s="6"/>
      <c r="EW613" s="6"/>
      <c r="EX613" s="6"/>
      <c r="EY613" s="6"/>
      <c r="EZ613" s="6"/>
      <c r="FA613" s="6"/>
      <c r="FB613" s="6"/>
      <c r="FC613" s="6"/>
      <c r="FD613" s="6"/>
      <c r="FE613" s="6"/>
      <c r="FF613" s="6"/>
      <c r="FG613" s="6"/>
      <c r="FH613" s="6"/>
      <c r="FI613" s="6"/>
      <c r="FJ613" s="6"/>
      <c r="FK613" s="6"/>
      <c r="FL613" s="6"/>
      <c r="FM613" s="6"/>
      <c r="FN613" s="6"/>
      <c r="FO613" s="6"/>
      <c r="FP613" s="6"/>
      <c r="FQ613" s="6"/>
      <c r="FR613" s="6"/>
      <c r="FS613" s="6"/>
      <c r="FT613" s="6"/>
      <c r="FU613" s="6"/>
      <c r="FV613" s="6"/>
      <c r="FW613" s="6"/>
      <c r="FX613" s="6"/>
      <c r="FY613" s="6"/>
      <c r="FZ613" s="6"/>
      <c r="GA613" s="6"/>
      <c r="GB613" s="6"/>
      <c r="GC613" s="6"/>
      <c r="GD613" s="6"/>
      <c r="GE613" s="6"/>
      <c r="GF613" s="6"/>
      <c r="GG613" s="6"/>
      <c r="GH613" s="6"/>
      <c r="GI613" s="6"/>
      <c r="GJ613" s="6"/>
      <c r="GK613" s="6"/>
      <c r="GL613" s="6"/>
      <c r="GM613" s="6"/>
      <c r="GN613" s="6"/>
      <c r="GO613" s="6"/>
      <c r="GP613" s="6"/>
      <c r="GQ613" s="6"/>
      <c r="GR613" s="6"/>
      <c r="GS613" s="6"/>
      <c r="GT613" s="6"/>
      <c r="GU613" s="6"/>
      <c r="GV613" s="6"/>
      <c r="GW613" s="6"/>
      <c r="GX613" s="6"/>
      <c r="GY613" s="6"/>
      <c r="GZ613" s="6"/>
      <c r="HA613" s="6"/>
      <c r="HB613" s="6"/>
      <c r="HC613" s="6"/>
      <c r="HD613" s="6"/>
      <c r="HE613" s="6"/>
      <c r="HF613" s="6"/>
      <c r="HG613" s="6"/>
      <c r="HH613" s="6"/>
      <c r="HI613" s="6"/>
      <c r="HJ613" s="6"/>
      <c r="HK613" s="6"/>
      <c r="HL613" s="6"/>
      <c r="HM613" s="6"/>
      <c r="HN613" s="6"/>
      <c r="HO613" s="6"/>
      <c r="HP613" s="6"/>
      <c r="HQ613" s="6"/>
      <c r="HR613" s="6"/>
      <c r="HS613" s="6"/>
      <c r="HT613" s="6"/>
      <c r="HU613" s="6"/>
      <c r="HV613" s="6"/>
      <c r="HW613" s="6"/>
      <c r="HX613" s="6"/>
      <c r="HY613" s="6"/>
      <c r="HZ613" s="6"/>
      <c r="IA613" s="6"/>
      <c r="IB613" s="6"/>
      <c r="IC613" s="6"/>
      <c r="ID613" s="6"/>
      <c r="IE613" s="6"/>
      <c r="IF613" s="6"/>
      <c r="IG613" s="6"/>
      <c r="IH613" s="6"/>
      <c r="II613" s="6"/>
      <c r="IJ613" s="6"/>
      <c r="IK613" s="6"/>
      <c r="IL613" s="6"/>
      <c r="IM613" s="6"/>
    </row>
    <row r="614" spans="1:247" s="3" customFormat="1" x14ac:dyDescent="0.2">
      <c r="A614" s="3" t="s">
        <v>138</v>
      </c>
      <c r="B614" s="4">
        <v>45971</v>
      </c>
      <c r="C614" s="3" t="s">
        <v>87</v>
      </c>
      <c r="D614" s="5">
        <v>3180</v>
      </c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  <c r="BO614" s="6"/>
      <c r="BP614" s="6"/>
      <c r="BQ614" s="6"/>
      <c r="BR614" s="6"/>
      <c r="BS614" s="6"/>
      <c r="BT614" s="6"/>
      <c r="BU614" s="6"/>
      <c r="BV614" s="6"/>
      <c r="BW614" s="6"/>
      <c r="BX614" s="6"/>
      <c r="BY614" s="6"/>
      <c r="BZ614" s="6"/>
      <c r="CA614" s="6"/>
      <c r="CB614" s="6"/>
      <c r="CC614" s="6"/>
      <c r="CD614" s="6"/>
      <c r="CE614" s="6"/>
      <c r="CF614" s="6"/>
      <c r="CG614" s="6"/>
      <c r="CH614" s="6"/>
      <c r="CI614" s="6"/>
      <c r="CJ614" s="6"/>
      <c r="CK614" s="6"/>
      <c r="CL614" s="6"/>
      <c r="CM614" s="6"/>
      <c r="CN614" s="6"/>
      <c r="CO614" s="6"/>
      <c r="CP614" s="6"/>
      <c r="CQ614" s="6"/>
      <c r="CR614" s="6"/>
      <c r="CS614" s="6"/>
      <c r="CT614" s="6"/>
      <c r="CU614" s="6"/>
      <c r="CV614" s="6"/>
      <c r="CW614" s="6"/>
      <c r="CX614" s="6"/>
      <c r="CY614" s="6"/>
      <c r="CZ614" s="6"/>
      <c r="DA614" s="6"/>
      <c r="DB614" s="6"/>
      <c r="DC614" s="6"/>
      <c r="DD614" s="6"/>
      <c r="DE614" s="6"/>
      <c r="DF614" s="6"/>
      <c r="DG614" s="6"/>
      <c r="DH614" s="6"/>
      <c r="DI614" s="6"/>
      <c r="DJ614" s="6"/>
      <c r="DK614" s="6"/>
      <c r="DL614" s="6"/>
      <c r="DM614" s="6"/>
      <c r="DN614" s="6"/>
      <c r="DO614" s="6"/>
      <c r="DP614" s="6"/>
      <c r="DQ614" s="6"/>
      <c r="DR614" s="6"/>
      <c r="DS614" s="6"/>
      <c r="DT614" s="6"/>
      <c r="DU614" s="6"/>
      <c r="DV614" s="6"/>
      <c r="DW614" s="6"/>
      <c r="DX614" s="6"/>
      <c r="DY614" s="6"/>
      <c r="DZ614" s="6"/>
      <c r="EA614" s="6"/>
      <c r="EB614" s="6"/>
      <c r="EC614" s="6"/>
      <c r="ED614" s="6"/>
      <c r="EE614" s="6"/>
      <c r="EF614" s="6"/>
      <c r="EG614" s="6"/>
      <c r="EH614" s="6"/>
      <c r="EI614" s="6"/>
      <c r="EJ614" s="6"/>
      <c r="EK614" s="6"/>
      <c r="EL614" s="6"/>
      <c r="EM614" s="6"/>
      <c r="EN614" s="6"/>
      <c r="EO614" s="6"/>
      <c r="EP614" s="6"/>
      <c r="EQ614" s="6"/>
      <c r="ER614" s="6"/>
      <c r="ES614" s="6"/>
      <c r="ET614" s="6"/>
      <c r="EU614" s="6"/>
      <c r="EV614" s="6"/>
      <c r="EW614" s="6"/>
      <c r="EX614" s="6"/>
      <c r="EY614" s="6"/>
      <c r="EZ614" s="6"/>
      <c r="FA614" s="6"/>
      <c r="FB614" s="6"/>
      <c r="FC614" s="6"/>
      <c r="FD614" s="6"/>
      <c r="FE614" s="6"/>
      <c r="FF614" s="6"/>
      <c r="FG614" s="6"/>
      <c r="FH614" s="6"/>
      <c r="FI614" s="6"/>
      <c r="FJ614" s="6"/>
      <c r="FK614" s="6"/>
      <c r="FL614" s="6"/>
      <c r="FM614" s="6"/>
      <c r="FN614" s="6"/>
      <c r="FO614" s="6"/>
      <c r="FP614" s="6"/>
      <c r="FQ614" s="6"/>
      <c r="FR614" s="6"/>
      <c r="FS614" s="6"/>
      <c r="FT614" s="6"/>
      <c r="FU614" s="6"/>
      <c r="FV614" s="6"/>
      <c r="FW614" s="6"/>
      <c r="FX614" s="6"/>
      <c r="FY614" s="6"/>
      <c r="FZ614" s="6"/>
      <c r="GA614" s="6"/>
      <c r="GB614" s="6"/>
      <c r="GC614" s="6"/>
      <c r="GD614" s="6"/>
      <c r="GE614" s="6"/>
      <c r="GF614" s="6"/>
      <c r="GG614" s="6"/>
      <c r="GH614" s="6"/>
      <c r="GI614" s="6"/>
      <c r="GJ614" s="6"/>
      <c r="GK614" s="6"/>
      <c r="GL614" s="6"/>
      <c r="GM614" s="6"/>
      <c r="GN614" s="6"/>
      <c r="GO614" s="6"/>
      <c r="GP614" s="6"/>
      <c r="GQ614" s="6"/>
      <c r="GR614" s="6"/>
      <c r="GS614" s="6"/>
      <c r="GT614" s="6"/>
      <c r="GU614" s="6"/>
      <c r="GV614" s="6"/>
      <c r="GW614" s="6"/>
      <c r="GX614" s="6"/>
      <c r="GY614" s="6"/>
      <c r="GZ614" s="6"/>
      <c r="HA614" s="6"/>
      <c r="HB614" s="6"/>
      <c r="HC614" s="6"/>
      <c r="HD614" s="6"/>
      <c r="HE614" s="6"/>
      <c r="HF614" s="6"/>
      <c r="HG614" s="6"/>
      <c r="HH614" s="6"/>
      <c r="HI614" s="6"/>
      <c r="HJ614" s="6"/>
      <c r="HK614" s="6"/>
      <c r="HL614" s="6"/>
      <c r="HM614" s="6"/>
      <c r="HN614" s="6"/>
      <c r="HO614" s="6"/>
      <c r="HP614" s="6"/>
      <c r="HQ614" s="6"/>
      <c r="HR614" s="6"/>
      <c r="HS614" s="6"/>
      <c r="HT614" s="6"/>
      <c r="HU614" s="6"/>
      <c r="HV614" s="6"/>
      <c r="HW614" s="6"/>
      <c r="HX614" s="6"/>
      <c r="HY614" s="6"/>
      <c r="HZ614" s="6"/>
      <c r="IA614" s="6"/>
      <c r="IB614" s="6"/>
      <c r="IC614" s="6"/>
      <c r="ID614" s="6"/>
      <c r="IE614" s="6"/>
      <c r="IF614" s="6"/>
      <c r="IG614" s="6"/>
      <c r="IH614" s="6"/>
      <c r="II614" s="6"/>
      <c r="IJ614" s="6"/>
      <c r="IK614" s="6"/>
      <c r="IL614" s="6"/>
      <c r="IM614" s="6"/>
    </row>
    <row r="615" spans="1:247" s="3" customFormat="1" x14ac:dyDescent="0.2">
      <c r="A615" s="3" t="s">
        <v>138</v>
      </c>
      <c r="B615" s="4">
        <v>45971</v>
      </c>
      <c r="C615" s="3" t="s">
        <v>87</v>
      </c>
      <c r="D615" s="5">
        <v>3180</v>
      </c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  <c r="BO615" s="6"/>
      <c r="BP615" s="6"/>
      <c r="BQ615" s="6"/>
      <c r="BR615" s="6"/>
      <c r="BS615" s="6"/>
      <c r="BT615" s="6"/>
      <c r="BU615" s="6"/>
      <c r="BV615" s="6"/>
      <c r="BW615" s="6"/>
      <c r="BX615" s="6"/>
      <c r="BY615" s="6"/>
      <c r="BZ615" s="6"/>
      <c r="CA615" s="6"/>
      <c r="CB615" s="6"/>
      <c r="CC615" s="6"/>
      <c r="CD615" s="6"/>
      <c r="CE615" s="6"/>
      <c r="CF615" s="6"/>
      <c r="CG615" s="6"/>
      <c r="CH615" s="6"/>
      <c r="CI615" s="6"/>
      <c r="CJ615" s="6"/>
      <c r="CK615" s="6"/>
      <c r="CL615" s="6"/>
      <c r="CM615" s="6"/>
      <c r="CN615" s="6"/>
      <c r="CO615" s="6"/>
      <c r="CP615" s="6"/>
      <c r="CQ615" s="6"/>
      <c r="CR615" s="6"/>
      <c r="CS615" s="6"/>
      <c r="CT615" s="6"/>
      <c r="CU615" s="6"/>
      <c r="CV615" s="6"/>
      <c r="CW615" s="6"/>
      <c r="CX615" s="6"/>
      <c r="CY615" s="6"/>
      <c r="CZ615" s="6"/>
      <c r="DA615" s="6"/>
      <c r="DB615" s="6"/>
      <c r="DC615" s="6"/>
      <c r="DD615" s="6"/>
      <c r="DE615" s="6"/>
      <c r="DF615" s="6"/>
      <c r="DG615" s="6"/>
      <c r="DH615" s="6"/>
      <c r="DI615" s="6"/>
      <c r="DJ615" s="6"/>
      <c r="DK615" s="6"/>
      <c r="DL615" s="6"/>
      <c r="DM615" s="6"/>
      <c r="DN615" s="6"/>
      <c r="DO615" s="6"/>
      <c r="DP615" s="6"/>
      <c r="DQ615" s="6"/>
      <c r="DR615" s="6"/>
      <c r="DS615" s="6"/>
      <c r="DT615" s="6"/>
      <c r="DU615" s="6"/>
      <c r="DV615" s="6"/>
      <c r="DW615" s="6"/>
      <c r="DX615" s="6"/>
      <c r="DY615" s="6"/>
      <c r="DZ615" s="6"/>
      <c r="EA615" s="6"/>
      <c r="EB615" s="6"/>
      <c r="EC615" s="6"/>
      <c r="ED615" s="6"/>
      <c r="EE615" s="6"/>
      <c r="EF615" s="6"/>
      <c r="EG615" s="6"/>
      <c r="EH615" s="6"/>
      <c r="EI615" s="6"/>
      <c r="EJ615" s="6"/>
      <c r="EK615" s="6"/>
      <c r="EL615" s="6"/>
      <c r="EM615" s="6"/>
      <c r="EN615" s="6"/>
      <c r="EO615" s="6"/>
      <c r="EP615" s="6"/>
      <c r="EQ615" s="6"/>
      <c r="ER615" s="6"/>
      <c r="ES615" s="6"/>
      <c r="ET615" s="6"/>
      <c r="EU615" s="6"/>
      <c r="EV615" s="6"/>
      <c r="EW615" s="6"/>
      <c r="EX615" s="6"/>
      <c r="EY615" s="6"/>
      <c r="EZ615" s="6"/>
      <c r="FA615" s="6"/>
      <c r="FB615" s="6"/>
      <c r="FC615" s="6"/>
      <c r="FD615" s="6"/>
      <c r="FE615" s="6"/>
      <c r="FF615" s="6"/>
      <c r="FG615" s="6"/>
      <c r="FH615" s="6"/>
      <c r="FI615" s="6"/>
      <c r="FJ615" s="6"/>
      <c r="FK615" s="6"/>
      <c r="FL615" s="6"/>
      <c r="FM615" s="6"/>
      <c r="FN615" s="6"/>
      <c r="FO615" s="6"/>
      <c r="FP615" s="6"/>
      <c r="FQ615" s="6"/>
      <c r="FR615" s="6"/>
      <c r="FS615" s="6"/>
      <c r="FT615" s="6"/>
      <c r="FU615" s="6"/>
      <c r="FV615" s="6"/>
      <c r="FW615" s="6"/>
      <c r="FX615" s="6"/>
      <c r="FY615" s="6"/>
      <c r="FZ615" s="6"/>
      <c r="GA615" s="6"/>
      <c r="GB615" s="6"/>
      <c r="GC615" s="6"/>
      <c r="GD615" s="6"/>
      <c r="GE615" s="6"/>
      <c r="GF615" s="6"/>
      <c r="GG615" s="6"/>
      <c r="GH615" s="6"/>
      <c r="GI615" s="6"/>
      <c r="GJ615" s="6"/>
      <c r="GK615" s="6"/>
      <c r="GL615" s="6"/>
      <c r="GM615" s="6"/>
      <c r="GN615" s="6"/>
      <c r="GO615" s="6"/>
      <c r="GP615" s="6"/>
      <c r="GQ615" s="6"/>
      <c r="GR615" s="6"/>
      <c r="GS615" s="6"/>
      <c r="GT615" s="6"/>
      <c r="GU615" s="6"/>
      <c r="GV615" s="6"/>
      <c r="GW615" s="6"/>
      <c r="GX615" s="6"/>
      <c r="GY615" s="6"/>
      <c r="GZ615" s="6"/>
      <c r="HA615" s="6"/>
      <c r="HB615" s="6"/>
      <c r="HC615" s="6"/>
      <c r="HD615" s="6"/>
      <c r="HE615" s="6"/>
      <c r="HF615" s="6"/>
      <c r="HG615" s="6"/>
      <c r="HH615" s="6"/>
      <c r="HI615" s="6"/>
      <c r="HJ615" s="6"/>
      <c r="HK615" s="6"/>
      <c r="HL615" s="6"/>
      <c r="HM615" s="6"/>
      <c r="HN615" s="6"/>
      <c r="HO615" s="6"/>
      <c r="HP615" s="6"/>
      <c r="HQ615" s="6"/>
      <c r="HR615" s="6"/>
      <c r="HS615" s="6"/>
      <c r="HT615" s="6"/>
      <c r="HU615" s="6"/>
      <c r="HV615" s="6"/>
      <c r="HW615" s="6"/>
      <c r="HX615" s="6"/>
      <c r="HY615" s="6"/>
      <c r="HZ615" s="6"/>
      <c r="IA615" s="6"/>
      <c r="IB615" s="6"/>
      <c r="IC615" s="6"/>
      <c r="ID615" s="6"/>
      <c r="IE615" s="6"/>
      <c r="IF615" s="6"/>
      <c r="IG615" s="6"/>
      <c r="IH615" s="6"/>
      <c r="II615" s="6"/>
      <c r="IJ615" s="6"/>
      <c r="IK615" s="6"/>
      <c r="IL615" s="6"/>
      <c r="IM615" s="6"/>
    </row>
    <row r="616" spans="1:247" s="3" customFormat="1" x14ac:dyDescent="0.2">
      <c r="A616" s="3" t="s">
        <v>138</v>
      </c>
      <c r="B616" s="4">
        <v>45989</v>
      </c>
      <c r="C616" s="3" t="s">
        <v>87</v>
      </c>
      <c r="D616" s="5">
        <v>3180</v>
      </c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  <c r="BO616" s="6"/>
      <c r="BP616" s="6"/>
      <c r="BQ616" s="6"/>
      <c r="BR616" s="6"/>
      <c r="BS616" s="6"/>
      <c r="BT616" s="6"/>
      <c r="BU616" s="6"/>
      <c r="BV616" s="6"/>
      <c r="BW616" s="6"/>
      <c r="BX616" s="6"/>
      <c r="BY616" s="6"/>
      <c r="BZ616" s="6"/>
      <c r="CA616" s="6"/>
      <c r="CB616" s="6"/>
      <c r="CC616" s="6"/>
      <c r="CD616" s="6"/>
      <c r="CE616" s="6"/>
      <c r="CF616" s="6"/>
      <c r="CG616" s="6"/>
      <c r="CH616" s="6"/>
      <c r="CI616" s="6"/>
      <c r="CJ616" s="6"/>
      <c r="CK616" s="6"/>
      <c r="CL616" s="6"/>
      <c r="CM616" s="6"/>
      <c r="CN616" s="6"/>
      <c r="CO616" s="6"/>
      <c r="CP616" s="6"/>
      <c r="CQ616" s="6"/>
      <c r="CR616" s="6"/>
      <c r="CS616" s="6"/>
      <c r="CT616" s="6"/>
      <c r="CU616" s="6"/>
      <c r="CV616" s="6"/>
      <c r="CW616" s="6"/>
      <c r="CX616" s="6"/>
      <c r="CY616" s="6"/>
      <c r="CZ616" s="6"/>
      <c r="DA616" s="6"/>
      <c r="DB616" s="6"/>
      <c r="DC616" s="6"/>
      <c r="DD616" s="6"/>
      <c r="DE616" s="6"/>
      <c r="DF616" s="6"/>
      <c r="DG616" s="6"/>
      <c r="DH616" s="6"/>
      <c r="DI616" s="6"/>
      <c r="DJ616" s="6"/>
      <c r="DK616" s="6"/>
      <c r="DL616" s="6"/>
      <c r="DM616" s="6"/>
      <c r="DN616" s="6"/>
      <c r="DO616" s="6"/>
      <c r="DP616" s="6"/>
      <c r="DQ616" s="6"/>
      <c r="DR616" s="6"/>
      <c r="DS616" s="6"/>
      <c r="DT616" s="6"/>
      <c r="DU616" s="6"/>
      <c r="DV616" s="6"/>
      <c r="DW616" s="6"/>
      <c r="DX616" s="6"/>
      <c r="DY616" s="6"/>
      <c r="DZ616" s="6"/>
      <c r="EA616" s="6"/>
      <c r="EB616" s="6"/>
      <c r="EC616" s="6"/>
      <c r="ED616" s="6"/>
      <c r="EE616" s="6"/>
      <c r="EF616" s="6"/>
      <c r="EG616" s="6"/>
      <c r="EH616" s="6"/>
      <c r="EI616" s="6"/>
      <c r="EJ616" s="6"/>
      <c r="EK616" s="6"/>
      <c r="EL616" s="6"/>
      <c r="EM616" s="6"/>
      <c r="EN616" s="6"/>
      <c r="EO616" s="6"/>
      <c r="EP616" s="6"/>
      <c r="EQ616" s="6"/>
      <c r="ER616" s="6"/>
      <c r="ES616" s="6"/>
      <c r="ET616" s="6"/>
      <c r="EU616" s="6"/>
      <c r="EV616" s="6"/>
      <c r="EW616" s="6"/>
      <c r="EX616" s="6"/>
      <c r="EY616" s="6"/>
      <c r="EZ616" s="6"/>
      <c r="FA616" s="6"/>
      <c r="FB616" s="6"/>
      <c r="FC616" s="6"/>
      <c r="FD616" s="6"/>
      <c r="FE616" s="6"/>
      <c r="FF616" s="6"/>
      <c r="FG616" s="6"/>
      <c r="FH616" s="6"/>
      <c r="FI616" s="6"/>
      <c r="FJ616" s="6"/>
      <c r="FK616" s="6"/>
      <c r="FL616" s="6"/>
      <c r="FM616" s="6"/>
      <c r="FN616" s="6"/>
      <c r="FO616" s="6"/>
      <c r="FP616" s="6"/>
      <c r="FQ616" s="6"/>
      <c r="FR616" s="6"/>
      <c r="FS616" s="6"/>
      <c r="FT616" s="6"/>
      <c r="FU616" s="6"/>
      <c r="FV616" s="6"/>
      <c r="FW616" s="6"/>
      <c r="FX616" s="6"/>
      <c r="FY616" s="6"/>
      <c r="FZ616" s="6"/>
      <c r="GA616" s="6"/>
      <c r="GB616" s="6"/>
      <c r="GC616" s="6"/>
      <c r="GD616" s="6"/>
      <c r="GE616" s="6"/>
      <c r="GF616" s="6"/>
      <c r="GG616" s="6"/>
      <c r="GH616" s="6"/>
      <c r="GI616" s="6"/>
      <c r="GJ616" s="6"/>
      <c r="GK616" s="6"/>
      <c r="GL616" s="6"/>
      <c r="GM616" s="6"/>
      <c r="GN616" s="6"/>
      <c r="GO616" s="6"/>
      <c r="GP616" s="6"/>
      <c r="GQ616" s="6"/>
      <c r="GR616" s="6"/>
      <c r="GS616" s="6"/>
      <c r="GT616" s="6"/>
      <c r="GU616" s="6"/>
      <c r="GV616" s="6"/>
      <c r="GW616" s="6"/>
      <c r="GX616" s="6"/>
      <c r="GY616" s="6"/>
      <c r="GZ616" s="6"/>
      <c r="HA616" s="6"/>
      <c r="HB616" s="6"/>
      <c r="HC616" s="6"/>
      <c r="HD616" s="6"/>
      <c r="HE616" s="6"/>
      <c r="HF616" s="6"/>
      <c r="HG616" s="6"/>
      <c r="HH616" s="6"/>
      <c r="HI616" s="6"/>
      <c r="HJ616" s="6"/>
      <c r="HK616" s="6"/>
      <c r="HL616" s="6"/>
      <c r="HM616" s="6"/>
      <c r="HN616" s="6"/>
      <c r="HO616" s="6"/>
      <c r="HP616" s="6"/>
      <c r="HQ616" s="6"/>
      <c r="HR616" s="6"/>
      <c r="HS616" s="6"/>
      <c r="HT616" s="6"/>
      <c r="HU616" s="6"/>
      <c r="HV616" s="6"/>
      <c r="HW616" s="6"/>
      <c r="HX616" s="6"/>
      <c r="HY616" s="6"/>
      <c r="HZ616" s="6"/>
      <c r="IA616" s="6"/>
      <c r="IB616" s="6"/>
      <c r="IC616" s="6"/>
      <c r="ID616" s="6"/>
      <c r="IE616" s="6"/>
      <c r="IF616" s="6"/>
      <c r="IG616" s="6"/>
      <c r="IH616" s="6"/>
      <c r="II616" s="6"/>
      <c r="IJ616" s="6"/>
      <c r="IK616" s="6"/>
      <c r="IL616" s="6"/>
      <c r="IM616" s="6"/>
    </row>
    <row r="617" spans="1:247" s="3" customFormat="1" x14ac:dyDescent="0.2">
      <c r="A617" s="3" t="s">
        <v>146</v>
      </c>
      <c r="B617" s="4">
        <v>45972</v>
      </c>
      <c r="C617" s="3" t="s">
        <v>147</v>
      </c>
      <c r="D617" s="5">
        <v>10800</v>
      </c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  <c r="BO617" s="6"/>
      <c r="BP617" s="6"/>
      <c r="BQ617" s="6"/>
      <c r="BR617" s="6"/>
      <c r="BS617" s="6"/>
      <c r="BT617" s="6"/>
      <c r="BU617" s="6"/>
      <c r="BV617" s="6"/>
      <c r="BW617" s="6"/>
      <c r="BX617" s="6"/>
      <c r="BY617" s="6"/>
      <c r="BZ617" s="6"/>
      <c r="CA617" s="6"/>
      <c r="CB617" s="6"/>
      <c r="CC617" s="6"/>
      <c r="CD617" s="6"/>
      <c r="CE617" s="6"/>
      <c r="CF617" s="6"/>
      <c r="CG617" s="6"/>
      <c r="CH617" s="6"/>
      <c r="CI617" s="6"/>
      <c r="CJ617" s="6"/>
      <c r="CK617" s="6"/>
      <c r="CL617" s="6"/>
      <c r="CM617" s="6"/>
      <c r="CN617" s="6"/>
      <c r="CO617" s="6"/>
      <c r="CP617" s="6"/>
      <c r="CQ617" s="6"/>
      <c r="CR617" s="6"/>
      <c r="CS617" s="6"/>
      <c r="CT617" s="6"/>
      <c r="CU617" s="6"/>
      <c r="CV617" s="6"/>
      <c r="CW617" s="6"/>
      <c r="CX617" s="6"/>
      <c r="CY617" s="6"/>
      <c r="CZ617" s="6"/>
      <c r="DA617" s="6"/>
      <c r="DB617" s="6"/>
      <c r="DC617" s="6"/>
      <c r="DD617" s="6"/>
      <c r="DE617" s="6"/>
      <c r="DF617" s="6"/>
      <c r="DG617" s="6"/>
      <c r="DH617" s="6"/>
      <c r="DI617" s="6"/>
      <c r="DJ617" s="6"/>
      <c r="DK617" s="6"/>
      <c r="DL617" s="6"/>
      <c r="DM617" s="6"/>
      <c r="DN617" s="6"/>
      <c r="DO617" s="6"/>
      <c r="DP617" s="6"/>
      <c r="DQ617" s="6"/>
      <c r="DR617" s="6"/>
      <c r="DS617" s="6"/>
      <c r="DT617" s="6"/>
      <c r="DU617" s="6"/>
      <c r="DV617" s="6"/>
      <c r="DW617" s="6"/>
      <c r="DX617" s="6"/>
      <c r="DY617" s="6"/>
      <c r="DZ617" s="6"/>
      <c r="EA617" s="6"/>
      <c r="EB617" s="6"/>
      <c r="EC617" s="6"/>
      <c r="ED617" s="6"/>
      <c r="EE617" s="6"/>
      <c r="EF617" s="6"/>
      <c r="EG617" s="6"/>
      <c r="EH617" s="6"/>
      <c r="EI617" s="6"/>
      <c r="EJ617" s="6"/>
      <c r="EK617" s="6"/>
      <c r="EL617" s="6"/>
      <c r="EM617" s="6"/>
      <c r="EN617" s="6"/>
      <c r="EO617" s="6"/>
      <c r="EP617" s="6"/>
      <c r="EQ617" s="6"/>
      <c r="ER617" s="6"/>
      <c r="ES617" s="6"/>
      <c r="ET617" s="6"/>
      <c r="EU617" s="6"/>
      <c r="EV617" s="6"/>
      <c r="EW617" s="6"/>
      <c r="EX617" s="6"/>
      <c r="EY617" s="6"/>
      <c r="EZ617" s="6"/>
      <c r="FA617" s="6"/>
      <c r="FB617" s="6"/>
      <c r="FC617" s="6"/>
      <c r="FD617" s="6"/>
      <c r="FE617" s="6"/>
      <c r="FF617" s="6"/>
      <c r="FG617" s="6"/>
      <c r="FH617" s="6"/>
      <c r="FI617" s="6"/>
      <c r="FJ617" s="6"/>
      <c r="FK617" s="6"/>
      <c r="FL617" s="6"/>
      <c r="FM617" s="6"/>
      <c r="FN617" s="6"/>
      <c r="FO617" s="6"/>
      <c r="FP617" s="6"/>
      <c r="FQ617" s="6"/>
      <c r="FR617" s="6"/>
      <c r="FS617" s="6"/>
      <c r="FT617" s="6"/>
      <c r="FU617" s="6"/>
      <c r="FV617" s="6"/>
      <c r="FW617" s="6"/>
      <c r="FX617" s="6"/>
      <c r="FY617" s="6"/>
      <c r="FZ617" s="6"/>
      <c r="GA617" s="6"/>
      <c r="GB617" s="6"/>
      <c r="GC617" s="6"/>
      <c r="GD617" s="6"/>
      <c r="GE617" s="6"/>
      <c r="GF617" s="6"/>
      <c r="GG617" s="6"/>
      <c r="GH617" s="6"/>
      <c r="GI617" s="6"/>
      <c r="GJ617" s="6"/>
      <c r="GK617" s="6"/>
      <c r="GL617" s="6"/>
      <c r="GM617" s="6"/>
      <c r="GN617" s="6"/>
      <c r="GO617" s="6"/>
      <c r="GP617" s="6"/>
      <c r="GQ617" s="6"/>
      <c r="GR617" s="6"/>
      <c r="GS617" s="6"/>
      <c r="GT617" s="6"/>
      <c r="GU617" s="6"/>
      <c r="GV617" s="6"/>
      <c r="GW617" s="6"/>
      <c r="GX617" s="6"/>
      <c r="GY617" s="6"/>
      <c r="GZ617" s="6"/>
      <c r="HA617" s="6"/>
      <c r="HB617" s="6"/>
      <c r="HC617" s="6"/>
      <c r="HD617" s="6"/>
      <c r="HE617" s="6"/>
      <c r="HF617" s="6"/>
      <c r="HG617" s="6"/>
      <c r="HH617" s="6"/>
      <c r="HI617" s="6"/>
      <c r="HJ617" s="6"/>
      <c r="HK617" s="6"/>
      <c r="HL617" s="6"/>
      <c r="HM617" s="6"/>
      <c r="HN617" s="6"/>
      <c r="HO617" s="6"/>
      <c r="HP617" s="6"/>
      <c r="HQ617" s="6"/>
      <c r="HR617" s="6"/>
      <c r="HS617" s="6"/>
      <c r="HT617" s="6"/>
      <c r="HU617" s="6"/>
      <c r="HV617" s="6"/>
      <c r="HW617" s="6"/>
      <c r="HX617" s="6"/>
      <c r="HY617" s="6"/>
      <c r="HZ617" s="6"/>
      <c r="IA617" s="6"/>
      <c r="IB617" s="6"/>
      <c r="IC617" s="6"/>
      <c r="ID617" s="6"/>
      <c r="IE617" s="6"/>
      <c r="IF617" s="6"/>
      <c r="IG617" s="6"/>
      <c r="IH617" s="6"/>
      <c r="II617" s="6"/>
      <c r="IJ617" s="6"/>
      <c r="IK617" s="6"/>
      <c r="IL617" s="6"/>
      <c r="IM617" s="6"/>
    </row>
    <row r="618" spans="1:247" s="3" customFormat="1" x14ac:dyDescent="0.2">
      <c r="A618" s="3" t="s">
        <v>146</v>
      </c>
      <c r="B618" s="4">
        <v>45980</v>
      </c>
      <c r="C618" s="3" t="s">
        <v>135</v>
      </c>
      <c r="D618" s="5">
        <v>14400</v>
      </c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  <c r="BO618" s="6"/>
      <c r="BP618" s="6"/>
      <c r="BQ618" s="6"/>
      <c r="BR618" s="6"/>
      <c r="BS618" s="6"/>
      <c r="BT618" s="6"/>
      <c r="BU618" s="6"/>
      <c r="BV618" s="6"/>
      <c r="BW618" s="6"/>
      <c r="BX618" s="6"/>
      <c r="BY618" s="6"/>
      <c r="BZ618" s="6"/>
      <c r="CA618" s="6"/>
      <c r="CB618" s="6"/>
      <c r="CC618" s="6"/>
      <c r="CD618" s="6"/>
      <c r="CE618" s="6"/>
      <c r="CF618" s="6"/>
      <c r="CG618" s="6"/>
      <c r="CH618" s="6"/>
      <c r="CI618" s="6"/>
      <c r="CJ618" s="6"/>
      <c r="CK618" s="6"/>
      <c r="CL618" s="6"/>
      <c r="CM618" s="6"/>
      <c r="CN618" s="6"/>
      <c r="CO618" s="6"/>
      <c r="CP618" s="6"/>
      <c r="CQ618" s="6"/>
      <c r="CR618" s="6"/>
      <c r="CS618" s="6"/>
      <c r="CT618" s="6"/>
      <c r="CU618" s="6"/>
      <c r="CV618" s="6"/>
      <c r="CW618" s="6"/>
      <c r="CX618" s="6"/>
      <c r="CY618" s="6"/>
      <c r="CZ618" s="6"/>
      <c r="DA618" s="6"/>
      <c r="DB618" s="6"/>
      <c r="DC618" s="6"/>
      <c r="DD618" s="6"/>
      <c r="DE618" s="6"/>
      <c r="DF618" s="6"/>
      <c r="DG618" s="6"/>
      <c r="DH618" s="6"/>
      <c r="DI618" s="6"/>
      <c r="DJ618" s="6"/>
      <c r="DK618" s="6"/>
      <c r="DL618" s="6"/>
      <c r="DM618" s="6"/>
      <c r="DN618" s="6"/>
      <c r="DO618" s="6"/>
      <c r="DP618" s="6"/>
      <c r="DQ618" s="6"/>
      <c r="DR618" s="6"/>
      <c r="DS618" s="6"/>
      <c r="DT618" s="6"/>
      <c r="DU618" s="6"/>
      <c r="DV618" s="6"/>
      <c r="DW618" s="6"/>
      <c r="DX618" s="6"/>
      <c r="DY618" s="6"/>
      <c r="DZ618" s="6"/>
      <c r="EA618" s="6"/>
      <c r="EB618" s="6"/>
      <c r="EC618" s="6"/>
      <c r="ED618" s="6"/>
      <c r="EE618" s="6"/>
      <c r="EF618" s="6"/>
      <c r="EG618" s="6"/>
      <c r="EH618" s="6"/>
      <c r="EI618" s="6"/>
      <c r="EJ618" s="6"/>
      <c r="EK618" s="6"/>
      <c r="EL618" s="6"/>
      <c r="EM618" s="6"/>
      <c r="EN618" s="6"/>
      <c r="EO618" s="6"/>
      <c r="EP618" s="6"/>
      <c r="EQ618" s="6"/>
      <c r="ER618" s="6"/>
      <c r="ES618" s="6"/>
      <c r="ET618" s="6"/>
      <c r="EU618" s="6"/>
      <c r="EV618" s="6"/>
      <c r="EW618" s="6"/>
      <c r="EX618" s="6"/>
      <c r="EY618" s="6"/>
      <c r="EZ618" s="6"/>
      <c r="FA618" s="6"/>
      <c r="FB618" s="6"/>
      <c r="FC618" s="6"/>
      <c r="FD618" s="6"/>
      <c r="FE618" s="6"/>
      <c r="FF618" s="6"/>
      <c r="FG618" s="6"/>
      <c r="FH618" s="6"/>
      <c r="FI618" s="6"/>
      <c r="FJ618" s="6"/>
      <c r="FK618" s="6"/>
      <c r="FL618" s="6"/>
      <c r="FM618" s="6"/>
      <c r="FN618" s="6"/>
      <c r="FO618" s="6"/>
      <c r="FP618" s="6"/>
      <c r="FQ618" s="6"/>
      <c r="FR618" s="6"/>
      <c r="FS618" s="6"/>
      <c r="FT618" s="6"/>
      <c r="FU618" s="6"/>
      <c r="FV618" s="6"/>
      <c r="FW618" s="6"/>
      <c r="FX618" s="6"/>
      <c r="FY618" s="6"/>
      <c r="FZ618" s="6"/>
      <c r="GA618" s="6"/>
      <c r="GB618" s="6"/>
      <c r="GC618" s="6"/>
      <c r="GD618" s="6"/>
      <c r="GE618" s="6"/>
      <c r="GF618" s="6"/>
      <c r="GG618" s="6"/>
      <c r="GH618" s="6"/>
      <c r="GI618" s="6"/>
      <c r="GJ618" s="6"/>
      <c r="GK618" s="6"/>
      <c r="GL618" s="6"/>
      <c r="GM618" s="6"/>
      <c r="GN618" s="6"/>
      <c r="GO618" s="6"/>
      <c r="GP618" s="6"/>
      <c r="GQ618" s="6"/>
      <c r="GR618" s="6"/>
      <c r="GS618" s="6"/>
      <c r="GT618" s="6"/>
      <c r="GU618" s="6"/>
      <c r="GV618" s="6"/>
      <c r="GW618" s="6"/>
      <c r="GX618" s="6"/>
      <c r="GY618" s="6"/>
      <c r="GZ618" s="6"/>
      <c r="HA618" s="6"/>
      <c r="HB618" s="6"/>
      <c r="HC618" s="6"/>
      <c r="HD618" s="6"/>
      <c r="HE618" s="6"/>
      <c r="HF618" s="6"/>
      <c r="HG618" s="6"/>
      <c r="HH618" s="6"/>
      <c r="HI618" s="6"/>
      <c r="HJ618" s="6"/>
      <c r="HK618" s="6"/>
      <c r="HL618" s="6"/>
      <c r="HM618" s="6"/>
      <c r="HN618" s="6"/>
      <c r="HO618" s="6"/>
      <c r="HP618" s="6"/>
      <c r="HQ618" s="6"/>
      <c r="HR618" s="6"/>
      <c r="HS618" s="6"/>
      <c r="HT618" s="6"/>
      <c r="HU618" s="6"/>
      <c r="HV618" s="6"/>
      <c r="HW618" s="6"/>
      <c r="HX618" s="6"/>
      <c r="HY618" s="6"/>
      <c r="HZ618" s="6"/>
      <c r="IA618" s="6"/>
      <c r="IB618" s="6"/>
      <c r="IC618" s="6"/>
      <c r="ID618" s="6"/>
      <c r="IE618" s="6"/>
      <c r="IF618" s="6"/>
      <c r="IG618" s="6"/>
      <c r="IH618" s="6"/>
      <c r="II618" s="6"/>
      <c r="IJ618" s="6"/>
      <c r="IK618" s="6"/>
      <c r="IL618" s="6"/>
      <c r="IM618" s="6"/>
    </row>
    <row r="619" spans="1:247" s="3" customFormat="1" x14ac:dyDescent="0.2">
      <c r="A619" s="3" t="s">
        <v>146</v>
      </c>
      <c r="B619" s="4">
        <v>45988</v>
      </c>
      <c r="C619" s="3" t="s">
        <v>348</v>
      </c>
      <c r="D619" s="5">
        <v>570</v>
      </c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  <c r="BO619" s="6"/>
      <c r="BP619" s="6"/>
      <c r="BQ619" s="6"/>
      <c r="BR619" s="6"/>
      <c r="BS619" s="6"/>
      <c r="BT619" s="6"/>
      <c r="BU619" s="6"/>
      <c r="BV619" s="6"/>
      <c r="BW619" s="6"/>
      <c r="BX619" s="6"/>
      <c r="BY619" s="6"/>
      <c r="BZ619" s="6"/>
      <c r="CA619" s="6"/>
      <c r="CB619" s="6"/>
      <c r="CC619" s="6"/>
      <c r="CD619" s="6"/>
      <c r="CE619" s="6"/>
      <c r="CF619" s="6"/>
      <c r="CG619" s="6"/>
      <c r="CH619" s="6"/>
      <c r="CI619" s="6"/>
      <c r="CJ619" s="6"/>
      <c r="CK619" s="6"/>
      <c r="CL619" s="6"/>
      <c r="CM619" s="6"/>
      <c r="CN619" s="6"/>
      <c r="CO619" s="6"/>
      <c r="CP619" s="6"/>
      <c r="CQ619" s="6"/>
      <c r="CR619" s="6"/>
      <c r="CS619" s="6"/>
      <c r="CT619" s="6"/>
      <c r="CU619" s="6"/>
      <c r="CV619" s="6"/>
      <c r="CW619" s="6"/>
      <c r="CX619" s="6"/>
      <c r="CY619" s="6"/>
      <c r="CZ619" s="6"/>
      <c r="DA619" s="6"/>
      <c r="DB619" s="6"/>
      <c r="DC619" s="6"/>
      <c r="DD619" s="6"/>
      <c r="DE619" s="6"/>
      <c r="DF619" s="6"/>
      <c r="DG619" s="6"/>
      <c r="DH619" s="6"/>
      <c r="DI619" s="6"/>
      <c r="DJ619" s="6"/>
      <c r="DK619" s="6"/>
      <c r="DL619" s="6"/>
      <c r="DM619" s="6"/>
      <c r="DN619" s="6"/>
      <c r="DO619" s="6"/>
      <c r="DP619" s="6"/>
      <c r="DQ619" s="6"/>
      <c r="DR619" s="6"/>
      <c r="DS619" s="6"/>
      <c r="DT619" s="6"/>
      <c r="DU619" s="6"/>
      <c r="DV619" s="6"/>
      <c r="DW619" s="6"/>
      <c r="DX619" s="6"/>
      <c r="DY619" s="6"/>
      <c r="DZ619" s="6"/>
      <c r="EA619" s="6"/>
      <c r="EB619" s="6"/>
      <c r="EC619" s="6"/>
      <c r="ED619" s="6"/>
      <c r="EE619" s="6"/>
      <c r="EF619" s="6"/>
      <c r="EG619" s="6"/>
      <c r="EH619" s="6"/>
      <c r="EI619" s="6"/>
      <c r="EJ619" s="6"/>
      <c r="EK619" s="6"/>
      <c r="EL619" s="6"/>
      <c r="EM619" s="6"/>
      <c r="EN619" s="6"/>
      <c r="EO619" s="6"/>
      <c r="EP619" s="6"/>
      <c r="EQ619" s="6"/>
      <c r="ER619" s="6"/>
      <c r="ES619" s="6"/>
      <c r="ET619" s="6"/>
      <c r="EU619" s="6"/>
      <c r="EV619" s="6"/>
      <c r="EW619" s="6"/>
      <c r="EX619" s="6"/>
      <c r="EY619" s="6"/>
      <c r="EZ619" s="6"/>
      <c r="FA619" s="6"/>
      <c r="FB619" s="6"/>
      <c r="FC619" s="6"/>
      <c r="FD619" s="6"/>
      <c r="FE619" s="6"/>
      <c r="FF619" s="6"/>
      <c r="FG619" s="6"/>
      <c r="FH619" s="6"/>
      <c r="FI619" s="6"/>
      <c r="FJ619" s="6"/>
      <c r="FK619" s="6"/>
      <c r="FL619" s="6"/>
      <c r="FM619" s="6"/>
      <c r="FN619" s="6"/>
      <c r="FO619" s="6"/>
      <c r="FP619" s="6"/>
      <c r="FQ619" s="6"/>
      <c r="FR619" s="6"/>
      <c r="FS619" s="6"/>
      <c r="FT619" s="6"/>
      <c r="FU619" s="6"/>
      <c r="FV619" s="6"/>
      <c r="FW619" s="6"/>
      <c r="FX619" s="6"/>
      <c r="FY619" s="6"/>
      <c r="FZ619" s="6"/>
      <c r="GA619" s="6"/>
      <c r="GB619" s="6"/>
      <c r="GC619" s="6"/>
      <c r="GD619" s="6"/>
      <c r="GE619" s="6"/>
      <c r="GF619" s="6"/>
      <c r="GG619" s="6"/>
      <c r="GH619" s="6"/>
      <c r="GI619" s="6"/>
      <c r="GJ619" s="6"/>
      <c r="GK619" s="6"/>
      <c r="GL619" s="6"/>
      <c r="GM619" s="6"/>
      <c r="GN619" s="6"/>
      <c r="GO619" s="6"/>
      <c r="GP619" s="6"/>
      <c r="GQ619" s="6"/>
      <c r="GR619" s="6"/>
      <c r="GS619" s="6"/>
      <c r="GT619" s="6"/>
      <c r="GU619" s="6"/>
      <c r="GV619" s="6"/>
      <c r="GW619" s="6"/>
      <c r="GX619" s="6"/>
      <c r="GY619" s="6"/>
      <c r="GZ619" s="6"/>
      <c r="HA619" s="6"/>
      <c r="HB619" s="6"/>
      <c r="HC619" s="6"/>
      <c r="HD619" s="6"/>
      <c r="HE619" s="6"/>
      <c r="HF619" s="6"/>
      <c r="HG619" s="6"/>
      <c r="HH619" s="6"/>
      <c r="HI619" s="6"/>
      <c r="HJ619" s="6"/>
      <c r="HK619" s="6"/>
      <c r="HL619" s="6"/>
      <c r="HM619" s="6"/>
      <c r="HN619" s="6"/>
      <c r="HO619" s="6"/>
      <c r="HP619" s="6"/>
      <c r="HQ619" s="6"/>
      <c r="HR619" s="6"/>
      <c r="HS619" s="6"/>
      <c r="HT619" s="6"/>
      <c r="HU619" s="6"/>
      <c r="HV619" s="6"/>
      <c r="HW619" s="6"/>
      <c r="HX619" s="6"/>
      <c r="HY619" s="6"/>
      <c r="HZ619" s="6"/>
      <c r="IA619" s="6"/>
      <c r="IB619" s="6"/>
      <c r="IC619" s="6"/>
      <c r="ID619" s="6"/>
      <c r="IE619" s="6"/>
      <c r="IF619" s="6"/>
      <c r="IG619" s="6"/>
      <c r="IH619" s="6"/>
      <c r="II619" s="6"/>
      <c r="IJ619" s="6"/>
      <c r="IK619" s="6"/>
      <c r="IL619" s="6"/>
      <c r="IM619" s="6"/>
    </row>
    <row r="620" spans="1:247" s="3" customFormat="1" x14ac:dyDescent="0.2">
      <c r="A620" s="3" t="s">
        <v>435</v>
      </c>
      <c r="B620" s="4">
        <v>45989</v>
      </c>
      <c r="C620" s="3" t="s">
        <v>8</v>
      </c>
      <c r="D620" s="5">
        <v>2250</v>
      </c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  <c r="BO620" s="6"/>
      <c r="BP620" s="6"/>
      <c r="BQ620" s="6"/>
      <c r="BR620" s="6"/>
      <c r="BS620" s="6"/>
      <c r="BT620" s="6"/>
      <c r="BU620" s="6"/>
      <c r="BV620" s="6"/>
      <c r="BW620" s="6"/>
      <c r="BX620" s="6"/>
      <c r="BY620" s="6"/>
      <c r="BZ620" s="6"/>
      <c r="CA620" s="6"/>
      <c r="CB620" s="6"/>
      <c r="CC620" s="6"/>
      <c r="CD620" s="6"/>
      <c r="CE620" s="6"/>
      <c r="CF620" s="6"/>
      <c r="CG620" s="6"/>
      <c r="CH620" s="6"/>
      <c r="CI620" s="6"/>
      <c r="CJ620" s="6"/>
      <c r="CK620" s="6"/>
      <c r="CL620" s="6"/>
      <c r="CM620" s="6"/>
      <c r="CN620" s="6"/>
      <c r="CO620" s="6"/>
      <c r="CP620" s="6"/>
      <c r="CQ620" s="6"/>
      <c r="CR620" s="6"/>
      <c r="CS620" s="6"/>
      <c r="CT620" s="6"/>
      <c r="CU620" s="6"/>
      <c r="CV620" s="6"/>
      <c r="CW620" s="6"/>
      <c r="CX620" s="6"/>
      <c r="CY620" s="6"/>
      <c r="CZ620" s="6"/>
      <c r="DA620" s="6"/>
      <c r="DB620" s="6"/>
      <c r="DC620" s="6"/>
      <c r="DD620" s="6"/>
      <c r="DE620" s="6"/>
      <c r="DF620" s="6"/>
      <c r="DG620" s="6"/>
      <c r="DH620" s="6"/>
      <c r="DI620" s="6"/>
      <c r="DJ620" s="6"/>
      <c r="DK620" s="6"/>
      <c r="DL620" s="6"/>
      <c r="DM620" s="6"/>
      <c r="DN620" s="6"/>
      <c r="DO620" s="6"/>
      <c r="DP620" s="6"/>
      <c r="DQ620" s="6"/>
      <c r="DR620" s="6"/>
      <c r="DS620" s="6"/>
      <c r="DT620" s="6"/>
      <c r="DU620" s="6"/>
      <c r="DV620" s="6"/>
      <c r="DW620" s="6"/>
      <c r="DX620" s="6"/>
      <c r="DY620" s="6"/>
      <c r="DZ620" s="6"/>
      <c r="EA620" s="6"/>
      <c r="EB620" s="6"/>
      <c r="EC620" s="6"/>
      <c r="ED620" s="6"/>
      <c r="EE620" s="6"/>
      <c r="EF620" s="6"/>
      <c r="EG620" s="6"/>
      <c r="EH620" s="6"/>
      <c r="EI620" s="6"/>
      <c r="EJ620" s="6"/>
      <c r="EK620" s="6"/>
      <c r="EL620" s="6"/>
      <c r="EM620" s="6"/>
      <c r="EN620" s="6"/>
      <c r="EO620" s="6"/>
      <c r="EP620" s="6"/>
      <c r="EQ620" s="6"/>
      <c r="ER620" s="6"/>
      <c r="ES620" s="6"/>
      <c r="ET620" s="6"/>
      <c r="EU620" s="6"/>
      <c r="EV620" s="6"/>
      <c r="EW620" s="6"/>
      <c r="EX620" s="6"/>
      <c r="EY620" s="6"/>
      <c r="EZ620" s="6"/>
      <c r="FA620" s="6"/>
      <c r="FB620" s="6"/>
      <c r="FC620" s="6"/>
      <c r="FD620" s="6"/>
      <c r="FE620" s="6"/>
      <c r="FF620" s="6"/>
      <c r="FG620" s="6"/>
      <c r="FH620" s="6"/>
      <c r="FI620" s="6"/>
      <c r="FJ620" s="6"/>
      <c r="FK620" s="6"/>
      <c r="FL620" s="6"/>
      <c r="FM620" s="6"/>
      <c r="FN620" s="6"/>
      <c r="FO620" s="6"/>
      <c r="FP620" s="6"/>
      <c r="FQ620" s="6"/>
      <c r="FR620" s="6"/>
      <c r="FS620" s="6"/>
      <c r="FT620" s="6"/>
      <c r="FU620" s="6"/>
      <c r="FV620" s="6"/>
      <c r="FW620" s="6"/>
      <c r="FX620" s="6"/>
      <c r="FY620" s="6"/>
      <c r="FZ620" s="6"/>
      <c r="GA620" s="6"/>
      <c r="GB620" s="6"/>
      <c r="GC620" s="6"/>
      <c r="GD620" s="6"/>
      <c r="GE620" s="6"/>
      <c r="GF620" s="6"/>
      <c r="GG620" s="6"/>
      <c r="GH620" s="6"/>
      <c r="GI620" s="6"/>
      <c r="GJ620" s="6"/>
      <c r="GK620" s="6"/>
      <c r="GL620" s="6"/>
      <c r="GM620" s="6"/>
      <c r="GN620" s="6"/>
      <c r="GO620" s="6"/>
      <c r="GP620" s="6"/>
      <c r="GQ620" s="6"/>
      <c r="GR620" s="6"/>
      <c r="GS620" s="6"/>
      <c r="GT620" s="6"/>
      <c r="GU620" s="6"/>
      <c r="GV620" s="6"/>
      <c r="GW620" s="6"/>
      <c r="GX620" s="6"/>
      <c r="GY620" s="6"/>
      <c r="GZ620" s="6"/>
      <c r="HA620" s="6"/>
      <c r="HB620" s="6"/>
      <c r="HC620" s="6"/>
      <c r="HD620" s="6"/>
      <c r="HE620" s="6"/>
      <c r="HF620" s="6"/>
      <c r="HG620" s="6"/>
      <c r="HH620" s="6"/>
      <c r="HI620" s="6"/>
      <c r="HJ620" s="6"/>
      <c r="HK620" s="6"/>
      <c r="HL620" s="6"/>
      <c r="HM620" s="6"/>
      <c r="HN620" s="6"/>
      <c r="HO620" s="6"/>
      <c r="HP620" s="6"/>
      <c r="HQ620" s="6"/>
      <c r="HR620" s="6"/>
      <c r="HS620" s="6"/>
      <c r="HT620" s="6"/>
      <c r="HU620" s="6"/>
      <c r="HV620" s="6"/>
      <c r="HW620" s="6"/>
      <c r="HX620" s="6"/>
      <c r="HY620" s="6"/>
      <c r="HZ620" s="6"/>
      <c r="IA620" s="6"/>
      <c r="IB620" s="6"/>
      <c r="IC620" s="6"/>
      <c r="ID620" s="6"/>
      <c r="IE620" s="6"/>
      <c r="IF620" s="6"/>
      <c r="IG620" s="6"/>
      <c r="IH620" s="6"/>
      <c r="II620" s="6"/>
      <c r="IJ620" s="6"/>
      <c r="IK620" s="6"/>
      <c r="IL620" s="6"/>
      <c r="IM620" s="6"/>
    </row>
    <row r="621" spans="1:247" s="3" customFormat="1" x14ac:dyDescent="0.2">
      <c r="A621" s="3" t="s">
        <v>126</v>
      </c>
      <c r="B621" s="4">
        <v>45968</v>
      </c>
      <c r="C621" s="3" t="s">
        <v>15</v>
      </c>
      <c r="D621" s="5">
        <v>12617.29</v>
      </c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  <c r="BO621" s="6"/>
      <c r="BP621" s="6"/>
      <c r="BQ621" s="6"/>
      <c r="BR621" s="6"/>
      <c r="BS621" s="6"/>
      <c r="BT621" s="6"/>
      <c r="BU621" s="6"/>
      <c r="BV621" s="6"/>
      <c r="BW621" s="6"/>
      <c r="BX621" s="6"/>
      <c r="BY621" s="6"/>
      <c r="BZ621" s="6"/>
      <c r="CA621" s="6"/>
      <c r="CB621" s="6"/>
      <c r="CC621" s="6"/>
      <c r="CD621" s="6"/>
      <c r="CE621" s="6"/>
      <c r="CF621" s="6"/>
      <c r="CG621" s="6"/>
      <c r="CH621" s="6"/>
      <c r="CI621" s="6"/>
      <c r="CJ621" s="6"/>
      <c r="CK621" s="6"/>
      <c r="CL621" s="6"/>
      <c r="CM621" s="6"/>
      <c r="CN621" s="6"/>
      <c r="CO621" s="6"/>
      <c r="CP621" s="6"/>
      <c r="CQ621" s="6"/>
      <c r="CR621" s="6"/>
      <c r="CS621" s="6"/>
      <c r="CT621" s="6"/>
      <c r="CU621" s="6"/>
      <c r="CV621" s="6"/>
      <c r="CW621" s="6"/>
      <c r="CX621" s="6"/>
      <c r="CY621" s="6"/>
      <c r="CZ621" s="6"/>
      <c r="DA621" s="6"/>
      <c r="DB621" s="6"/>
      <c r="DC621" s="6"/>
      <c r="DD621" s="6"/>
      <c r="DE621" s="6"/>
      <c r="DF621" s="6"/>
      <c r="DG621" s="6"/>
      <c r="DH621" s="6"/>
      <c r="DI621" s="6"/>
      <c r="DJ621" s="6"/>
      <c r="DK621" s="6"/>
      <c r="DL621" s="6"/>
      <c r="DM621" s="6"/>
      <c r="DN621" s="6"/>
      <c r="DO621" s="6"/>
      <c r="DP621" s="6"/>
      <c r="DQ621" s="6"/>
      <c r="DR621" s="6"/>
      <c r="DS621" s="6"/>
      <c r="DT621" s="6"/>
      <c r="DU621" s="6"/>
      <c r="DV621" s="6"/>
      <c r="DW621" s="6"/>
      <c r="DX621" s="6"/>
      <c r="DY621" s="6"/>
      <c r="DZ621" s="6"/>
      <c r="EA621" s="6"/>
      <c r="EB621" s="6"/>
      <c r="EC621" s="6"/>
      <c r="ED621" s="6"/>
      <c r="EE621" s="6"/>
      <c r="EF621" s="6"/>
      <c r="EG621" s="6"/>
      <c r="EH621" s="6"/>
      <c r="EI621" s="6"/>
      <c r="EJ621" s="6"/>
      <c r="EK621" s="6"/>
      <c r="EL621" s="6"/>
      <c r="EM621" s="6"/>
      <c r="EN621" s="6"/>
      <c r="EO621" s="6"/>
      <c r="EP621" s="6"/>
      <c r="EQ621" s="6"/>
      <c r="ER621" s="6"/>
      <c r="ES621" s="6"/>
      <c r="ET621" s="6"/>
      <c r="EU621" s="6"/>
      <c r="EV621" s="6"/>
      <c r="EW621" s="6"/>
      <c r="EX621" s="6"/>
      <c r="EY621" s="6"/>
      <c r="EZ621" s="6"/>
      <c r="FA621" s="6"/>
      <c r="FB621" s="6"/>
      <c r="FC621" s="6"/>
      <c r="FD621" s="6"/>
      <c r="FE621" s="6"/>
      <c r="FF621" s="6"/>
      <c r="FG621" s="6"/>
      <c r="FH621" s="6"/>
      <c r="FI621" s="6"/>
      <c r="FJ621" s="6"/>
      <c r="FK621" s="6"/>
      <c r="FL621" s="6"/>
      <c r="FM621" s="6"/>
      <c r="FN621" s="6"/>
      <c r="FO621" s="6"/>
      <c r="FP621" s="6"/>
      <c r="FQ621" s="6"/>
      <c r="FR621" s="6"/>
      <c r="FS621" s="6"/>
      <c r="FT621" s="6"/>
      <c r="FU621" s="6"/>
      <c r="FV621" s="6"/>
      <c r="FW621" s="6"/>
      <c r="FX621" s="6"/>
      <c r="FY621" s="6"/>
      <c r="FZ621" s="6"/>
      <c r="GA621" s="6"/>
      <c r="GB621" s="6"/>
      <c r="GC621" s="6"/>
      <c r="GD621" s="6"/>
      <c r="GE621" s="6"/>
      <c r="GF621" s="6"/>
      <c r="GG621" s="6"/>
      <c r="GH621" s="6"/>
      <c r="GI621" s="6"/>
      <c r="GJ621" s="6"/>
      <c r="GK621" s="6"/>
      <c r="GL621" s="6"/>
      <c r="GM621" s="6"/>
      <c r="GN621" s="6"/>
      <c r="GO621" s="6"/>
      <c r="GP621" s="6"/>
      <c r="GQ621" s="6"/>
      <c r="GR621" s="6"/>
      <c r="GS621" s="6"/>
      <c r="GT621" s="6"/>
      <c r="GU621" s="6"/>
      <c r="GV621" s="6"/>
      <c r="GW621" s="6"/>
      <c r="GX621" s="6"/>
      <c r="GY621" s="6"/>
      <c r="GZ621" s="6"/>
      <c r="HA621" s="6"/>
      <c r="HB621" s="6"/>
      <c r="HC621" s="6"/>
      <c r="HD621" s="6"/>
      <c r="HE621" s="6"/>
      <c r="HF621" s="6"/>
      <c r="HG621" s="6"/>
      <c r="HH621" s="6"/>
      <c r="HI621" s="6"/>
      <c r="HJ621" s="6"/>
      <c r="HK621" s="6"/>
      <c r="HL621" s="6"/>
      <c r="HM621" s="6"/>
      <c r="HN621" s="6"/>
      <c r="HO621" s="6"/>
      <c r="HP621" s="6"/>
      <c r="HQ621" s="6"/>
      <c r="HR621" s="6"/>
      <c r="HS621" s="6"/>
      <c r="HT621" s="6"/>
      <c r="HU621" s="6"/>
      <c r="HV621" s="6"/>
      <c r="HW621" s="6"/>
      <c r="HX621" s="6"/>
      <c r="HY621" s="6"/>
      <c r="HZ621" s="6"/>
      <c r="IA621" s="6"/>
      <c r="IB621" s="6"/>
      <c r="IC621" s="6"/>
      <c r="ID621" s="6"/>
      <c r="IE621" s="6"/>
      <c r="IF621" s="6"/>
      <c r="IG621" s="6"/>
      <c r="IH621" s="6"/>
      <c r="II621" s="6"/>
      <c r="IJ621" s="6"/>
      <c r="IK621" s="6"/>
      <c r="IL621" s="6"/>
      <c r="IM621" s="6"/>
    </row>
    <row r="622" spans="1:247" s="3" customFormat="1" x14ac:dyDescent="0.2">
      <c r="A622" s="3" t="s">
        <v>126</v>
      </c>
      <c r="B622" s="4">
        <v>45989</v>
      </c>
      <c r="C622" s="3" t="s">
        <v>15</v>
      </c>
      <c r="D622" s="5">
        <v>13258.14</v>
      </c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  <c r="BO622" s="6"/>
      <c r="BP622" s="6"/>
      <c r="BQ622" s="6"/>
      <c r="BR622" s="6"/>
      <c r="BS622" s="6"/>
      <c r="BT622" s="6"/>
      <c r="BU622" s="6"/>
      <c r="BV622" s="6"/>
      <c r="BW622" s="6"/>
      <c r="BX622" s="6"/>
      <c r="BY622" s="6"/>
      <c r="BZ622" s="6"/>
      <c r="CA622" s="6"/>
      <c r="CB622" s="6"/>
      <c r="CC622" s="6"/>
      <c r="CD622" s="6"/>
      <c r="CE622" s="6"/>
      <c r="CF622" s="6"/>
      <c r="CG622" s="6"/>
      <c r="CH622" s="6"/>
      <c r="CI622" s="6"/>
      <c r="CJ622" s="6"/>
      <c r="CK622" s="6"/>
      <c r="CL622" s="6"/>
      <c r="CM622" s="6"/>
      <c r="CN622" s="6"/>
      <c r="CO622" s="6"/>
      <c r="CP622" s="6"/>
      <c r="CQ622" s="6"/>
      <c r="CR622" s="6"/>
      <c r="CS622" s="6"/>
      <c r="CT622" s="6"/>
      <c r="CU622" s="6"/>
      <c r="CV622" s="6"/>
      <c r="CW622" s="6"/>
      <c r="CX622" s="6"/>
      <c r="CY622" s="6"/>
      <c r="CZ622" s="6"/>
      <c r="DA622" s="6"/>
      <c r="DB622" s="6"/>
      <c r="DC622" s="6"/>
      <c r="DD622" s="6"/>
      <c r="DE622" s="6"/>
      <c r="DF622" s="6"/>
      <c r="DG622" s="6"/>
      <c r="DH622" s="6"/>
      <c r="DI622" s="6"/>
      <c r="DJ622" s="6"/>
      <c r="DK622" s="6"/>
      <c r="DL622" s="6"/>
      <c r="DM622" s="6"/>
      <c r="DN622" s="6"/>
      <c r="DO622" s="6"/>
      <c r="DP622" s="6"/>
      <c r="DQ622" s="6"/>
      <c r="DR622" s="6"/>
      <c r="DS622" s="6"/>
      <c r="DT622" s="6"/>
      <c r="DU622" s="6"/>
      <c r="DV622" s="6"/>
      <c r="DW622" s="6"/>
      <c r="DX622" s="6"/>
      <c r="DY622" s="6"/>
      <c r="DZ622" s="6"/>
      <c r="EA622" s="6"/>
      <c r="EB622" s="6"/>
      <c r="EC622" s="6"/>
      <c r="ED622" s="6"/>
      <c r="EE622" s="6"/>
      <c r="EF622" s="6"/>
      <c r="EG622" s="6"/>
      <c r="EH622" s="6"/>
      <c r="EI622" s="6"/>
      <c r="EJ622" s="6"/>
      <c r="EK622" s="6"/>
      <c r="EL622" s="6"/>
      <c r="EM622" s="6"/>
      <c r="EN622" s="6"/>
      <c r="EO622" s="6"/>
      <c r="EP622" s="6"/>
      <c r="EQ622" s="6"/>
      <c r="ER622" s="6"/>
      <c r="ES622" s="6"/>
      <c r="ET622" s="6"/>
      <c r="EU622" s="6"/>
      <c r="EV622" s="6"/>
      <c r="EW622" s="6"/>
      <c r="EX622" s="6"/>
      <c r="EY622" s="6"/>
      <c r="EZ622" s="6"/>
      <c r="FA622" s="6"/>
      <c r="FB622" s="6"/>
      <c r="FC622" s="6"/>
      <c r="FD622" s="6"/>
      <c r="FE622" s="6"/>
      <c r="FF622" s="6"/>
      <c r="FG622" s="6"/>
      <c r="FH622" s="6"/>
      <c r="FI622" s="6"/>
      <c r="FJ622" s="6"/>
      <c r="FK622" s="6"/>
      <c r="FL622" s="6"/>
      <c r="FM622" s="6"/>
      <c r="FN622" s="6"/>
      <c r="FO622" s="6"/>
      <c r="FP622" s="6"/>
      <c r="FQ622" s="6"/>
      <c r="FR622" s="6"/>
      <c r="FS622" s="6"/>
      <c r="FT622" s="6"/>
      <c r="FU622" s="6"/>
      <c r="FV622" s="6"/>
      <c r="FW622" s="6"/>
      <c r="FX622" s="6"/>
      <c r="FY622" s="6"/>
      <c r="FZ622" s="6"/>
      <c r="GA622" s="6"/>
      <c r="GB622" s="6"/>
      <c r="GC622" s="6"/>
      <c r="GD622" s="6"/>
      <c r="GE622" s="6"/>
      <c r="GF622" s="6"/>
      <c r="GG622" s="6"/>
      <c r="GH622" s="6"/>
      <c r="GI622" s="6"/>
      <c r="GJ622" s="6"/>
      <c r="GK622" s="6"/>
      <c r="GL622" s="6"/>
      <c r="GM622" s="6"/>
      <c r="GN622" s="6"/>
      <c r="GO622" s="6"/>
      <c r="GP622" s="6"/>
      <c r="GQ622" s="6"/>
      <c r="GR622" s="6"/>
      <c r="GS622" s="6"/>
      <c r="GT622" s="6"/>
      <c r="GU622" s="6"/>
      <c r="GV622" s="6"/>
      <c r="GW622" s="6"/>
      <c r="GX622" s="6"/>
      <c r="GY622" s="6"/>
      <c r="GZ622" s="6"/>
      <c r="HA622" s="6"/>
      <c r="HB622" s="6"/>
      <c r="HC622" s="6"/>
      <c r="HD622" s="6"/>
      <c r="HE622" s="6"/>
      <c r="HF622" s="6"/>
      <c r="HG622" s="6"/>
      <c r="HH622" s="6"/>
      <c r="HI622" s="6"/>
      <c r="HJ622" s="6"/>
      <c r="HK622" s="6"/>
      <c r="HL622" s="6"/>
      <c r="HM622" s="6"/>
      <c r="HN622" s="6"/>
      <c r="HO622" s="6"/>
      <c r="HP622" s="6"/>
      <c r="HQ622" s="6"/>
      <c r="HR622" s="6"/>
      <c r="HS622" s="6"/>
      <c r="HT622" s="6"/>
      <c r="HU622" s="6"/>
      <c r="HV622" s="6"/>
      <c r="HW622" s="6"/>
      <c r="HX622" s="6"/>
      <c r="HY622" s="6"/>
      <c r="HZ622" s="6"/>
      <c r="IA622" s="6"/>
      <c r="IB622" s="6"/>
      <c r="IC622" s="6"/>
      <c r="ID622" s="6"/>
      <c r="IE622" s="6"/>
      <c r="IF622" s="6"/>
      <c r="IG622" s="6"/>
      <c r="IH622" s="6"/>
      <c r="II622" s="6"/>
      <c r="IJ622" s="6"/>
      <c r="IK622" s="6"/>
      <c r="IL622" s="6"/>
      <c r="IM622" s="6"/>
    </row>
    <row r="623" spans="1:247" s="3" customFormat="1" x14ac:dyDescent="0.2">
      <c r="A623" s="3" t="s">
        <v>436</v>
      </c>
      <c r="B623" s="4">
        <v>45989</v>
      </c>
      <c r="C623" s="3" t="s">
        <v>8</v>
      </c>
      <c r="D623" s="5">
        <v>4500</v>
      </c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  <c r="BO623" s="6"/>
      <c r="BP623" s="6"/>
      <c r="BQ623" s="6"/>
      <c r="BR623" s="6"/>
      <c r="BS623" s="6"/>
      <c r="BT623" s="6"/>
      <c r="BU623" s="6"/>
      <c r="BV623" s="6"/>
      <c r="BW623" s="6"/>
      <c r="BX623" s="6"/>
      <c r="BY623" s="6"/>
      <c r="BZ623" s="6"/>
      <c r="CA623" s="6"/>
      <c r="CB623" s="6"/>
      <c r="CC623" s="6"/>
      <c r="CD623" s="6"/>
      <c r="CE623" s="6"/>
      <c r="CF623" s="6"/>
      <c r="CG623" s="6"/>
      <c r="CH623" s="6"/>
      <c r="CI623" s="6"/>
      <c r="CJ623" s="6"/>
      <c r="CK623" s="6"/>
      <c r="CL623" s="6"/>
      <c r="CM623" s="6"/>
      <c r="CN623" s="6"/>
      <c r="CO623" s="6"/>
      <c r="CP623" s="6"/>
      <c r="CQ623" s="6"/>
      <c r="CR623" s="6"/>
      <c r="CS623" s="6"/>
      <c r="CT623" s="6"/>
      <c r="CU623" s="6"/>
      <c r="CV623" s="6"/>
      <c r="CW623" s="6"/>
      <c r="CX623" s="6"/>
      <c r="CY623" s="6"/>
      <c r="CZ623" s="6"/>
      <c r="DA623" s="6"/>
      <c r="DB623" s="6"/>
      <c r="DC623" s="6"/>
      <c r="DD623" s="6"/>
      <c r="DE623" s="6"/>
      <c r="DF623" s="6"/>
      <c r="DG623" s="6"/>
      <c r="DH623" s="6"/>
      <c r="DI623" s="6"/>
      <c r="DJ623" s="6"/>
      <c r="DK623" s="6"/>
      <c r="DL623" s="6"/>
      <c r="DM623" s="6"/>
      <c r="DN623" s="6"/>
      <c r="DO623" s="6"/>
      <c r="DP623" s="6"/>
      <c r="DQ623" s="6"/>
      <c r="DR623" s="6"/>
      <c r="DS623" s="6"/>
      <c r="DT623" s="6"/>
      <c r="DU623" s="6"/>
      <c r="DV623" s="6"/>
      <c r="DW623" s="6"/>
      <c r="DX623" s="6"/>
      <c r="DY623" s="6"/>
      <c r="DZ623" s="6"/>
      <c r="EA623" s="6"/>
      <c r="EB623" s="6"/>
      <c r="EC623" s="6"/>
      <c r="ED623" s="6"/>
      <c r="EE623" s="6"/>
      <c r="EF623" s="6"/>
      <c r="EG623" s="6"/>
      <c r="EH623" s="6"/>
      <c r="EI623" s="6"/>
      <c r="EJ623" s="6"/>
      <c r="EK623" s="6"/>
      <c r="EL623" s="6"/>
      <c r="EM623" s="6"/>
      <c r="EN623" s="6"/>
      <c r="EO623" s="6"/>
      <c r="EP623" s="6"/>
      <c r="EQ623" s="6"/>
      <c r="ER623" s="6"/>
      <c r="ES623" s="6"/>
      <c r="ET623" s="6"/>
      <c r="EU623" s="6"/>
      <c r="EV623" s="6"/>
      <c r="EW623" s="6"/>
      <c r="EX623" s="6"/>
      <c r="EY623" s="6"/>
      <c r="EZ623" s="6"/>
      <c r="FA623" s="6"/>
      <c r="FB623" s="6"/>
      <c r="FC623" s="6"/>
      <c r="FD623" s="6"/>
      <c r="FE623" s="6"/>
      <c r="FF623" s="6"/>
      <c r="FG623" s="6"/>
      <c r="FH623" s="6"/>
      <c r="FI623" s="6"/>
      <c r="FJ623" s="6"/>
      <c r="FK623" s="6"/>
      <c r="FL623" s="6"/>
      <c r="FM623" s="6"/>
      <c r="FN623" s="6"/>
      <c r="FO623" s="6"/>
      <c r="FP623" s="6"/>
      <c r="FQ623" s="6"/>
      <c r="FR623" s="6"/>
      <c r="FS623" s="6"/>
      <c r="FT623" s="6"/>
      <c r="FU623" s="6"/>
      <c r="FV623" s="6"/>
      <c r="FW623" s="6"/>
      <c r="FX623" s="6"/>
      <c r="FY623" s="6"/>
      <c r="FZ623" s="6"/>
      <c r="GA623" s="6"/>
      <c r="GB623" s="6"/>
      <c r="GC623" s="6"/>
      <c r="GD623" s="6"/>
      <c r="GE623" s="6"/>
      <c r="GF623" s="6"/>
      <c r="GG623" s="6"/>
      <c r="GH623" s="6"/>
      <c r="GI623" s="6"/>
      <c r="GJ623" s="6"/>
      <c r="GK623" s="6"/>
      <c r="GL623" s="6"/>
      <c r="GM623" s="6"/>
      <c r="GN623" s="6"/>
      <c r="GO623" s="6"/>
      <c r="GP623" s="6"/>
      <c r="GQ623" s="6"/>
      <c r="GR623" s="6"/>
      <c r="GS623" s="6"/>
      <c r="GT623" s="6"/>
      <c r="GU623" s="6"/>
      <c r="GV623" s="6"/>
      <c r="GW623" s="6"/>
      <c r="GX623" s="6"/>
      <c r="GY623" s="6"/>
      <c r="GZ623" s="6"/>
      <c r="HA623" s="6"/>
      <c r="HB623" s="6"/>
      <c r="HC623" s="6"/>
      <c r="HD623" s="6"/>
      <c r="HE623" s="6"/>
      <c r="HF623" s="6"/>
      <c r="HG623" s="6"/>
      <c r="HH623" s="6"/>
      <c r="HI623" s="6"/>
      <c r="HJ623" s="6"/>
      <c r="HK623" s="6"/>
      <c r="HL623" s="6"/>
      <c r="HM623" s="6"/>
      <c r="HN623" s="6"/>
      <c r="HO623" s="6"/>
      <c r="HP623" s="6"/>
      <c r="HQ623" s="6"/>
      <c r="HR623" s="6"/>
      <c r="HS623" s="6"/>
      <c r="HT623" s="6"/>
      <c r="HU623" s="6"/>
      <c r="HV623" s="6"/>
      <c r="HW623" s="6"/>
      <c r="HX623" s="6"/>
      <c r="HY623" s="6"/>
      <c r="HZ623" s="6"/>
      <c r="IA623" s="6"/>
      <c r="IB623" s="6"/>
      <c r="IC623" s="6"/>
      <c r="ID623" s="6"/>
      <c r="IE623" s="6"/>
      <c r="IF623" s="6"/>
      <c r="IG623" s="6"/>
      <c r="IH623" s="6"/>
      <c r="II623" s="6"/>
      <c r="IJ623" s="6"/>
      <c r="IK623" s="6"/>
      <c r="IL623" s="6"/>
      <c r="IM623" s="6"/>
    </row>
    <row r="624" spans="1:247" s="3" customFormat="1" x14ac:dyDescent="0.2">
      <c r="A624" s="3" t="s">
        <v>437</v>
      </c>
      <c r="B624" s="4">
        <v>45989</v>
      </c>
      <c r="C624" s="3" t="s">
        <v>8</v>
      </c>
      <c r="D624" s="5">
        <v>3750</v>
      </c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  <c r="BO624" s="6"/>
      <c r="BP624" s="6"/>
      <c r="BQ624" s="6"/>
      <c r="BR624" s="6"/>
      <c r="BS624" s="6"/>
      <c r="BT624" s="6"/>
      <c r="BU624" s="6"/>
      <c r="BV624" s="6"/>
      <c r="BW624" s="6"/>
      <c r="BX624" s="6"/>
      <c r="BY624" s="6"/>
      <c r="BZ624" s="6"/>
      <c r="CA624" s="6"/>
      <c r="CB624" s="6"/>
      <c r="CC624" s="6"/>
      <c r="CD624" s="6"/>
      <c r="CE624" s="6"/>
      <c r="CF624" s="6"/>
      <c r="CG624" s="6"/>
      <c r="CH624" s="6"/>
      <c r="CI624" s="6"/>
      <c r="CJ624" s="6"/>
      <c r="CK624" s="6"/>
      <c r="CL624" s="6"/>
      <c r="CM624" s="6"/>
      <c r="CN624" s="6"/>
      <c r="CO624" s="6"/>
      <c r="CP624" s="6"/>
      <c r="CQ624" s="6"/>
      <c r="CR624" s="6"/>
      <c r="CS624" s="6"/>
      <c r="CT624" s="6"/>
      <c r="CU624" s="6"/>
      <c r="CV624" s="6"/>
      <c r="CW624" s="6"/>
      <c r="CX624" s="6"/>
      <c r="CY624" s="6"/>
      <c r="CZ624" s="6"/>
      <c r="DA624" s="6"/>
      <c r="DB624" s="6"/>
      <c r="DC624" s="6"/>
      <c r="DD624" s="6"/>
      <c r="DE624" s="6"/>
      <c r="DF624" s="6"/>
      <c r="DG624" s="6"/>
      <c r="DH624" s="6"/>
      <c r="DI624" s="6"/>
      <c r="DJ624" s="6"/>
      <c r="DK624" s="6"/>
      <c r="DL624" s="6"/>
      <c r="DM624" s="6"/>
      <c r="DN624" s="6"/>
      <c r="DO624" s="6"/>
      <c r="DP624" s="6"/>
      <c r="DQ624" s="6"/>
      <c r="DR624" s="6"/>
      <c r="DS624" s="6"/>
      <c r="DT624" s="6"/>
      <c r="DU624" s="6"/>
      <c r="DV624" s="6"/>
      <c r="DW624" s="6"/>
      <c r="DX624" s="6"/>
      <c r="DY624" s="6"/>
      <c r="DZ624" s="6"/>
      <c r="EA624" s="6"/>
      <c r="EB624" s="6"/>
      <c r="EC624" s="6"/>
      <c r="ED624" s="6"/>
      <c r="EE624" s="6"/>
      <c r="EF624" s="6"/>
      <c r="EG624" s="6"/>
      <c r="EH624" s="6"/>
      <c r="EI624" s="6"/>
      <c r="EJ624" s="6"/>
      <c r="EK624" s="6"/>
      <c r="EL624" s="6"/>
      <c r="EM624" s="6"/>
      <c r="EN624" s="6"/>
      <c r="EO624" s="6"/>
      <c r="EP624" s="6"/>
      <c r="EQ624" s="6"/>
      <c r="ER624" s="6"/>
      <c r="ES624" s="6"/>
      <c r="ET624" s="6"/>
      <c r="EU624" s="6"/>
      <c r="EV624" s="6"/>
      <c r="EW624" s="6"/>
      <c r="EX624" s="6"/>
      <c r="EY624" s="6"/>
      <c r="EZ624" s="6"/>
      <c r="FA624" s="6"/>
      <c r="FB624" s="6"/>
      <c r="FC624" s="6"/>
      <c r="FD624" s="6"/>
      <c r="FE624" s="6"/>
      <c r="FF624" s="6"/>
      <c r="FG624" s="6"/>
      <c r="FH624" s="6"/>
      <c r="FI624" s="6"/>
      <c r="FJ624" s="6"/>
      <c r="FK624" s="6"/>
      <c r="FL624" s="6"/>
      <c r="FM624" s="6"/>
      <c r="FN624" s="6"/>
      <c r="FO624" s="6"/>
      <c r="FP624" s="6"/>
      <c r="FQ624" s="6"/>
      <c r="FR624" s="6"/>
      <c r="FS624" s="6"/>
      <c r="FT624" s="6"/>
      <c r="FU624" s="6"/>
      <c r="FV624" s="6"/>
      <c r="FW624" s="6"/>
      <c r="FX624" s="6"/>
      <c r="FY624" s="6"/>
      <c r="FZ624" s="6"/>
      <c r="GA624" s="6"/>
      <c r="GB624" s="6"/>
      <c r="GC624" s="6"/>
      <c r="GD624" s="6"/>
      <c r="GE624" s="6"/>
      <c r="GF624" s="6"/>
      <c r="GG624" s="6"/>
      <c r="GH624" s="6"/>
      <c r="GI624" s="6"/>
      <c r="GJ624" s="6"/>
      <c r="GK624" s="6"/>
      <c r="GL624" s="6"/>
      <c r="GM624" s="6"/>
      <c r="GN624" s="6"/>
      <c r="GO624" s="6"/>
      <c r="GP624" s="6"/>
      <c r="GQ624" s="6"/>
      <c r="GR624" s="6"/>
      <c r="GS624" s="6"/>
      <c r="GT624" s="6"/>
      <c r="GU624" s="6"/>
      <c r="GV624" s="6"/>
      <c r="GW624" s="6"/>
      <c r="GX624" s="6"/>
      <c r="GY624" s="6"/>
      <c r="GZ624" s="6"/>
      <c r="HA624" s="6"/>
      <c r="HB624" s="6"/>
      <c r="HC624" s="6"/>
      <c r="HD624" s="6"/>
      <c r="HE624" s="6"/>
      <c r="HF624" s="6"/>
      <c r="HG624" s="6"/>
      <c r="HH624" s="6"/>
      <c r="HI624" s="6"/>
      <c r="HJ624" s="6"/>
      <c r="HK624" s="6"/>
      <c r="HL624" s="6"/>
      <c r="HM624" s="6"/>
      <c r="HN624" s="6"/>
      <c r="HO624" s="6"/>
      <c r="HP624" s="6"/>
      <c r="HQ624" s="6"/>
      <c r="HR624" s="6"/>
      <c r="HS624" s="6"/>
      <c r="HT624" s="6"/>
      <c r="HU624" s="6"/>
      <c r="HV624" s="6"/>
      <c r="HW624" s="6"/>
      <c r="HX624" s="6"/>
      <c r="HY624" s="6"/>
      <c r="HZ624" s="6"/>
      <c r="IA624" s="6"/>
      <c r="IB624" s="6"/>
      <c r="IC624" s="6"/>
      <c r="ID624" s="6"/>
      <c r="IE624" s="6"/>
      <c r="IF624" s="6"/>
      <c r="IG624" s="6"/>
      <c r="IH624" s="6"/>
      <c r="II624" s="6"/>
      <c r="IJ624" s="6"/>
      <c r="IK624" s="6"/>
      <c r="IL624" s="6"/>
      <c r="IM624" s="6"/>
    </row>
    <row r="625" spans="4:4" s="3" customFormat="1" x14ac:dyDescent="0.2">
      <c r="D625" s="7">
        <f>SUM(D2:D624)</f>
        <v>111672898.77000001</v>
      </c>
    </row>
  </sheetData>
  <autoFilter ref="A1:E625" xr:uid="{9957F3D1-E1D5-4BD5-93D1-060A2E43AF4A}"/>
  <sortState xmlns:xlrd2="http://schemas.microsoft.com/office/spreadsheetml/2017/richdata2" ref="A2:D624">
    <sortCondition ref="A2:A624"/>
  </sortState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F17EE-56B4-48AE-A0C0-48EEA7C56DFD}">
  <dimension ref="A1:E73"/>
  <sheetViews>
    <sheetView topLeftCell="A4" workbookViewId="0">
      <selection activeCell="I67" sqref="I67"/>
    </sheetView>
  </sheetViews>
  <sheetFormatPr baseColWidth="10" defaultRowHeight="12.75" x14ac:dyDescent="0.2"/>
  <cols>
    <col min="1" max="1" width="35.7109375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x14ac:dyDescent="0.2">
      <c r="A2" s="3" t="s">
        <v>174</v>
      </c>
      <c r="B2" s="4">
        <v>45974</v>
      </c>
      <c r="C2" s="3" t="s">
        <v>175</v>
      </c>
      <c r="D2" s="5">
        <v>28687.5</v>
      </c>
    </row>
    <row r="3" spans="1:5" x14ac:dyDescent="0.2">
      <c r="A3" s="3" t="s">
        <v>394</v>
      </c>
      <c r="B3" s="4">
        <v>45989</v>
      </c>
      <c r="C3" s="3" t="s">
        <v>175</v>
      </c>
      <c r="D3" s="5">
        <v>64359.87</v>
      </c>
    </row>
    <row r="4" spans="1:5" x14ac:dyDescent="0.2">
      <c r="A4" s="3" t="s">
        <v>204</v>
      </c>
      <c r="B4" s="4">
        <v>45974</v>
      </c>
      <c r="C4" s="3" t="s">
        <v>175</v>
      </c>
      <c r="D4" s="5">
        <v>27666</v>
      </c>
    </row>
    <row r="5" spans="1:5" x14ac:dyDescent="0.2">
      <c r="A5" s="3" t="s">
        <v>263</v>
      </c>
      <c r="B5" s="4">
        <v>45975</v>
      </c>
      <c r="C5" s="3" t="s">
        <v>175</v>
      </c>
      <c r="D5" s="5">
        <v>34425</v>
      </c>
    </row>
    <row r="6" spans="1:5" x14ac:dyDescent="0.2">
      <c r="A6" s="3" t="s">
        <v>211</v>
      </c>
      <c r="B6" s="4">
        <v>45974</v>
      </c>
      <c r="C6" s="3" t="s">
        <v>175</v>
      </c>
      <c r="D6" s="5">
        <v>63600</v>
      </c>
    </row>
    <row r="7" spans="1:5" x14ac:dyDescent="0.2">
      <c r="A7" s="3" t="s">
        <v>231</v>
      </c>
      <c r="B7" s="4">
        <v>45974</v>
      </c>
      <c r="C7" s="3" t="s">
        <v>175</v>
      </c>
      <c r="D7" s="5">
        <v>79634</v>
      </c>
    </row>
    <row r="8" spans="1:5" x14ac:dyDescent="0.2">
      <c r="D8" s="7">
        <f>SUM(D2:D7)</f>
        <v>298372.37</v>
      </c>
    </row>
    <row r="15" spans="1:5" x14ac:dyDescent="0.2">
      <c r="A15" s="16" t="s">
        <v>0</v>
      </c>
      <c r="B15" s="16" t="s">
        <v>441</v>
      </c>
    </row>
    <row r="16" spans="1:5" x14ac:dyDescent="0.2">
      <c r="A16" s="17" t="s">
        <v>204</v>
      </c>
      <c r="B16" s="18">
        <v>27666</v>
      </c>
    </row>
    <row r="17" spans="1:2" x14ac:dyDescent="0.2">
      <c r="A17" s="17" t="s">
        <v>174</v>
      </c>
      <c r="B17" s="18">
        <v>28687.5</v>
      </c>
    </row>
    <row r="18" spans="1:2" x14ac:dyDescent="0.2">
      <c r="A18" s="17" t="s">
        <v>263</v>
      </c>
      <c r="B18" s="18">
        <v>34425</v>
      </c>
    </row>
    <row r="19" spans="1:2" x14ac:dyDescent="0.2">
      <c r="A19" s="17" t="s">
        <v>211</v>
      </c>
      <c r="B19" s="18">
        <v>63600</v>
      </c>
    </row>
    <row r="20" spans="1:2" x14ac:dyDescent="0.2">
      <c r="A20" s="17" t="s">
        <v>515</v>
      </c>
      <c r="B20" s="18">
        <v>64359.87</v>
      </c>
    </row>
    <row r="21" spans="1:2" x14ac:dyDescent="0.2">
      <c r="A21" s="17" t="s">
        <v>516</v>
      </c>
      <c r="B21" s="18">
        <v>79634</v>
      </c>
    </row>
    <row r="22" spans="1:2" x14ac:dyDescent="0.2">
      <c r="A22" s="19"/>
      <c r="B22" s="40">
        <f>SUM(B16:B21)</f>
        <v>298372.37</v>
      </c>
    </row>
    <row r="40" spans="1:2" ht="15" x14ac:dyDescent="0.25">
      <c r="A40" s="21" t="s">
        <v>443</v>
      </c>
      <c r="B40" s="22" t="s">
        <v>444</v>
      </c>
    </row>
    <row r="41" spans="1:2" ht="15" x14ac:dyDescent="0.2">
      <c r="A41" s="23" t="s">
        <v>445</v>
      </c>
      <c r="B41" s="24">
        <v>151651.21</v>
      </c>
    </row>
    <row r="42" spans="1:2" ht="15" x14ac:dyDescent="0.2">
      <c r="A42" s="23" t="s">
        <v>446</v>
      </c>
      <c r="B42" s="24">
        <v>120045</v>
      </c>
    </row>
    <row r="43" spans="1:2" ht="15" x14ac:dyDescent="0.2">
      <c r="A43" s="23" t="s">
        <v>447</v>
      </c>
      <c r="B43" s="24">
        <v>6616322.3200000003</v>
      </c>
    </row>
    <row r="44" spans="1:2" x14ac:dyDescent="0.2">
      <c r="A44" s="25" t="s">
        <v>448</v>
      </c>
      <c r="B44" s="24">
        <v>6606978.4699999997</v>
      </c>
    </row>
    <row r="45" spans="1:2" x14ac:dyDescent="0.2">
      <c r="A45" s="25" t="s">
        <v>449</v>
      </c>
      <c r="B45" s="24">
        <v>207106.37</v>
      </c>
    </row>
    <row r="46" spans="1:2" x14ac:dyDescent="0.2">
      <c r="A46" s="25" t="s">
        <v>450</v>
      </c>
      <c r="B46" s="24">
        <v>253506.37</v>
      </c>
    </row>
    <row r="47" spans="1:2" x14ac:dyDescent="0.2">
      <c r="A47" s="25" t="s">
        <v>451</v>
      </c>
      <c r="B47" s="24">
        <v>167728.37</v>
      </c>
    </row>
    <row r="48" spans="1:2" x14ac:dyDescent="0.2">
      <c r="A48" s="25" t="s">
        <v>452</v>
      </c>
      <c r="B48" s="24">
        <v>325690.53999999998</v>
      </c>
    </row>
    <row r="49" spans="1:2" x14ac:dyDescent="0.2">
      <c r="A49" s="25" t="s">
        <v>453</v>
      </c>
      <c r="B49" s="24">
        <v>535999.37</v>
      </c>
    </row>
    <row r="50" spans="1:2" x14ac:dyDescent="0.2">
      <c r="A50" s="25" t="s">
        <v>454</v>
      </c>
      <c r="B50" s="24">
        <v>451066.24</v>
      </c>
    </row>
    <row r="51" spans="1:2" x14ac:dyDescent="0.2">
      <c r="A51" s="25" t="s">
        <v>455</v>
      </c>
      <c r="B51" s="24">
        <v>298372.37</v>
      </c>
    </row>
    <row r="52" spans="1:2" x14ac:dyDescent="0.2">
      <c r="A52" s="25" t="s">
        <v>456</v>
      </c>
      <c r="B52" s="24"/>
    </row>
    <row r="53" spans="1:2" ht="15" x14ac:dyDescent="0.25">
      <c r="A53" s="26" t="s">
        <v>457</v>
      </c>
      <c r="B53" s="27">
        <f>SUBTOTAL(9,B41:B52)</f>
        <v>15734466.629999995</v>
      </c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2"/>
      <c r="B56" s="2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  <row r="65" spans="1:2" ht="15" x14ac:dyDescent="0.25">
      <c r="A65" s="28" t="s">
        <v>458</v>
      </c>
      <c r="B65" s="28" t="s">
        <v>444</v>
      </c>
    </row>
    <row r="66" spans="1:2" ht="15" x14ac:dyDescent="0.25">
      <c r="A66" s="31" t="s">
        <v>469</v>
      </c>
      <c r="B66" s="32">
        <v>7842868.9700000007</v>
      </c>
    </row>
    <row r="67" spans="1:2" x14ac:dyDescent="0.2">
      <c r="A67" s="31" t="s">
        <v>470</v>
      </c>
      <c r="B67" s="24">
        <v>12777609.15</v>
      </c>
    </row>
    <row r="68" spans="1:2" x14ac:dyDescent="0.2">
      <c r="A68" s="31" t="s">
        <v>471</v>
      </c>
      <c r="B68" s="24">
        <v>15734466.629999995</v>
      </c>
    </row>
    <row r="69" spans="1:2" ht="15" x14ac:dyDescent="0.25">
      <c r="A69" s="33" t="s">
        <v>457</v>
      </c>
      <c r="B69" s="27">
        <f>SUM(B66:B68)</f>
        <v>36354944.75</v>
      </c>
    </row>
    <row r="70" spans="1:2" x14ac:dyDescent="0.2">
      <c r="A70" s="2"/>
      <c r="B70" s="2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</sheetData>
  <sortState xmlns:xlrd2="http://schemas.microsoft.com/office/spreadsheetml/2017/richdata2" ref="A16:B22">
    <sortCondition ref="B22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0417D-0A82-444B-A9C2-7E124287B012}">
  <sheetPr filterMode="1"/>
  <dimension ref="A1:E89"/>
  <sheetViews>
    <sheetView topLeftCell="A14" workbookViewId="0">
      <selection activeCell="A103" sqref="A103"/>
    </sheetView>
  </sheetViews>
  <sheetFormatPr baseColWidth="10" defaultRowHeight="12.75" x14ac:dyDescent="0.2"/>
  <cols>
    <col min="1" max="1" width="40.5703125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s="12" customFormat="1" x14ac:dyDescent="0.2">
      <c r="A2" s="9" t="s">
        <v>245</v>
      </c>
      <c r="B2" s="10">
        <v>45975</v>
      </c>
      <c r="C2" s="9" t="s">
        <v>39</v>
      </c>
      <c r="D2" s="11">
        <v>388556.25</v>
      </c>
      <c r="E2" s="15">
        <f>SUM( D2:D3)</f>
        <v>737322.54</v>
      </c>
    </row>
    <row r="3" spans="1:5" s="12" customFormat="1" hidden="1" x14ac:dyDescent="0.2">
      <c r="A3" s="9" t="s">
        <v>245</v>
      </c>
      <c r="B3" s="10">
        <v>45975</v>
      </c>
      <c r="C3" s="9" t="s">
        <v>39</v>
      </c>
      <c r="D3" s="11">
        <v>348766.29</v>
      </c>
    </row>
    <row r="4" spans="1:5" x14ac:dyDescent="0.2">
      <c r="A4" s="3" t="s">
        <v>22</v>
      </c>
      <c r="B4" s="4">
        <v>45968</v>
      </c>
      <c r="C4" s="3" t="s">
        <v>23</v>
      </c>
      <c r="D4" s="5">
        <v>487695.18</v>
      </c>
      <c r="E4" s="5">
        <v>487695.18</v>
      </c>
    </row>
    <row r="5" spans="1:5" s="12" customFormat="1" x14ac:dyDescent="0.2">
      <c r="A5" s="9" t="s">
        <v>345</v>
      </c>
      <c r="B5" s="10">
        <v>45987</v>
      </c>
      <c r="C5" s="9" t="s">
        <v>39</v>
      </c>
      <c r="D5" s="11">
        <v>668602.82999999996</v>
      </c>
      <c r="E5" s="11">
        <v>668602.82999999996</v>
      </c>
    </row>
    <row r="6" spans="1:5" x14ac:dyDescent="0.2">
      <c r="A6" s="3" t="s">
        <v>247</v>
      </c>
      <c r="B6" s="4">
        <v>45975</v>
      </c>
      <c r="C6" s="3" t="s">
        <v>39</v>
      </c>
      <c r="D6" s="5">
        <v>510507.14</v>
      </c>
      <c r="E6" s="8">
        <f>SUM(D6:D7 )</f>
        <v>1049498.4300000002</v>
      </c>
    </row>
    <row r="7" spans="1:5" hidden="1" x14ac:dyDescent="0.2">
      <c r="A7" s="3" t="s">
        <v>247</v>
      </c>
      <c r="B7" s="4">
        <v>45975</v>
      </c>
      <c r="C7" s="3" t="s">
        <v>39</v>
      </c>
      <c r="D7" s="5">
        <v>538991.29</v>
      </c>
    </row>
    <row r="8" spans="1:5" s="12" customFormat="1" x14ac:dyDescent="0.2">
      <c r="A8" s="9" t="s">
        <v>250</v>
      </c>
      <c r="B8" s="10">
        <v>45975</v>
      </c>
      <c r="C8" s="9" t="s">
        <v>104</v>
      </c>
      <c r="D8" s="11">
        <v>313815.53000000003</v>
      </c>
      <c r="E8" s="11">
        <v>313815.53000000003</v>
      </c>
    </row>
    <row r="9" spans="1:5" x14ac:dyDescent="0.2">
      <c r="A9" s="3" t="s">
        <v>37</v>
      </c>
      <c r="B9" s="4">
        <v>45968</v>
      </c>
      <c r="C9" s="3" t="s">
        <v>38</v>
      </c>
      <c r="D9" s="5">
        <v>224435.8</v>
      </c>
      <c r="E9" s="8">
        <f>SUM(D9:D10 )</f>
        <v>268108.69</v>
      </c>
    </row>
    <row r="10" spans="1:5" hidden="1" x14ac:dyDescent="0.2">
      <c r="A10" s="3" t="s">
        <v>37</v>
      </c>
      <c r="B10" s="4">
        <v>45968</v>
      </c>
      <c r="C10" s="3" t="s">
        <v>39</v>
      </c>
      <c r="D10" s="5">
        <v>43672.89</v>
      </c>
    </row>
    <row r="11" spans="1:5" s="12" customFormat="1" x14ac:dyDescent="0.2">
      <c r="A11" s="9" t="s">
        <v>44</v>
      </c>
      <c r="B11" s="10">
        <v>45968</v>
      </c>
      <c r="C11" s="9" t="s">
        <v>45</v>
      </c>
      <c r="D11" s="11">
        <v>753249.34</v>
      </c>
      <c r="E11" s="15">
        <f>SUM( D11:D12)</f>
        <v>1274594.1000000001</v>
      </c>
    </row>
    <row r="12" spans="1:5" s="12" customFormat="1" hidden="1" x14ac:dyDescent="0.2">
      <c r="A12" s="9" t="s">
        <v>44</v>
      </c>
      <c r="B12" s="10">
        <v>45982</v>
      </c>
      <c r="C12" s="9" t="s">
        <v>39</v>
      </c>
      <c r="D12" s="11">
        <v>521344.76</v>
      </c>
    </row>
    <row r="13" spans="1:5" x14ac:dyDescent="0.2">
      <c r="A13" s="3" t="s">
        <v>314</v>
      </c>
      <c r="B13" s="4">
        <v>45982</v>
      </c>
      <c r="C13" s="3" t="s">
        <v>273</v>
      </c>
      <c r="D13" s="5">
        <v>435317.32</v>
      </c>
      <c r="E13" s="5">
        <v>435317.32</v>
      </c>
    </row>
    <row r="14" spans="1:5" s="12" customFormat="1" x14ac:dyDescent="0.2">
      <c r="A14" s="9" t="s">
        <v>133</v>
      </c>
      <c r="B14" s="10">
        <v>45971</v>
      </c>
      <c r="C14" s="9" t="s">
        <v>23</v>
      </c>
      <c r="D14" s="11">
        <v>325129.43</v>
      </c>
      <c r="E14" s="15">
        <f>SUM(D14:D15 )</f>
        <v>561088.77</v>
      </c>
    </row>
    <row r="15" spans="1:5" s="12" customFormat="1" hidden="1" x14ac:dyDescent="0.2">
      <c r="A15" s="9" t="s">
        <v>133</v>
      </c>
      <c r="B15" s="10">
        <v>45982</v>
      </c>
      <c r="C15" s="9" t="s">
        <v>321</v>
      </c>
      <c r="D15" s="11">
        <v>235959.34</v>
      </c>
    </row>
    <row r="16" spans="1:5" x14ac:dyDescent="0.2">
      <c r="A16" s="3" t="s">
        <v>324</v>
      </c>
      <c r="B16" s="4">
        <v>45982</v>
      </c>
      <c r="C16" s="3" t="s">
        <v>45</v>
      </c>
      <c r="D16" s="5">
        <v>414286.56</v>
      </c>
      <c r="E16" s="5">
        <v>414286.56</v>
      </c>
    </row>
    <row r="17" spans="1:5" s="12" customFormat="1" x14ac:dyDescent="0.2">
      <c r="A17" s="9" t="s">
        <v>81</v>
      </c>
      <c r="B17" s="10">
        <v>45968</v>
      </c>
      <c r="C17" s="9" t="s">
        <v>82</v>
      </c>
      <c r="D17" s="11">
        <v>195494.26</v>
      </c>
      <c r="E17" s="11">
        <v>195494.26</v>
      </c>
    </row>
    <row r="18" spans="1:5" x14ac:dyDescent="0.2">
      <c r="A18" s="3" t="s">
        <v>347</v>
      </c>
      <c r="B18" s="4">
        <v>45987</v>
      </c>
      <c r="C18" s="3" t="s">
        <v>39</v>
      </c>
      <c r="D18" s="5">
        <v>359285.72</v>
      </c>
      <c r="E18" s="5">
        <v>359285.72</v>
      </c>
    </row>
    <row r="19" spans="1:5" s="12" customFormat="1" x14ac:dyDescent="0.2">
      <c r="A19" s="9" t="s">
        <v>103</v>
      </c>
      <c r="B19" s="10">
        <v>45968</v>
      </c>
      <c r="C19" s="9" t="s">
        <v>104</v>
      </c>
      <c r="D19" s="11">
        <v>305230.08000000002</v>
      </c>
      <c r="E19" s="15">
        <f>SUM( D19:D20)</f>
        <v>736873.64</v>
      </c>
    </row>
    <row r="20" spans="1:5" s="12" customFormat="1" hidden="1" x14ac:dyDescent="0.2">
      <c r="A20" s="9" t="s">
        <v>103</v>
      </c>
      <c r="B20" s="10">
        <v>45988</v>
      </c>
      <c r="C20" s="9" t="s">
        <v>104</v>
      </c>
      <c r="D20" s="11">
        <v>431643.56</v>
      </c>
    </row>
    <row r="21" spans="1:5" x14ac:dyDescent="0.2">
      <c r="A21" s="3" t="s">
        <v>272</v>
      </c>
      <c r="B21" s="4">
        <v>45975</v>
      </c>
      <c r="C21" s="3" t="s">
        <v>273</v>
      </c>
      <c r="D21" s="5">
        <v>50277.06</v>
      </c>
      <c r="E21" s="5">
        <v>50277.06</v>
      </c>
    </row>
    <row r="22" spans="1:5" hidden="1" x14ac:dyDescent="0.2">
      <c r="D22" s="7">
        <f>SUM(D2:D21)</f>
        <v>7552260.629999998</v>
      </c>
    </row>
    <row r="30" spans="1:5" x14ac:dyDescent="0.2">
      <c r="A30" s="16" t="s">
        <v>0</v>
      </c>
      <c r="B30" s="16" t="s">
        <v>442</v>
      </c>
    </row>
    <row r="31" spans="1:5" x14ac:dyDescent="0.2">
      <c r="A31" s="17" t="s">
        <v>272</v>
      </c>
      <c r="B31" s="18">
        <v>50277.06</v>
      </c>
    </row>
    <row r="32" spans="1:5" x14ac:dyDescent="0.2">
      <c r="A32" s="17" t="s">
        <v>81</v>
      </c>
      <c r="B32" s="18">
        <v>195494.26</v>
      </c>
    </row>
    <row r="33" spans="1:2" x14ac:dyDescent="0.2">
      <c r="A33" s="17" t="s">
        <v>37</v>
      </c>
      <c r="B33" s="20">
        <v>268108.69</v>
      </c>
    </row>
    <row r="34" spans="1:2" x14ac:dyDescent="0.2">
      <c r="A34" s="17" t="s">
        <v>250</v>
      </c>
      <c r="B34" s="18">
        <v>313815.53000000003</v>
      </c>
    </row>
    <row r="35" spans="1:2" x14ac:dyDescent="0.2">
      <c r="A35" s="17" t="s">
        <v>347</v>
      </c>
      <c r="B35" s="18">
        <v>359285.72</v>
      </c>
    </row>
    <row r="36" spans="1:2" x14ac:dyDescent="0.2">
      <c r="A36" s="17" t="s">
        <v>324</v>
      </c>
      <c r="B36" s="18">
        <v>414286.56</v>
      </c>
    </row>
    <row r="37" spans="1:2" x14ac:dyDescent="0.2">
      <c r="A37" s="17" t="s">
        <v>314</v>
      </c>
      <c r="B37" s="18">
        <v>435317.32</v>
      </c>
    </row>
    <row r="38" spans="1:2" x14ac:dyDescent="0.2">
      <c r="A38" s="17" t="s">
        <v>22</v>
      </c>
      <c r="B38" s="18">
        <v>487695.18</v>
      </c>
    </row>
    <row r="39" spans="1:2" x14ac:dyDescent="0.2">
      <c r="A39" s="17" t="s">
        <v>133</v>
      </c>
      <c r="B39" s="20">
        <v>561088.77</v>
      </c>
    </row>
    <row r="40" spans="1:2" x14ac:dyDescent="0.2">
      <c r="A40" s="17" t="s">
        <v>345</v>
      </c>
      <c r="B40" s="18">
        <v>668602.82999999996</v>
      </c>
    </row>
    <row r="41" spans="1:2" x14ac:dyDescent="0.2">
      <c r="A41" s="17" t="s">
        <v>103</v>
      </c>
      <c r="B41" s="20">
        <v>736873.64</v>
      </c>
    </row>
    <row r="42" spans="1:2" x14ac:dyDescent="0.2">
      <c r="A42" s="17" t="s">
        <v>245</v>
      </c>
      <c r="B42" s="20">
        <v>737322.54</v>
      </c>
    </row>
    <row r="43" spans="1:2" x14ac:dyDescent="0.2">
      <c r="A43" s="17" t="s">
        <v>247</v>
      </c>
      <c r="B43" s="20">
        <v>1049498.4300000002</v>
      </c>
    </row>
    <row r="44" spans="1:2" x14ac:dyDescent="0.2">
      <c r="A44" s="17" t="s">
        <v>44</v>
      </c>
      <c r="B44" s="20">
        <v>1274594.1000000001</v>
      </c>
    </row>
    <row r="45" spans="1:2" x14ac:dyDescent="0.2">
      <c r="A45" s="19"/>
      <c r="B45" s="20">
        <f>SUBTOTAL(9,B31:B44)</f>
        <v>7552260.6300000008</v>
      </c>
    </row>
    <row r="60" spans="1:2" ht="15" x14ac:dyDescent="0.25">
      <c r="A60" s="21" t="s">
        <v>443</v>
      </c>
      <c r="B60" s="22" t="s">
        <v>444</v>
      </c>
    </row>
    <row r="61" spans="1:2" ht="15" x14ac:dyDescent="0.2">
      <c r="A61" s="23" t="s">
        <v>445</v>
      </c>
      <c r="B61" s="24">
        <v>2781961.81</v>
      </c>
    </row>
    <row r="62" spans="1:2" ht="15" x14ac:dyDescent="0.2">
      <c r="A62" s="23" t="s">
        <v>446</v>
      </c>
      <c r="B62" s="24">
        <v>139289.35999999999</v>
      </c>
    </row>
    <row r="63" spans="1:2" ht="15" x14ac:dyDescent="0.2">
      <c r="A63" s="23" t="s">
        <v>447</v>
      </c>
      <c r="B63" s="24">
        <v>2011174.97</v>
      </c>
    </row>
    <row r="64" spans="1:2" x14ac:dyDescent="0.2">
      <c r="A64" s="25" t="s">
        <v>448</v>
      </c>
      <c r="B64" s="24">
        <v>5414220.3099999996</v>
      </c>
    </row>
    <row r="65" spans="1:2" x14ac:dyDescent="0.2">
      <c r="A65" s="25" t="s">
        <v>449</v>
      </c>
      <c r="B65" s="24">
        <v>1783806.37</v>
      </c>
    </row>
    <row r="66" spans="1:2" x14ac:dyDescent="0.2">
      <c r="A66" s="25" t="s">
        <v>450</v>
      </c>
      <c r="B66" s="24">
        <v>409043.77</v>
      </c>
    </row>
    <row r="67" spans="1:2" x14ac:dyDescent="0.2">
      <c r="A67" s="25" t="s">
        <v>451</v>
      </c>
      <c r="B67" s="24">
        <v>1682017</v>
      </c>
    </row>
    <row r="68" spans="1:2" x14ac:dyDescent="0.2">
      <c r="A68" s="25" t="s">
        <v>452</v>
      </c>
      <c r="B68" s="24">
        <v>7725577.4499999993</v>
      </c>
    </row>
    <row r="69" spans="1:2" x14ac:dyDescent="0.2">
      <c r="A69" s="25" t="s">
        <v>453</v>
      </c>
      <c r="B69" s="24">
        <v>1688649.74</v>
      </c>
    </row>
    <row r="70" spans="1:2" x14ac:dyDescent="0.2">
      <c r="A70" s="25" t="s">
        <v>454</v>
      </c>
      <c r="B70" s="24">
        <v>4170103.2399999993</v>
      </c>
    </row>
    <row r="71" spans="1:2" x14ac:dyDescent="0.2">
      <c r="A71" s="25" t="s">
        <v>455</v>
      </c>
      <c r="B71" s="24">
        <v>7552260.6300000008</v>
      </c>
    </row>
    <row r="72" spans="1:2" x14ac:dyDescent="0.2">
      <c r="A72" s="25" t="s">
        <v>456</v>
      </c>
      <c r="B72" s="24"/>
    </row>
    <row r="73" spans="1:2" ht="15" x14ac:dyDescent="0.25">
      <c r="A73" s="26" t="s">
        <v>457</v>
      </c>
      <c r="B73" s="27">
        <f>SUBTOTAL(9,B61:B72)</f>
        <v>35358104.649999999</v>
      </c>
    </row>
    <row r="74" spans="1:2" x14ac:dyDescent="0.2">
      <c r="A74" s="2"/>
      <c r="B74" s="2"/>
    </row>
    <row r="75" spans="1:2" x14ac:dyDescent="0.2">
      <c r="A75" s="2"/>
      <c r="B75" s="2"/>
    </row>
    <row r="76" spans="1:2" x14ac:dyDescent="0.2">
      <c r="A76" s="2"/>
      <c r="B76" s="2"/>
    </row>
    <row r="77" spans="1:2" x14ac:dyDescent="0.2">
      <c r="A77" s="2"/>
      <c r="B77" s="2"/>
    </row>
    <row r="78" spans="1:2" x14ac:dyDescent="0.2">
      <c r="A78" s="2"/>
      <c r="B78" s="2"/>
    </row>
    <row r="79" spans="1:2" x14ac:dyDescent="0.2">
      <c r="A79" s="2"/>
      <c r="B79" s="2"/>
    </row>
    <row r="80" spans="1:2" x14ac:dyDescent="0.2">
      <c r="A80" s="2"/>
      <c r="B80" s="2"/>
    </row>
    <row r="81" spans="1:2" x14ac:dyDescent="0.2">
      <c r="A81" s="2"/>
      <c r="B81" s="2"/>
    </row>
    <row r="82" spans="1:2" x14ac:dyDescent="0.2">
      <c r="A82" s="2"/>
      <c r="B82" s="2"/>
    </row>
    <row r="83" spans="1:2" x14ac:dyDescent="0.2">
      <c r="A83" s="2"/>
      <c r="B83" s="2"/>
    </row>
    <row r="84" spans="1:2" x14ac:dyDescent="0.2">
      <c r="A84" s="2"/>
      <c r="B84" s="2"/>
    </row>
    <row r="85" spans="1:2" ht="15" x14ac:dyDescent="0.25">
      <c r="A85" s="28" t="s">
        <v>458</v>
      </c>
      <c r="B85" s="28" t="s">
        <v>444</v>
      </c>
    </row>
    <row r="86" spans="1:2" ht="15" x14ac:dyDescent="0.25">
      <c r="A86" s="31" t="s">
        <v>469</v>
      </c>
      <c r="B86" s="32">
        <v>109726444.04000001</v>
      </c>
    </row>
    <row r="87" spans="1:2" ht="15" x14ac:dyDescent="0.25">
      <c r="A87" s="31" t="s">
        <v>470</v>
      </c>
      <c r="B87" s="32">
        <v>110261484.91000001</v>
      </c>
    </row>
    <row r="88" spans="1:2" ht="15" x14ac:dyDescent="0.25">
      <c r="A88" s="31" t="s">
        <v>471</v>
      </c>
      <c r="B88" s="32">
        <v>35358104.649999999</v>
      </c>
    </row>
    <row r="89" spans="1:2" ht="15" x14ac:dyDescent="0.25">
      <c r="A89" s="33" t="s">
        <v>457</v>
      </c>
      <c r="B89" s="27">
        <f>SUM(B86:B88)</f>
        <v>255346033.60000002</v>
      </c>
    </row>
  </sheetData>
  <autoFilter ref="A1:E22" xr:uid="{3BC0417D-0A82-444B-A9C2-7E124287B012}">
    <filterColumn colId="4">
      <customFilters>
        <customFilter operator="notEqual" val=" "/>
      </customFilters>
    </filterColumn>
  </autoFilter>
  <sortState xmlns:xlrd2="http://schemas.microsoft.com/office/spreadsheetml/2017/richdata2" ref="A31:B45">
    <sortCondition ref="B45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53AF-B14E-48C7-806B-E0F69A2F0EA9}">
  <sheetPr filterMode="1"/>
  <dimension ref="A1:E60"/>
  <sheetViews>
    <sheetView workbookViewId="0">
      <selection activeCell="C63" sqref="C63"/>
    </sheetView>
  </sheetViews>
  <sheetFormatPr baseColWidth="10" defaultRowHeight="12.75" x14ac:dyDescent="0.2"/>
  <cols>
    <col min="1" max="1" width="49.42578125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s="12" customFormat="1" x14ac:dyDescent="0.2">
      <c r="A2" s="9" t="s">
        <v>355</v>
      </c>
      <c r="B2" s="10">
        <v>45989</v>
      </c>
      <c r="C2" s="9" t="s">
        <v>162</v>
      </c>
      <c r="D2" s="11">
        <v>13020.88</v>
      </c>
      <c r="E2" s="11">
        <v>13020.88</v>
      </c>
    </row>
    <row r="3" spans="1:5" x14ac:dyDescent="0.2">
      <c r="A3" s="3" t="s">
        <v>161</v>
      </c>
      <c r="B3" s="4">
        <v>45974</v>
      </c>
      <c r="C3" s="3" t="s">
        <v>162</v>
      </c>
      <c r="D3" s="5">
        <v>45535.71</v>
      </c>
      <c r="E3" s="5">
        <v>45535.71</v>
      </c>
    </row>
    <row r="4" spans="1:5" s="12" customFormat="1" x14ac:dyDescent="0.2">
      <c r="A4" s="9" t="s">
        <v>356</v>
      </c>
      <c r="B4" s="10">
        <v>45989</v>
      </c>
      <c r="C4" s="9" t="s">
        <v>162</v>
      </c>
      <c r="D4" s="11">
        <v>31250</v>
      </c>
      <c r="E4" s="11">
        <v>31250</v>
      </c>
    </row>
    <row r="5" spans="1:5" x14ac:dyDescent="0.2">
      <c r="A5" s="3" t="s">
        <v>358</v>
      </c>
      <c r="B5" s="4">
        <v>45989</v>
      </c>
      <c r="C5" s="3" t="s">
        <v>162</v>
      </c>
      <c r="D5" s="5">
        <v>8000</v>
      </c>
      <c r="E5" s="8">
        <f>SUM(D5:D6 )</f>
        <v>16000</v>
      </c>
    </row>
    <row r="6" spans="1:5" hidden="1" x14ac:dyDescent="0.2">
      <c r="A6" s="3" t="s">
        <v>358</v>
      </c>
      <c r="B6" s="4">
        <v>45989</v>
      </c>
      <c r="C6" s="3" t="s">
        <v>162</v>
      </c>
      <c r="D6" s="5">
        <v>8000</v>
      </c>
    </row>
    <row r="7" spans="1:5" s="12" customFormat="1" x14ac:dyDescent="0.2">
      <c r="A7" s="9" t="s">
        <v>360</v>
      </c>
      <c r="B7" s="10">
        <v>45989</v>
      </c>
      <c r="C7" s="9" t="s">
        <v>162</v>
      </c>
      <c r="D7" s="11">
        <v>8000</v>
      </c>
      <c r="E7" s="15">
        <f>SUM(D7:D8 )</f>
        <v>16000</v>
      </c>
    </row>
    <row r="8" spans="1:5" s="12" customFormat="1" hidden="1" x14ac:dyDescent="0.2">
      <c r="A8" s="9" t="s">
        <v>360</v>
      </c>
      <c r="B8" s="10">
        <v>45989</v>
      </c>
      <c r="C8" s="9" t="s">
        <v>162</v>
      </c>
      <c r="D8" s="11">
        <v>8000</v>
      </c>
    </row>
    <row r="9" spans="1:5" x14ac:dyDescent="0.2">
      <c r="A9" s="3" t="s">
        <v>361</v>
      </c>
      <c r="B9" s="4">
        <v>45989</v>
      </c>
      <c r="C9" s="3" t="s">
        <v>162</v>
      </c>
      <c r="D9" s="5">
        <v>18750</v>
      </c>
      <c r="E9" s="5">
        <v>18750</v>
      </c>
    </row>
    <row r="10" spans="1:5" s="12" customFormat="1" x14ac:dyDescent="0.2">
      <c r="A10" s="9" t="s">
        <v>166</v>
      </c>
      <c r="B10" s="10">
        <v>45974</v>
      </c>
      <c r="C10" s="9" t="s">
        <v>162</v>
      </c>
      <c r="D10" s="11">
        <v>36785.71</v>
      </c>
      <c r="E10" s="11">
        <v>36785.71</v>
      </c>
    </row>
    <row r="11" spans="1:5" x14ac:dyDescent="0.2">
      <c r="A11" s="3" t="s">
        <v>362</v>
      </c>
      <c r="B11" s="4">
        <v>45989</v>
      </c>
      <c r="C11" s="3" t="s">
        <v>162</v>
      </c>
      <c r="D11" s="5">
        <v>8000</v>
      </c>
      <c r="E11" s="8">
        <f>SUM(D11:D12 )</f>
        <v>16000</v>
      </c>
    </row>
    <row r="12" spans="1:5" hidden="1" x14ac:dyDescent="0.2">
      <c r="A12" s="3" t="s">
        <v>362</v>
      </c>
      <c r="B12" s="4">
        <v>45989</v>
      </c>
      <c r="C12" s="3" t="s">
        <v>162</v>
      </c>
      <c r="D12" s="5">
        <v>8000</v>
      </c>
    </row>
    <row r="13" spans="1:5" s="12" customFormat="1" x14ac:dyDescent="0.2">
      <c r="A13" s="9" t="s">
        <v>363</v>
      </c>
      <c r="B13" s="10">
        <v>45989</v>
      </c>
      <c r="C13" s="9" t="s">
        <v>162</v>
      </c>
      <c r="D13" s="11">
        <v>8000</v>
      </c>
      <c r="E13" s="15">
        <f>SUM(D13:D14 )</f>
        <v>16000</v>
      </c>
    </row>
    <row r="14" spans="1:5" s="12" customFormat="1" hidden="1" x14ac:dyDescent="0.2">
      <c r="A14" s="9" t="s">
        <v>363</v>
      </c>
      <c r="B14" s="10">
        <v>45989</v>
      </c>
      <c r="C14" s="9" t="s">
        <v>162</v>
      </c>
      <c r="D14" s="11">
        <v>8000</v>
      </c>
    </row>
    <row r="15" spans="1:5" x14ac:dyDescent="0.2">
      <c r="A15" s="3" t="s">
        <v>364</v>
      </c>
      <c r="B15" s="4">
        <v>45989</v>
      </c>
      <c r="C15" s="3" t="s">
        <v>162</v>
      </c>
      <c r="D15" s="5">
        <v>8000</v>
      </c>
      <c r="E15" s="8">
        <f>SUM(D15:D16 )</f>
        <v>16000</v>
      </c>
    </row>
    <row r="16" spans="1:5" hidden="1" x14ac:dyDescent="0.2">
      <c r="A16" s="3" t="s">
        <v>364</v>
      </c>
      <c r="B16" s="4">
        <v>45989</v>
      </c>
      <c r="C16" s="3" t="s">
        <v>162</v>
      </c>
      <c r="D16" s="5">
        <v>8000</v>
      </c>
    </row>
    <row r="17" spans="1:5" s="12" customFormat="1" x14ac:dyDescent="0.2">
      <c r="A17" s="9" t="s">
        <v>368</v>
      </c>
      <c r="B17" s="10">
        <v>45989</v>
      </c>
      <c r="C17" s="9" t="s">
        <v>162</v>
      </c>
      <c r="D17" s="11">
        <v>8750</v>
      </c>
      <c r="E17" s="11">
        <v>8750</v>
      </c>
    </row>
    <row r="18" spans="1:5" x14ac:dyDescent="0.2">
      <c r="A18" s="3" t="s">
        <v>297</v>
      </c>
      <c r="B18" s="4">
        <v>45982</v>
      </c>
      <c r="C18" s="3" t="s">
        <v>162</v>
      </c>
      <c r="D18" s="5">
        <v>10416.629999999999</v>
      </c>
      <c r="E18" s="5">
        <v>10416.629999999999</v>
      </c>
    </row>
    <row r="19" spans="1:5" s="12" customFormat="1" x14ac:dyDescent="0.2">
      <c r="A19" s="9" t="s">
        <v>370</v>
      </c>
      <c r="B19" s="10">
        <v>45989</v>
      </c>
      <c r="C19" s="9" t="s">
        <v>162</v>
      </c>
      <c r="D19" s="11">
        <v>10416.629999999999</v>
      </c>
      <c r="E19" s="11">
        <v>10416.629999999999</v>
      </c>
    </row>
    <row r="20" spans="1:5" x14ac:dyDescent="0.2">
      <c r="A20" s="3" t="s">
        <v>376</v>
      </c>
      <c r="B20" s="4">
        <v>45989</v>
      </c>
      <c r="C20" s="3" t="s">
        <v>162</v>
      </c>
      <c r="D20" s="5">
        <v>8000</v>
      </c>
      <c r="E20" s="8">
        <f>SUM(D20:D21 )</f>
        <v>16000</v>
      </c>
    </row>
    <row r="21" spans="1:5" hidden="1" x14ac:dyDescent="0.2">
      <c r="A21" s="3" t="s">
        <v>376</v>
      </c>
      <c r="B21" s="4">
        <v>45989</v>
      </c>
      <c r="C21" s="3" t="s">
        <v>162</v>
      </c>
      <c r="D21" s="5">
        <v>8000</v>
      </c>
    </row>
    <row r="22" spans="1:5" s="12" customFormat="1" x14ac:dyDescent="0.2">
      <c r="A22" s="9" t="s">
        <v>176</v>
      </c>
      <c r="B22" s="10">
        <v>45974</v>
      </c>
      <c r="C22" s="9" t="s">
        <v>162</v>
      </c>
      <c r="D22" s="11">
        <v>150000</v>
      </c>
      <c r="E22" s="11">
        <v>150000</v>
      </c>
    </row>
    <row r="23" spans="1:5" x14ac:dyDescent="0.2">
      <c r="A23" s="3" t="s">
        <v>305</v>
      </c>
      <c r="B23" s="4">
        <v>45982</v>
      </c>
      <c r="C23" s="3" t="s">
        <v>162</v>
      </c>
      <c r="D23" s="5">
        <v>5950.94</v>
      </c>
      <c r="E23" s="5">
        <v>5950.94</v>
      </c>
    </row>
    <row r="24" spans="1:5" s="12" customFormat="1" x14ac:dyDescent="0.2">
      <c r="A24" s="9" t="s">
        <v>381</v>
      </c>
      <c r="B24" s="10">
        <v>45989</v>
      </c>
      <c r="C24" s="9" t="s">
        <v>162</v>
      </c>
      <c r="D24" s="11">
        <v>8000</v>
      </c>
      <c r="E24" s="15">
        <f>SUM(D24:D25 )</f>
        <v>16000</v>
      </c>
    </row>
    <row r="25" spans="1:5" s="12" customFormat="1" hidden="1" x14ac:dyDescent="0.2">
      <c r="A25" s="9" t="s">
        <v>381</v>
      </c>
      <c r="B25" s="10">
        <v>45989</v>
      </c>
      <c r="C25" s="9" t="s">
        <v>162</v>
      </c>
      <c r="D25" s="11">
        <v>8000</v>
      </c>
    </row>
    <row r="26" spans="1:5" x14ac:dyDescent="0.2">
      <c r="A26" s="3" t="s">
        <v>382</v>
      </c>
      <c r="B26" s="4">
        <v>45989</v>
      </c>
      <c r="C26" s="3" t="s">
        <v>162</v>
      </c>
      <c r="D26" s="5">
        <v>8000</v>
      </c>
      <c r="E26" s="8">
        <f>SUM( D26:D27)</f>
        <v>16000</v>
      </c>
    </row>
    <row r="27" spans="1:5" hidden="1" x14ac:dyDescent="0.2">
      <c r="A27" s="3" t="s">
        <v>382</v>
      </c>
      <c r="B27" s="4">
        <v>45989</v>
      </c>
      <c r="C27" s="3" t="s">
        <v>162</v>
      </c>
      <c r="D27" s="5">
        <v>8000</v>
      </c>
    </row>
    <row r="28" spans="1:5" s="12" customFormat="1" x14ac:dyDescent="0.2">
      <c r="A28" s="9" t="s">
        <v>182</v>
      </c>
      <c r="B28" s="10">
        <v>45974</v>
      </c>
      <c r="C28" s="9" t="s">
        <v>162</v>
      </c>
      <c r="D28" s="11">
        <v>22500</v>
      </c>
      <c r="E28" s="11">
        <v>22500</v>
      </c>
    </row>
    <row r="29" spans="1:5" x14ac:dyDescent="0.2">
      <c r="A29" s="3" t="s">
        <v>383</v>
      </c>
      <c r="B29" s="4">
        <v>45989</v>
      </c>
      <c r="C29" s="3" t="s">
        <v>162</v>
      </c>
      <c r="D29" s="5">
        <v>75000</v>
      </c>
      <c r="E29" s="5">
        <v>75000</v>
      </c>
    </row>
    <row r="30" spans="1:5" s="12" customFormat="1" x14ac:dyDescent="0.2">
      <c r="A30" s="9" t="s">
        <v>386</v>
      </c>
      <c r="B30" s="10">
        <v>45989</v>
      </c>
      <c r="C30" s="9" t="s">
        <v>162</v>
      </c>
      <c r="D30" s="11">
        <v>8000</v>
      </c>
      <c r="E30" s="15">
        <f>SUM(D30:D31 )</f>
        <v>16000</v>
      </c>
    </row>
    <row r="31" spans="1:5" s="12" customFormat="1" hidden="1" x14ac:dyDescent="0.2">
      <c r="A31" s="9" t="s">
        <v>386</v>
      </c>
      <c r="B31" s="10">
        <v>45989</v>
      </c>
      <c r="C31" s="9" t="s">
        <v>162</v>
      </c>
      <c r="D31" s="11">
        <v>8000</v>
      </c>
    </row>
    <row r="32" spans="1:5" x14ac:dyDescent="0.2">
      <c r="A32" s="3" t="s">
        <v>190</v>
      </c>
      <c r="B32" s="4">
        <v>45974</v>
      </c>
      <c r="C32" s="3" t="s">
        <v>162</v>
      </c>
      <c r="D32" s="5">
        <v>39761</v>
      </c>
      <c r="E32" s="5">
        <v>39761</v>
      </c>
    </row>
    <row r="33" spans="1:5" s="12" customFormat="1" x14ac:dyDescent="0.2">
      <c r="A33" s="9" t="s">
        <v>389</v>
      </c>
      <c r="B33" s="10">
        <v>45989</v>
      </c>
      <c r="C33" s="9" t="s">
        <v>162</v>
      </c>
      <c r="D33" s="11">
        <v>25000</v>
      </c>
      <c r="E33" s="11">
        <v>25000</v>
      </c>
    </row>
    <row r="34" spans="1:5" x14ac:dyDescent="0.2">
      <c r="A34" s="3" t="s">
        <v>197</v>
      </c>
      <c r="B34" s="4">
        <v>45974</v>
      </c>
      <c r="C34" s="3" t="s">
        <v>162</v>
      </c>
      <c r="D34" s="5">
        <v>175000</v>
      </c>
      <c r="E34" s="5">
        <v>175000</v>
      </c>
    </row>
    <row r="35" spans="1:5" s="12" customFormat="1" x14ac:dyDescent="0.2">
      <c r="A35" s="9" t="s">
        <v>315</v>
      </c>
      <c r="B35" s="10">
        <v>45982</v>
      </c>
      <c r="C35" s="9" t="s">
        <v>162</v>
      </c>
      <c r="D35" s="11">
        <v>8097.21</v>
      </c>
      <c r="E35" s="11">
        <v>8097.21</v>
      </c>
    </row>
    <row r="36" spans="1:5" x14ac:dyDescent="0.2">
      <c r="A36" s="3" t="s">
        <v>395</v>
      </c>
      <c r="B36" s="4">
        <v>45989</v>
      </c>
      <c r="C36" s="3" t="s">
        <v>162</v>
      </c>
      <c r="D36" s="5">
        <v>21428.57</v>
      </c>
      <c r="E36" s="5">
        <v>21428.57</v>
      </c>
    </row>
    <row r="37" spans="1:5" s="12" customFormat="1" x14ac:dyDescent="0.2">
      <c r="A37" s="9" t="s">
        <v>323</v>
      </c>
      <c r="B37" s="10">
        <v>45982</v>
      </c>
      <c r="C37" s="9" t="s">
        <v>162</v>
      </c>
      <c r="D37" s="11">
        <v>3543.2</v>
      </c>
      <c r="E37" s="11">
        <v>3543.2</v>
      </c>
    </row>
    <row r="38" spans="1:5" x14ac:dyDescent="0.2">
      <c r="A38" s="3" t="s">
        <v>399</v>
      </c>
      <c r="B38" s="4">
        <v>45989</v>
      </c>
      <c r="C38" s="3" t="s">
        <v>162</v>
      </c>
      <c r="D38" s="5">
        <v>7500</v>
      </c>
      <c r="E38" s="5">
        <v>7500</v>
      </c>
    </row>
    <row r="39" spans="1:5" s="12" customFormat="1" x14ac:dyDescent="0.2">
      <c r="A39" s="9" t="s">
        <v>328</v>
      </c>
      <c r="B39" s="10">
        <v>45982</v>
      </c>
      <c r="C39" s="9" t="s">
        <v>162</v>
      </c>
      <c r="D39" s="11">
        <v>4689.55</v>
      </c>
      <c r="E39" s="11">
        <v>4689.55</v>
      </c>
    </row>
    <row r="40" spans="1:5" x14ac:dyDescent="0.2">
      <c r="A40" s="3" t="s">
        <v>404</v>
      </c>
      <c r="B40" s="4">
        <v>45989</v>
      </c>
      <c r="C40" s="3" t="s">
        <v>162</v>
      </c>
      <c r="D40" s="5">
        <v>7142.85</v>
      </c>
      <c r="E40" s="5">
        <v>7142.85</v>
      </c>
    </row>
    <row r="41" spans="1:5" s="12" customFormat="1" x14ac:dyDescent="0.2">
      <c r="A41" s="9" t="s">
        <v>214</v>
      </c>
      <c r="B41" s="10">
        <v>45974</v>
      </c>
      <c r="C41" s="9" t="s">
        <v>162</v>
      </c>
      <c r="D41" s="11">
        <v>122857.14</v>
      </c>
      <c r="E41" s="15">
        <f>SUM(D41:D42 )</f>
        <v>217142.85</v>
      </c>
    </row>
    <row r="42" spans="1:5" s="12" customFormat="1" hidden="1" x14ac:dyDescent="0.2">
      <c r="A42" s="9" t="s">
        <v>214</v>
      </c>
      <c r="B42" s="10">
        <v>45974</v>
      </c>
      <c r="C42" s="9" t="s">
        <v>162</v>
      </c>
      <c r="D42" s="11">
        <v>94285.71</v>
      </c>
    </row>
    <row r="43" spans="1:5" x14ac:dyDescent="0.2">
      <c r="A43" s="3" t="s">
        <v>333</v>
      </c>
      <c r="B43" s="4">
        <v>45982</v>
      </c>
      <c r="C43" s="3" t="s">
        <v>162</v>
      </c>
      <c r="D43" s="5">
        <v>5424.2</v>
      </c>
      <c r="E43" s="5">
        <v>5424.2</v>
      </c>
    </row>
    <row r="44" spans="1:5" s="12" customFormat="1" x14ac:dyDescent="0.2">
      <c r="A44" s="9" t="s">
        <v>221</v>
      </c>
      <c r="B44" s="10">
        <v>45974</v>
      </c>
      <c r="C44" s="9" t="s">
        <v>162</v>
      </c>
      <c r="D44" s="11">
        <v>45535.71</v>
      </c>
      <c r="E44" s="15">
        <f>SUM(D44:D45)</f>
        <v>50000</v>
      </c>
    </row>
    <row r="45" spans="1:5" s="12" customFormat="1" hidden="1" x14ac:dyDescent="0.2">
      <c r="A45" s="9" t="s">
        <v>221</v>
      </c>
      <c r="B45" s="10">
        <v>45975</v>
      </c>
      <c r="C45" s="9" t="s">
        <v>162</v>
      </c>
      <c r="D45" s="11">
        <v>4464.29</v>
      </c>
    </row>
    <row r="46" spans="1:5" x14ac:dyDescent="0.2">
      <c r="A46" s="3" t="s">
        <v>416</v>
      </c>
      <c r="B46" s="4">
        <v>45989</v>
      </c>
      <c r="C46" s="3" t="s">
        <v>162</v>
      </c>
      <c r="D46" s="5">
        <v>8000</v>
      </c>
      <c r="E46" s="8">
        <f>SUM(D46:D47 )</f>
        <v>16000</v>
      </c>
    </row>
    <row r="47" spans="1:5" hidden="1" x14ac:dyDescent="0.2">
      <c r="A47" s="3" t="s">
        <v>416</v>
      </c>
      <c r="B47" s="4">
        <v>45989</v>
      </c>
      <c r="C47" s="3" t="s">
        <v>162</v>
      </c>
      <c r="D47" s="5">
        <v>8000</v>
      </c>
    </row>
    <row r="48" spans="1:5" s="12" customFormat="1" x14ac:dyDescent="0.2">
      <c r="A48" s="9" t="s">
        <v>227</v>
      </c>
      <c r="B48" s="10">
        <v>45974</v>
      </c>
      <c r="C48" s="9" t="s">
        <v>162</v>
      </c>
      <c r="D48" s="11">
        <v>10416.629999999999</v>
      </c>
      <c r="E48" s="11">
        <v>10416.629999999999</v>
      </c>
    </row>
    <row r="49" spans="1:5" x14ac:dyDescent="0.2">
      <c r="A49" s="3" t="s">
        <v>417</v>
      </c>
      <c r="B49" s="4">
        <v>45989</v>
      </c>
      <c r="C49" s="3" t="s">
        <v>162</v>
      </c>
      <c r="D49" s="5">
        <v>8000</v>
      </c>
      <c r="E49" s="8">
        <f>SUM(D49:D50)</f>
        <v>16000</v>
      </c>
    </row>
    <row r="50" spans="1:5" hidden="1" x14ac:dyDescent="0.2">
      <c r="A50" s="3" t="s">
        <v>417</v>
      </c>
      <c r="B50" s="4">
        <v>45989</v>
      </c>
      <c r="C50" s="3" t="s">
        <v>162</v>
      </c>
      <c r="D50" s="5">
        <v>8000</v>
      </c>
    </row>
    <row r="51" spans="1:5" s="12" customFormat="1" x14ac:dyDescent="0.2">
      <c r="A51" s="9" t="s">
        <v>418</v>
      </c>
      <c r="B51" s="10">
        <v>45989</v>
      </c>
      <c r="C51" s="9" t="s">
        <v>162</v>
      </c>
      <c r="D51" s="11">
        <v>8000</v>
      </c>
      <c r="E51" s="15">
        <f>SUM(D51:D52 )</f>
        <v>16000</v>
      </c>
    </row>
    <row r="52" spans="1:5" s="12" customFormat="1" hidden="1" x14ac:dyDescent="0.2">
      <c r="A52" s="9" t="s">
        <v>418</v>
      </c>
      <c r="B52" s="10">
        <v>45989</v>
      </c>
      <c r="C52" s="9" t="s">
        <v>162</v>
      </c>
      <c r="D52" s="11">
        <v>8000</v>
      </c>
    </row>
    <row r="53" spans="1:5" x14ac:dyDescent="0.2">
      <c r="A53" s="3" t="s">
        <v>422</v>
      </c>
      <c r="B53" s="4">
        <v>45989</v>
      </c>
      <c r="C53" s="3" t="s">
        <v>162</v>
      </c>
      <c r="D53" s="5">
        <v>12500</v>
      </c>
      <c r="E53" s="5">
        <v>12500</v>
      </c>
    </row>
    <row r="54" spans="1:5" s="12" customFormat="1" x14ac:dyDescent="0.2">
      <c r="A54" s="9" t="s">
        <v>424</v>
      </c>
      <c r="B54" s="10">
        <v>45989</v>
      </c>
      <c r="C54" s="9" t="s">
        <v>162</v>
      </c>
      <c r="D54" s="11">
        <v>8000</v>
      </c>
      <c r="E54" s="15">
        <f>SUM(D54:D55 )</f>
        <v>16000</v>
      </c>
    </row>
    <row r="55" spans="1:5" s="12" customFormat="1" hidden="1" x14ac:dyDescent="0.2">
      <c r="A55" s="9" t="s">
        <v>424</v>
      </c>
      <c r="B55" s="10">
        <v>45989</v>
      </c>
      <c r="C55" s="9" t="s">
        <v>162</v>
      </c>
      <c r="D55" s="11">
        <v>8000</v>
      </c>
    </row>
    <row r="56" spans="1:5" x14ac:dyDescent="0.2">
      <c r="A56" s="3" t="s">
        <v>427</v>
      </c>
      <c r="B56" s="4">
        <v>45989</v>
      </c>
      <c r="C56" s="3" t="s">
        <v>162</v>
      </c>
      <c r="D56" s="5">
        <v>8000</v>
      </c>
      <c r="E56" s="8">
        <f>SUM(D56:D57 )</f>
        <v>16000</v>
      </c>
    </row>
    <row r="57" spans="1:5" hidden="1" x14ac:dyDescent="0.2">
      <c r="A57" s="3" t="s">
        <v>427</v>
      </c>
      <c r="B57" s="4">
        <v>45989</v>
      </c>
      <c r="C57" s="3" t="s">
        <v>162</v>
      </c>
      <c r="D57" s="5">
        <v>8000</v>
      </c>
    </row>
    <row r="58" spans="1:5" s="12" customFormat="1" x14ac:dyDescent="0.2">
      <c r="A58" s="9" t="s">
        <v>433</v>
      </c>
      <c r="B58" s="10">
        <v>45989</v>
      </c>
      <c r="C58" s="9" t="s">
        <v>162</v>
      </c>
      <c r="D58" s="11">
        <v>8000</v>
      </c>
      <c r="E58" s="15">
        <f>SUM(D58:D59 )</f>
        <v>16000</v>
      </c>
    </row>
    <row r="59" spans="1:5" s="12" customFormat="1" hidden="1" x14ac:dyDescent="0.2">
      <c r="A59" s="9" t="s">
        <v>433</v>
      </c>
      <c r="B59" s="10">
        <v>45989</v>
      </c>
      <c r="C59" s="9" t="s">
        <v>162</v>
      </c>
      <c r="D59" s="11">
        <v>8000</v>
      </c>
    </row>
    <row r="60" spans="1:5" x14ac:dyDescent="0.2">
      <c r="D60" s="7">
        <f>SUM(D2:D59)</f>
        <v>1256022.5599999998</v>
      </c>
      <c r="E60" s="7">
        <f ca="1">SUBTOTAL(9,E2:E60)</f>
        <v>1256022.5599999998</v>
      </c>
    </row>
  </sheetData>
  <autoFilter ref="A1:E59" xr:uid="{C0AA53AF-B14E-48C7-806B-E0F69A2F0EA9}">
    <filterColumn colId="4">
      <customFilters>
        <customFilter operator="notEqual" val=" 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53061-8FD1-49BA-BC7D-46C9A0E6BE1A}">
  <sheetPr filterMode="1"/>
  <dimension ref="A1:E119"/>
  <sheetViews>
    <sheetView topLeftCell="A14" workbookViewId="0">
      <selection activeCell="A21" sqref="A21"/>
    </sheetView>
  </sheetViews>
  <sheetFormatPr baseColWidth="10" defaultRowHeight="12.75" x14ac:dyDescent="0.2"/>
  <cols>
    <col min="1" max="1" width="41.28515625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x14ac:dyDescent="0.2">
      <c r="A2" s="3" t="s">
        <v>292</v>
      </c>
      <c r="B2" s="4">
        <v>45982</v>
      </c>
      <c r="C2" s="3" t="s">
        <v>279</v>
      </c>
      <c r="D2" s="5">
        <v>22728.2</v>
      </c>
      <c r="E2" s="5">
        <v>22728.2</v>
      </c>
    </row>
    <row r="3" spans="1:5" x14ac:dyDescent="0.2">
      <c r="A3" s="3" t="s">
        <v>293</v>
      </c>
      <c r="B3" s="4">
        <v>45982</v>
      </c>
      <c r="C3" s="3" t="s">
        <v>279</v>
      </c>
      <c r="D3" s="5">
        <v>11958.1</v>
      </c>
      <c r="E3" s="5">
        <v>11958.1</v>
      </c>
    </row>
    <row r="4" spans="1:5" x14ac:dyDescent="0.2">
      <c r="A4" s="3" t="s">
        <v>295</v>
      </c>
      <c r="B4" s="4">
        <v>45982</v>
      </c>
      <c r="C4" s="3" t="s">
        <v>279</v>
      </c>
      <c r="D4" s="5">
        <v>29543.599999999999</v>
      </c>
      <c r="E4" s="5">
        <v>29543.599999999999</v>
      </c>
    </row>
    <row r="5" spans="1:5" x14ac:dyDescent="0.2">
      <c r="A5" s="3" t="s">
        <v>40</v>
      </c>
      <c r="B5" s="4">
        <v>45968</v>
      </c>
      <c r="C5" s="3" t="s">
        <v>41</v>
      </c>
      <c r="D5" s="5">
        <v>104400</v>
      </c>
      <c r="E5" s="5">
        <v>104400</v>
      </c>
    </row>
    <row r="6" spans="1:5" x14ac:dyDescent="0.2">
      <c r="A6" s="3" t="s">
        <v>372</v>
      </c>
      <c r="B6" s="4">
        <v>45989</v>
      </c>
      <c r="C6" s="3" t="s">
        <v>279</v>
      </c>
      <c r="D6" s="5">
        <v>7630.3</v>
      </c>
      <c r="E6" s="5">
        <v>7630.3</v>
      </c>
    </row>
    <row r="7" spans="1:5" x14ac:dyDescent="0.2">
      <c r="A7" s="3" t="s">
        <v>373</v>
      </c>
      <c r="B7" s="4">
        <v>45989</v>
      </c>
      <c r="C7" s="3" t="s">
        <v>374</v>
      </c>
      <c r="D7" s="5">
        <v>81200</v>
      </c>
      <c r="E7" s="5">
        <v>81200</v>
      </c>
    </row>
    <row r="8" spans="1:5" x14ac:dyDescent="0.2">
      <c r="A8" s="3" t="s">
        <v>302</v>
      </c>
      <c r="B8" s="4">
        <v>45982</v>
      </c>
      <c r="C8" s="3" t="s">
        <v>279</v>
      </c>
      <c r="D8" s="5">
        <v>187853.2</v>
      </c>
      <c r="E8" s="5">
        <v>187853.2</v>
      </c>
    </row>
    <row r="9" spans="1:5" x14ac:dyDescent="0.2">
      <c r="A9" s="3" t="s">
        <v>306</v>
      </c>
      <c r="B9" s="4">
        <v>45982</v>
      </c>
      <c r="C9" s="3" t="s">
        <v>279</v>
      </c>
      <c r="D9" s="5">
        <v>23043.86</v>
      </c>
      <c r="E9" s="5">
        <v>23043.86</v>
      </c>
    </row>
    <row r="10" spans="1:5" x14ac:dyDescent="0.2">
      <c r="A10" s="3" t="s">
        <v>308</v>
      </c>
      <c r="B10" s="4">
        <v>45982</v>
      </c>
      <c r="C10" s="3" t="s">
        <v>279</v>
      </c>
      <c r="D10" s="5">
        <v>71185.899999999994</v>
      </c>
      <c r="E10" s="5">
        <v>71185.899999999994</v>
      </c>
    </row>
    <row r="11" spans="1:5" x14ac:dyDescent="0.2">
      <c r="A11" s="3" t="s">
        <v>312</v>
      </c>
      <c r="B11" s="4">
        <v>45982</v>
      </c>
      <c r="C11" s="3" t="s">
        <v>279</v>
      </c>
      <c r="D11" s="5">
        <v>25552.02</v>
      </c>
      <c r="E11" s="5">
        <v>25552.02</v>
      </c>
    </row>
    <row r="12" spans="1:5" x14ac:dyDescent="0.2">
      <c r="A12" s="3" t="s">
        <v>278</v>
      </c>
      <c r="B12" s="4">
        <v>45979</v>
      </c>
      <c r="C12" s="3" t="s">
        <v>279</v>
      </c>
      <c r="D12" s="5">
        <v>19904.2</v>
      </c>
      <c r="E12" s="5">
        <v>19904.2</v>
      </c>
    </row>
    <row r="13" spans="1:5" x14ac:dyDescent="0.2">
      <c r="A13" s="3" t="s">
        <v>318</v>
      </c>
      <c r="B13" s="4">
        <v>45982</v>
      </c>
      <c r="C13" s="3" t="s">
        <v>279</v>
      </c>
      <c r="D13" s="5">
        <v>34795.800000000003</v>
      </c>
      <c r="E13" s="5">
        <v>34795.800000000003</v>
      </c>
    </row>
    <row r="14" spans="1:5" s="12" customFormat="1" x14ac:dyDescent="0.2">
      <c r="A14" s="9" t="s">
        <v>261</v>
      </c>
      <c r="B14" s="10">
        <v>45975</v>
      </c>
      <c r="C14" s="9" t="s">
        <v>262</v>
      </c>
      <c r="D14" s="11">
        <v>2200241.1</v>
      </c>
      <c r="E14" s="15">
        <f>SUM(D14:D16)</f>
        <v>4704982.2</v>
      </c>
    </row>
    <row r="15" spans="1:5" s="12" customFormat="1" hidden="1" x14ac:dyDescent="0.2">
      <c r="A15" s="9" t="s">
        <v>261</v>
      </c>
      <c r="B15" s="10">
        <v>45989</v>
      </c>
      <c r="C15" s="9" t="s">
        <v>262</v>
      </c>
      <c r="D15" s="11">
        <v>304500</v>
      </c>
    </row>
    <row r="16" spans="1:5" s="12" customFormat="1" hidden="1" x14ac:dyDescent="0.2">
      <c r="A16" s="9" t="s">
        <v>261</v>
      </c>
      <c r="B16" s="10">
        <v>45989</v>
      </c>
      <c r="C16" s="9" t="s">
        <v>262</v>
      </c>
      <c r="D16" s="11">
        <v>2200241.1</v>
      </c>
    </row>
    <row r="17" spans="1:5" x14ac:dyDescent="0.2">
      <c r="A17" s="3" t="s">
        <v>335</v>
      </c>
      <c r="B17" s="4">
        <v>45982</v>
      </c>
      <c r="C17" s="3" t="s">
        <v>279</v>
      </c>
      <c r="D17" s="5">
        <v>50771.199999999997</v>
      </c>
      <c r="E17" s="5">
        <v>50771.199999999997</v>
      </c>
    </row>
    <row r="18" spans="1:5" x14ac:dyDescent="0.2">
      <c r="A18" s="3" t="s">
        <v>337</v>
      </c>
      <c r="B18" s="4">
        <v>45982</v>
      </c>
      <c r="C18" s="3" t="s">
        <v>279</v>
      </c>
      <c r="D18" s="5">
        <v>12505.2</v>
      </c>
      <c r="E18" s="5">
        <v>12505.2</v>
      </c>
    </row>
    <row r="19" spans="1:5" hidden="1" x14ac:dyDescent="0.2">
      <c r="D19" s="7">
        <f>SUM(D2:D18)</f>
        <v>5388053.7800000012</v>
      </c>
    </row>
    <row r="25" spans="1:5" x14ac:dyDescent="0.2">
      <c r="A25" s="16" t="s">
        <v>0</v>
      </c>
      <c r="B25" s="16" t="s">
        <v>442</v>
      </c>
    </row>
    <row r="26" spans="1:5" x14ac:dyDescent="0.2">
      <c r="A26" s="17" t="s">
        <v>372</v>
      </c>
      <c r="B26" s="18">
        <v>7630.3</v>
      </c>
    </row>
    <row r="27" spans="1:5" x14ac:dyDescent="0.2">
      <c r="A27" s="17" t="s">
        <v>293</v>
      </c>
      <c r="B27" s="18">
        <v>11958.1</v>
      </c>
    </row>
    <row r="28" spans="1:5" x14ac:dyDescent="0.2">
      <c r="A28" s="17" t="s">
        <v>337</v>
      </c>
      <c r="B28" s="18">
        <v>12505.2</v>
      </c>
    </row>
    <row r="29" spans="1:5" x14ac:dyDescent="0.2">
      <c r="A29" s="17" t="s">
        <v>278</v>
      </c>
      <c r="B29" s="18">
        <v>19904.2</v>
      </c>
    </row>
    <row r="30" spans="1:5" x14ac:dyDescent="0.2">
      <c r="A30" s="17" t="s">
        <v>292</v>
      </c>
      <c r="B30" s="18">
        <v>22728.2</v>
      </c>
    </row>
    <row r="31" spans="1:5" x14ac:dyDescent="0.2">
      <c r="A31" s="17" t="s">
        <v>306</v>
      </c>
      <c r="B31" s="18">
        <v>23043.86</v>
      </c>
    </row>
    <row r="32" spans="1:5" x14ac:dyDescent="0.2">
      <c r="A32" s="17" t="s">
        <v>312</v>
      </c>
      <c r="B32" s="18">
        <v>25552.02</v>
      </c>
    </row>
    <row r="33" spans="1:2" x14ac:dyDescent="0.2">
      <c r="A33" s="17" t="s">
        <v>295</v>
      </c>
      <c r="B33" s="18">
        <v>29543.599999999999</v>
      </c>
    </row>
    <row r="34" spans="1:2" x14ac:dyDescent="0.2">
      <c r="A34" s="17" t="s">
        <v>318</v>
      </c>
      <c r="B34" s="18">
        <v>34795.800000000003</v>
      </c>
    </row>
    <row r="35" spans="1:2" x14ac:dyDescent="0.2">
      <c r="A35" s="17" t="s">
        <v>335</v>
      </c>
      <c r="B35" s="18">
        <v>50771.199999999997</v>
      </c>
    </row>
    <row r="36" spans="1:2" x14ac:dyDescent="0.2">
      <c r="A36" s="17" t="s">
        <v>308</v>
      </c>
      <c r="B36" s="18">
        <v>71185.899999999994</v>
      </c>
    </row>
    <row r="37" spans="1:2" x14ac:dyDescent="0.2">
      <c r="A37" s="17" t="s">
        <v>373</v>
      </c>
      <c r="B37" s="18">
        <v>81200</v>
      </c>
    </row>
    <row r="38" spans="1:2" x14ac:dyDescent="0.2">
      <c r="A38" s="17" t="s">
        <v>40</v>
      </c>
      <c r="B38" s="18">
        <v>104400</v>
      </c>
    </row>
    <row r="39" spans="1:2" x14ac:dyDescent="0.2">
      <c r="A39" s="17" t="s">
        <v>302</v>
      </c>
      <c r="B39" s="18">
        <v>187853.2</v>
      </c>
    </row>
    <row r="40" spans="1:2" x14ac:dyDescent="0.2">
      <c r="A40" s="17" t="s">
        <v>261</v>
      </c>
      <c r="B40" s="20">
        <v>4704982.2</v>
      </c>
    </row>
    <row r="41" spans="1:2" x14ac:dyDescent="0.2">
      <c r="A41" s="19"/>
      <c r="B41" s="20">
        <f>SUBTOTAL(9,B26:B40)</f>
        <v>5388053.7800000003</v>
      </c>
    </row>
    <row r="60" spans="1:2" ht="15" x14ac:dyDescent="0.25">
      <c r="A60" s="21" t="s">
        <v>443</v>
      </c>
      <c r="B60" s="22" t="s">
        <v>444</v>
      </c>
    </row>
    <row r="61" spans="1:2" ht="15" x14ac:dyDescent="0.2">
      <c r="A61" s="23" t="s">
        <v>445</v>
      </c>
      <c r="B61" s="24">
        <v>318325.87</v>
      </c>
    </row>
    <row r="62" spans="1:2" ht="15" x14ac:dyDescent="0.2">
      <c r="A62" s="23" t="s">
        <v>446</v>
      </c>
      <c r="B62" s="24">
        <v>1285940.94</v>
      </c>
    </row>
    <row r="63" spans="1:2" ht="15" x14ac:dyDescent="0.2">
      <c r="A63" s="23" t="s">
        <v>447</v>
      </c>
      <c r="B63" s="24">
        <v>3984039.8600000003</v>
      </c>
    </row>
    <row r="64" spans="1:2" x14ac:dyDescent="0.2">
      <c r="A64" s="25" t="s">
        <v>448</v>
      </c>
      <c r="B64" s="24">
        <v>5366724.8599999994</v>
      </c>
    </row>
    <row r="65" spans="1:2" x14ac:dyDescent="0.2">
      <c r="A65" s="25" t="s">
        <v>449</v>
      </c>
      <c r="B65" s="24">
        <v>2985016.25</v>
      </c>
    </row>
    <row r="66" spans="1:2" x14ac:dyDescent="0.2">
      <c r="A66" s="25" t="s">
        <v>450</v>
      </c>
      <c r="B66" s="24">
        <v>921517.25</v>
      </c>
    </row>
    <row r="67" spans="1:2" x14ac:dyDescent="0.2">
      <c r="A67" s="25" t="s">
        <v>451</v>
      </c>
      <c r="B67" s="24">
        <v>651847.96</v>
      </c>
    </row>
    <row r="68" spans="1:2" x14ac:dyDescent="0.2">
      <c r="A68" s="25" t="s">
        <v>452</v>
      </c>
      <c r="B68" s="24">
        <v>5206789.71</v>
      </c>
    </row>
    <row r="69" spans="1:2" x14ac:dyDescent="0.2">
      <c r="A69" s="25" t="s">
        <v>453</v>
      </c>
      <c r="B69" s="24">
        <v>5141158.75</v>
      </c>
    </row>
    <row r="70" spans="1:2" x14ac:dyDescent="0.2">
      <c r="A70" s="25" t="s">
        <v>454</v>
      </c>
      <c r="B70" s="24">
        <v>2860566.92</v>
      </c>
    </row>
    <row r="71" spans="1:2" x14ac:dyDescent="0.2">
      <c r="A71" s="25" t="s">
        <v>455</v>
      </c>
      <c r="B71" s="24">
        <v>5388053.7800000003</v>
      </c>
    </row>
    <row r="72" spans="1:2" x14ac:dyDescent="0.2">
      <c r="A72" s="25" t="s">
        <v>456</v>
      </c>
      <c r="B72" s="24"/>
    </row>
    <row r="73" spans="1:2" ht="15" x14ac:dyDescent="0.25">
      <c r="A73" s="26" t="s">
        <v>457</v>
      </c>
      <c r="B73" s="27">
        <f>SUBTOTAL(9,B61:B72)</f>
        <v>34109982.149999999</v>
      </c>
    </row>
    <row r="74" spans="1:2" x14ac:dyDescent="0.2">
      <c r="A74" s="2"/>
      <c r="B74" s="2"/>
    </row>
    <row r="75" spans="1:2" x14ac:dyDescent="0.2">
      <c r="A75" s="2"/>
      <c r="B75" s="2"/>
    </row>
    <row r="76" spans="1:2" x14ac:dyDescent="0.2">
      <c r="A76" s="2"/>
      <c r="B76" s="2"/>
    </row>
    <row r="77" spans="1:2" x14ac:dyDescent="0.2">
      <c r="A77" s="2"/>
      <c r="B77" s="2"/>
    </row>
    <row r="78" spans="1:2" x14ac:dyDescent="0.2">
      <c r="A78" s="2"/>
      <c r="B78" s="2"/>
    </row>
    <row r="79" spans="1:2" x14ac:dyDescent="0.2">
      <c r="A79" s="2"/>
      <c r="B79" s="2"/>
    </row>
    <row r="80" spans="1:2" x14ac:dyDescent="0.2">
      <c r="A80" s="2"/>
      <c r="B80" s="2"/>
    </row>
    <row r="81" spans="1:2" x14ac:dyDescent="0.2">
      <c r="A81" s="2"/>
      <c r="B81" s="2"/>
    </row>
    <row r="82" spans="1:2" x14ac:dyDescent="0.2">
      <c r="A82" s="2"/>
      <c r="B82" s="2"/>
    </row>
    <row r="83" spans="1:2" x14ac:dyDescent="0.2">
      <c r="A83" s="2"/>
      <c r="B83" s="2"/>
    </row>
    <row r="84" spans="1:2" x14ac:dyDescent="0.2">
      <c r="A84" s="2"/>
      <c r="B84" s="2"/>
    </row>
    <row r="85" spans="1:2" ht="15" x14ac:dyDescent="0.25">
      <c r="A85" s="28" t="s">
        <v>458</v>
      </c>
      <c r="B85" s="28" t="s">
        <v>444</v>
      </c>
    </row>
    <row r="86" spans="1:2" ht="15" x14ac:dyDescent="0.2">
      <c r="A86" s="29" t="s">
        <v>459</v>
      </c>
      <c r="B86" s="30">
        <v>2349804.4900000002</v>
      </c>
    </row>
    <row r="87" spans="1:2" x14ac:dyDescent="0.2">
      <c r="A87" s="29" t="s">
        <v>460</v>
      </c>
      <c r="B87" s="24">
        <v>33219163.170000002</v>
      </c>
    </row>
    <row r="88" spans="1:2" x14ac:dyDescent="0.2">
      <c r="A88" s="29" t="s">
        <v>461</v>
      </c>
      <c r="B88" s="24">
        <v>41534727.170000002</v>
      </c>
    </row>
    <row r="89" spans="1:2" x14ac:dyDescent="0.2">
      <c r="A89" s="29" t="s">
        <v>462</v>
      </c>
      <c r="B89" s="24">
        <v>64623022.280000053</v>
      </c>
    </row>
    <row r="90" spans="1:2" x14ac:dyDescent="0.2">
      <c r="A90" s="29" t="s">
        <v>463</v>
      </c>
      <c r="B90" s="24">
        <v>36116924.529999986</v>
      </c>
    </row>
    <row r="91" spans="1:2" x14ac:dyDescent="0.2">
      <c r="A91" s="29" t="s">
        <v>464</v>
      </c>
      <c r="B91" s="24">
        <v>32613961.109999999</v>
      </c>
    </row>
    <row r="92" spans="1:2" x14ac:dyDescent="0.2">
      <c r="A92" s="29" t="s">
        <v>465</v>
      </c>
      <c r="B92" s="24">
        <v>39885673.149999999</v>
      </c>
    </row>
    <row r="93" spans="1:2" x14ac:dyDescent="0.2">
      <c r="A93" s="29" t="s">
        <v>466</v>
      </c>
      <c r="B93" s="24">
        <v>25196439.07</v>
      </c>
    </row>
    <row r="94" spans="1:2" ht="15" x14ac:dyDescent="0.25">
      <c r="A94" s="31" t="s">
        <v>467</v>
      </c>
      <c r="B94" s="32">
        <v>31832090.620000005</v>
      </c>
    </row>
    <row r="95" spans="1:2" ht="15" x14ac:dyDescent="0.25">
      <c r="A95" s="31" t="s">
        <v>468</v>
      </c>
      <c r="B95" s="32">
        <v>56112942.229999997</v>
      </c>
    </row>
    <row r="96" spans="1:2" ht="15" x14ac:dyDescent="0.25">
      <c r="A96" s="31" t="s">
        <v>469</v>
      </c>
      <c r="B96" s="32">
        <v>79861373.850000009</v>
      </c>
    </row>
    <row r="97" spans="1:2" ht="15" x14ac:dyDescent="0.25">
      <c r="A97" s="31" t="s">
        <v>470</v>
      </c>
      <c r="B97" s="32">
        <v>77405761.839999989</v>
      </c>
    </row>
    <row r="98" spans="1:2" ht="15" x14ac:dyDescent="0.25">
      <c r="A98" s="31" t="s">
        <v>471</v>
      </c>
      <c r="B98" s="32">
        <v>34109982.149999999</v>
      </c>
    </row>
    <row r="99" spans="1:2" ht="15" x14ac:dyDescent="0.25">
      <c r="A99" s="33" t="s">
        <v>457</v>
      </c>
      <c r="B99" s="27">
        <f>SUM(B86:B98)</f>
        <v>554861865.66000009</v>
      </c>
    </row>
    <row r="100" spans="1:2" x14ac:dyDescent="0.2">
      <c r="A100" s="2"/>
      <c r="B100" s="2"/>
    </row>
    <row r="101" spans="1:2" x14ac:dyDescent="0.2">
      <c r="A101" s="2"/>
      <c r="B101" s="2"/>
    </row>
    <row r="102" spans="1:2" x14ac:dyDescent="0.2">
      <c r="A102" s="2"/>
      <c r="B102" s="2"/>
    </row>
    <row r="103" spans="1:2" x14ac:dyDescent="0.2">
      <c r="A103" s="2"/>
      <c r="B103" s="2"/>
    </row>
    <row r="104" spans="1:2" x14ac:dyDescent="0.2">
      <c r="A104" s="2"/>
      <c r="B104" s="2"/>
    </row>
    <row r="105" spans="1:2" x14ac:dyDescent="0.2">
      <c r="A105" s="2"/>
      <c r="B105" s="2"/>
    </row>
    <row r="106" spans="1:2" x14ac:dyDescent="0.2">
      <c r="A106" s="2"/>
      <c r="B106" s="2"/>
    </row>
    <row r="107" spans="1:2" x14ac:dyDescent="0.2">
      <c r="A107" s="2"/>
      <c r="B107" s="2"/>
    </row>
    <row r="108" spans="1:2" x14ac:dyDescent="0.2">
      <c r="A108" s="2"/>
      <c r="B108" s="2"/>
    </row>
    <row r="109" spans="1:2" x14ac:dyDescent="0.2">
      <c r="A109" s="2"/>
      <c r="B109" s="2"/>
    </row>
    <row r="110" spans="1:2" x14ac:dyDescent="0.2">
      <c r="A110" s="2"/>
      <c r="B110" s="2"/>
    </row>
    <row r="111" spans="1:2" x14ac:dyDescent="0.2">
      <c r="A111" s="2"/>
      <c r="B111" s="2"/>
    </row>
    <row r="112" spans="1:2" x14ac:dyDescent="0.2">
      <c r="A112" s="2"/>
      <c r="B112" s="2"/>
    </row>
    <row r="113" spans="1:2" ht="15" x14ac:dyDescent="0.25">
      <c r="A113" s="22" t="s">
        <v>472</v>
      </c>
      <c r="B113" s="22" t="s">
        <v>442</v>
      </c>
    </row>
    <row r="114" spans="1:2" x14ac:dyDescent="0.2">
      <c r="A114" s="34">
        <v>2013</v>
      </c>
      <c r="B114" s="35">
        <v>2349804.4900000002</v>
      </c>
    </row>
    <row r="115" spans="1:2" x14ac:dyDescent="0.2">
      <c r="A115" s="29" t="s">
        <v>473</v>
      </c>
      <c r="B115" s="24">
        <v>139376912.62</v>
      </c>
    </row>
    <row r="116" spans="1:2" x14ac:dyDescent="0.2">
      <c r="A116" s="29" t="s">
        <v>474</v>
      </c>
      <c r="B116" s="24">
        <v>68730885.640000001</v>
      </c>
    </row>
    <row r="117" spans="1:2" x14ac:dyDescent="0.2">
      <c r="A117" s="29" t="s">
        <v>475</v>
      </c>
      <c r="B117" s="24">
        <v>96914202.840000004</v>
      </c>
    </row>
    <row r="118" spans="1:2" x14ac:dyDescent="0.2">
      <c r="A118" s="29" t="s">
        <v>476</v>
      </c>
      <c r="B118" s="24">
        <v>213380077.91999999</v>
      </c>
    </row>
    <row r="119" spans="1:2" x14ac:dyDescent="0.2">
      <c r="A119" s="29" t="s">
        <v>477</v>
      </c>
      <c r="B119" s="24">
        <v>34109982.149999999</v>
      </c>
    </row>
  </sheetData>
  <autoFilter ref="A1:E19" xr:uid="{47F53061-8FD1-49BA-BC7D-46C9A0E6BE1A}">
    <filterColumn colId="4">
      <customFilters>
        <customFilter operator="notEqual" val=" "/>
      </customFilters>
    </filterColumn>
  </autoFilter>
  <sortState xmlns:xlrd2="http://schemas.microsoft.com/office/spreadsheetml/2017/richdata2" ref="A26:B41">
    <sortCondition ref="B4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C3EB2-38D9-40DB-ACD9-D79A500D7BB1}">
  <dimension ref="A1:E76"/>
  <sheetViews>
    <sheetView workbookViewId="0">
      <selection activeCell="E65" sqref="E65"/>
    </sheetView>
  </sheetViews>
  <sheetFormatPr baseColWidth="10" defaultRowHeight="12.75" x14ac:dyDescent="0.2"/>
  <cols>
    <col min="1" max="1" width="30.28515625" customWidth="1"/>
    <col min="2" max="2" width="16.5703125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x14ac:dyDescent="0.2">
      <c r="A2" s="3" t="s">
        <v>2</v>
      </c>
      <c r="B2" s="4">
        <v>45964</v>
      </c>
      <c r="C2" s="3" t="s">
        <v>3</v>
      </c>
      <c r="D2" s="5">
        <v>10783719</v>
      </c>
    </row>
    <row r="3" spans="1:5" x14ac:dyDescent="0.2">
      <c r="A3" s="3" t="s">
        <v>2</v>
      </c>
      <c r="B3" s="4">
        <v>45964</v>
      </c>
      <c r="C3" s="3" t="s">
        <v>3</v>
      </c>
      <c r="D3" s="5">
        <v>49337.34</v>
      </c>
    </row>
    <row r="4" spans="1:5" x14ac:dyDescent="0.2">
      <c r="A4" s="3" t="s">
        <v>2</v>
      </c>
      <c r="B4" s="4">
        <v>45989</v>
      </c>
      <c r="C4" s="3" t="s">
        <v>3</v>
      </c>
      <c r="D4" s="5">
        <v>2586884.36</v>
      </c>
    </row>
    <row r="5" spans="1:5" x14ac:dyDescent="0.2">
      <c r="D5" s="7">
        <f>SUM(D2:D4)</f>
        <v>13419940.699999999</v>
      </c>
    </row>
    <row r="10" spans="1:5" ht="15" x14ac:dyDescent="0.25">
      <c r="A10" s="21" t="s">
        <v>443</v>
      </c>
      <c r="B10" s="22" t="s">
        <v>444</v>
      </c>
    </row>
    <row r="11" spans="1:5" ht="15" x14ac:dyDescent="0.25">
      <c r="A11" s="23" t="s">
        <v>445</v>
      </c>
      <c r="B11" s="32">
        <v>5997185.6600000001</v>
      </c>
    </row>
    <row r="12" spans="1:5" ht="15" x14ac:dyDescent="0.2">
      <c r="A12" s="23" t="s">
        <v>446</v>
      </c>
      <c r="B12" s="18">
        <v>12246544.23</v>
      </c>
    </row>
    <row r="13" spans="1:5" ht="15" x14ac:dyDescent="0.2">
      <c r="A13" s="23" t="s">
        <v>447</v>
      </c>
      <c r="B13" s="36">
        <v>12715305.789999999</v>
      </c>
    </row>
    <row r="14" spans="1:5" x14ac:dyDescent="0.2">
      <c r="A14" s="25" t="s">
        <v>448</v>
      </c>
      <c r="B14" s="24">
        <v>24633003.640000001</v>
      </c>
    </row>
    <row r="15" spans="1:5" x14ac:dyDescent="0.2">
      <c r="A15" s="25" t="s">
        <v>449</v>
      </c>
      <c r="B15" s="18">
        <v>6065691.2999999998</v>
      </c>
    </row>
    <row r="16" spans="1:5" x14ac:dyDescent="0.2">
      <c r="A16" s="25" t="s">
        <v>450</v>
      </c>
      <c r="B16" s="24">
        <v>6490578.1399999997</v>
      </c>
    </row>
    <row r="17" spans="1:2" x14ac:dyDescent="0.2">
      <c r="A17" s="25" t="s">
        <v>451</v>
      </c>
      <c r="B17" s="24">
        <v>12957737.139999999</v>
      </c>
    </row>
    <row r="18" spans="1:2" x14ac:dyDescent="0.2">
      <c r="A18" s="25" t="s">
        <v>452</v>
      </c>
      <c r="B18" s="24">
        <v>17071637.130000003</v>
      </c>
    </row>
    <row r="19" spans="1:2" x14ac:dyDescent="0.2">
      <c r="A19" s="25" t="s">
        <v>453</v>
      </c>
      <c r="B19" s="24">
        <v>11244242.439999999</v>
      </c>
    </row>
    <row r="20" spans="1:2" x14ac:dyDescent="0.2">
      <c r="A20" s="25" t="s">
        <v>454</v>
      </c>
      <c r="B20" s="18">
        <v>13189580.18</v>
      </c>
    </row>
    <row r="21" spans="1:2" x14ac:dyDescent="0.2">
      <c r="A21" s="25" t="s">
        <v>455</v>
      </c>
      <c r="B21" s="24">
        <v>13419940.699999999</v>
      </c>
    </row>
    <row r="22" spans="1:2" x14ac:dyDescent="0.2">
      <c r="A22" s="25" t="s">
        <v>456</v>
      </c>
      <c r="B22" s="24"/>
    </row>
    <row r="23" spans="1:2" ht="15" x14ac:dyDescent="0.25">
      <c r="A23" s="26" t="s">
        <v>457</v>
      </c>
      <c r="B23" s="27">
        <f>SUBTOTAL(9,B11:B22)</f>
        <v>136031446.34999999</v>
      </c>
    </row>
    <row r="24" spans="1:2" x14ac:dyDescent="0.2">
      <c r="A24" s="2"/>
      <c r="B24" s="2"/>
    </row>
    <row r="25" spans="1:2" x14ac:dyDescent="0.2">
      <c r="A25" s="2"/>
      <c r="B25" s="2"/>
    </row>
    <row r="26" spans="1:2" x14ac:dyDescent="0.2">
      <c r="A26" s="2"/>
      <c r="B26" s="2"/>
    </row>
    <row r="27" spans="1:2" x14ac:dyDescent="0.2">
      <c r="A27" s="2"/>
      <c r="B27" s="2"/>
    </row>
    <row r="28" spans="1:2" x14ac:dyDescent="0.2">
      <c r="A28" s="2"/>
      <c r="B28" s="2"/>
    </row>
    <row r="29" spans="1:2" x14ac:dyDescent="0.2">
      <c r="A29" s="2"/>
      <c r="B29" s="2"/>
    </row>
    <row r="30" spans="1:2" x14ac:dyDescent="0.2">
      <c r="A30" s="2"/>
      <c r="B30" s="2"/>
    </row>
    <row r="31" spans="1:2" x14ac:dyDescent="0.2">
      <c r="A31" s="2"/>
      <c r="B31" s="2"/>
    </row>
    <row r="32" spans="1:2" x14ac:dyDescent="0.2">
      <c r="A32" s="2"/>
      <c r="B32" s="2"/>
    </row>
    <row r="33" spans="1:2" x14ac:dyDescent="0.2">
      <c r="A33" s="2"/>
      <c r="B33" s="2"/>
    </row>
    <row r="34" spans="1:2" x14ac:dyDescent="0.2">
      <c r="A34" s="2"/>
      <c r="B34" s="2"/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2"/>
      <c r="B37" s="2"/>
    </row>
    <row r="38" spans="1:2" x14ac:dyDescent="0.2">
      <c r="A38" s="2"/>
      <c r="B38" s="2"/>
    </row>
    <row r="39" spans="1:2" x14ac:dyDescent="0.2">
      <c r="A39" s="2"/>
      <c r="B39" s="2"/>
    </row>
    <row r="40" spans="1:2" ht="15" x14ac:dyDescent="0.25">
      <c r="A40" s="28" t="s">
        <v>458</v>
      </c>
      <c r="B40" s="28" t="s">
        <v>444</v>
      </c>
    </row>
    <row r="41" spans="1:2" x14ac:dyDescent="0.2">
      <c r="A41" s="29" t="s">
        <v>460</v>
      </c>
      <c r="B41" s="24">
        <v>72183034.639999986</v>
      </c>
    </row>
    <row r="42" spans="1:2" x14ac:dyDescent="0.2">
      <c r="A42" s="29" t="s">
        <v>461</v>
      </c>
      <c r="B42" s="24">
        <v>65310368.68999999</v>
      </c>
    </row>
    <row r="43" spans="1:2" x14ac:dyDescent="0.2">
      <c r="A43" s="29" t="s">
        <v>462</v>
      </c>
      <c r="B43" s="24">
        <v>74015264.75999999</v>
      </c>
    </row>
    <row r="44" spans="1:2" x14ac:dyDescent="0.2">
      <c r="A44" s="29" t="s">
        <v>463</v>
      </c>
      <c r="B44" s="24">
        <v>71833183.890000001</v>
      </c>
    </row>
    <row r="45" spans="1:2" x14ac:dyDescent="0.2">
      <c r="A45" s="29" t="s">
        <v>464</v>
      </c>
      <c r="B45" s="24">
        <v>70965165.319999993</v>
      </c>
    </row>
    <row r="46" spans="1:2" x14ac:dyDescent="0.2">
      <c r="A46" s="29" t="s">
        <v>465</v>
      </c>
      <c r="B46" s="24">
        <v>90946679.379999995</v>
      </c>
    </row>
    <row r="47" spans="1:2" x14ac:dyDescent="0.2">
      <c r="A47" s="29" t="s">
        <v>466</v>
      </c>
      <c r="B47" s="24">
        <v>59286267.530000001</v>
      </c>
    </row>
    <row r="48" spans="1:2" ht="15" x14ac:dyDescent="0.25">
      <c r="A48" s="31" t="s">
        <v>467</v>
      </c>
      <c r="B48" s="32">
        <v>102237287.49000001</v>
      </c>
    </row>
    <row r="49" spans="1:2" ht="15" x14ac:dyDescent="0.25">
      <c r="A49" s="31" t="s">
        <v>468</v>
      </c>
      <c r="B49" s="32">
        <v>114067161.23</v>
      </c>
    </row>
    <row r="50" spans="1:2" ht="15" x14ac:dyDescent="0.25">
      <c r="A50" s="31" t="s">
        <v>469</v>
      </c>
      <c r="B50" s="32">
        <v>129083815.29000001</v>
      </c>
    </row>
    <row r="51" spans="1:2" ht="15" x14ac:dyDescent="0.25">
      <c r="A51" s="31" t="s">
        <v>470</v>
      </c>
      <c r="B51" s="32">
        <v>133561949.95</v>
      </c>
    </row>
    <row r="52" spans="1:2" ht="15" x14ac:dyDescent="0.25">
      <c r="A52" s="31" t="s">
        <v>471</v>
      </c>
      <c r="B52" s="32">
        <v>136031446.34999999</v>
      </c>
    </row>
    <row r="53" spans="1:2" ht="15" x14ac:dyDescent="0.25">
      <c r="A53" s="33" t="s">
        <v>457</v>
      </c>
      <c r="B53" s="27">
        <f>SUM(B41:B52)</f>
        <v>1119521624.52</v>
      </c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2"/>
      <c r="B56" s="2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  <row r="70" spans="1:2" x14ac:dyDescent="0.2">
      <c r="A70" s="2"/>
      <c r="B70" s="2"/>
    </row>
    <row r="71" spans="1:2" ht="15" x14ac:dyDescent="0.25">
      <c r="A71" s="22" t="s">
        <v>472</v>
      </c>
      <c r="B71" s="22" t="s">
        <v>442</v>
      </c>
    </row>
    <row r="72" spans="1:2" x14ac:dyDescent="0.2">
      <c r="A72" s="29" t="s">
        <v>473</v>
      </c>
      <c r="B72" s="24">
        <v>211508668.09</v>
      </c>
    </row>
    <row r="73" spans="1:2" x14ac:dyDescent="0.2">
      <c r="A73" s="29" t="s">
        <v>474</v>
      </c>
      <c r="B73" s="24">
        <v>142798349.21000001</v>
      </c>
    </row>
    <row r="74" spans="1:2" x14ac:dyDescent="0.2">
      <c r="A74" s="29" t="s">
        <v>475</v>
      </c>
      <c r="B74" s="24">
        <v>252470234.40000001</v>
      </c>
    </row>
    <row r="75" spans="1:2" x14ac:dyDescent="0.2">
      <c r="A75" s="29" t="s">
        <v>476</v>
      </c>
      <c r="B75" s="24">
        <v>376712926.47000003</v>
      </c>
    </row>
    <row r="76" spans="1:2" ht="15" x14ac:dyDescent="0.25">
      <c r="A76" s="29" t="s">
        <v>477</v>
      </c>
      <c r="B76" s="32">
        <v>136031446.34999999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2FE6-ED1F-4DD4-9712-A323D52A5F4B}">
  <sheetPr filterMode="1"/>
  <dimension ref="A1:E164"/>
  <sheetViews>
    <sheetView topLeftCell="A29" workbookViewId="0">
      <selection activeCell="E148" sqref="E148"/>
    </sheetView>
  </sheetViews>
  <sheetFormatPr baseColWidth="10" defaultRowHeight="12.75" x14ac:dyDescent="0.2"/>
  <cols>
    <col min="1" max="1" width="36.140625" customWidth="1"/>
    <col min="2" max="2" width="15.85546875" customWidth="1"/>
    <col min="3" max="3" width="29.42578125" customWidth="1"/>
    <col min="4" max="4" width="18.42578125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s="12" customFormat="1" x14ac:dyDescent="0.2">
      <c r="A2" s="9" t="s">
        <v>26</v>
      </c>
      <c r="B2" s="10">
        <v>45968</v>
      </c>
      <c r="C2" s="9" t="s">
        <v>27</v>
      </c>
      <c r="D2" s="11">
        <v>56253.3</v>
      </c>
      <c r="E2" s="15">
        <f>SUM( D2:D9)</f>
        <v>1469522.22</v>
      </c>
    </row>
    <row r="3" spans="1:5" s="12" customFormat="1" hidden="1" x14ac:dyDescent="0.2">
      <c r="A3" s="9" t="s">
        <v>26</v>
      </c>
      <c r="B3" s="10">
        <v>45968</v>
      </c>
      <c r="C3" s="9" t="s">
        <v>27</v>
      </c>
      <c r="D3" s="11">
        <v>300435.83</v>
      </c>
    </row>
    <row r="4" spans="1:5" s="12" customFormat="1" hidden="1" x14ac:dyDescent="0.2">
      <c r="A4" s="9" t="s">
        <v>26</v>
      </c>
      <c r="B4" s="10">
        <v>45975</v>
      </c>
      <c r="C4" s="9" t="s">
        <v>27</v>
      </c>
      <c r="D4" s="11">
        <v>313462.71999999997</v>
      </c>
    </row>
    <row r="5" spans="1:5" s="12" customFormat="1" hidden="1" x14ac:dyDescent="0.2">
      <c r="A5" s="9" t="s">
        <v>26</v>
      </c>
      <c r="B5" s="10">
        <v>45975</v>
      </c>
      <c r="C5" s="9" t="s">
        <v>27</v>
      </c>
      <c r="D5" s="11">
        <v>59657.21</v>
      </c>
    </row>
    <row r="6" spans="1:5" s="12" customFormat="1" hidden="1" x14ac:dyDescent="0.2">
      <c r="A6" s="9" t="s">
        <v>26</v>
      </c>
      <c r="B6" s="10">
        <v>45982</v>
      </c>
      <c r="C6" s="9" t="s">
        <v>27</v>
      </c>
      <c r="D6" s="11">
        <v>312993.94</v>
      </c>
    </row>
    <row r="7" spans="1:5" s="12" customFormat="1" hidden="1" x14ac:dyDescent="0.2">
      <c r="A7" s="9" t="s">
        <v>26</v>
      </c>
      <c r="B7" s="10">
        <v>45982</v>
      </c>
      <c r="C7" s="9" t="s">
        <v>27</v>
      </c>
      <c r="D7" s="11">
        <v>54229.8</v>
      </c>
    </row>
    <row r="8" spans="1:5" s="12" customFormat="1" hidden="1" x14ac:dyDescent="0.2">
      <c r="A8" s="9" t="s">
        <v>26</v>
      </c>
      <c r="B8" s="10">
        <v>45989</v>
      </c>
      <c r="C8" s="9" t="s">
        <v>27</v>
      </c>
      <c r="D8" s="11">
        <v>311876.21999999997</v>
      </c>
    </row>
    <row r="9" spans="1:5" s="12" customFormat="1" hidden="1" x14ac:dyDescent="0.2">
      <c r="A9" s="9" t="s">
        <v>26</v>
      </c>
      <c r="B9" s="10">
        <v>45989</v>
      </c>
      <c r="C9" s="9" t="s">
        <v>27</v>
      </c>
      <c r="D9" s="11">
        <v>60613.2</v>
      </c>
    </row>
    <row r="10" spans="1:5" x14ac:dyDescent="0.2">
      <c r="A10" s="3" t="s">
        <v>31</v>
      </c>
      <c r="B10" s="4">
        <v>45968</v>
      </c>
      <c r="C10" s="3" t="s">
        <v>27</v>
      </c>
      <c r="D10" s="5">
        <v>121455</v>
      </c>
      <c r="E10" s="8">
        <f>SUM(D10:D18 )</f>
        <v>650376.6100000001</v>
      </c>
    </row>
    <row r="11" spans="1:5" hidden="1" x14ac:dyDescent="0.2">
      <c r="A11" s="3" t="s">
        <v>31</v>
      </c>
      <c r="B11" s="4">
        <v>45968</v>
      </c>
      <c r="C11" s="3" t="s">
        <v>27</v>
      </c>
      <c r="D11" s="5">
        <v>19971.7</v>
      </c>
    </row>
    <row r="12" spans="1:5" hidden="1" x14ac:dyDescent="0.2">
      <c r="A12" s="3" t="s">
        <v>31</v>
      </c>
      <c r="B12" s="4">
        <v>45975</v>
      </c>
      <c r="C12" s="3" t="s">
        <v>27</v>
      </c>
      <c r="D12" s="5">
        <v>35756.959999999999</v>
      </c>
    </row>
    <row r="13" spans="1:5" hidden="1" x14ac:dyDescent="0.2">
      <c r="A13" s="3" t="s">
        <v>31</v>
      </c>
      <c r="B13" s="4">
        <v>45975</v>
      </c>
      <c r="C13" s="3" t="s">
        <v>27</v>
      </c>
      <c r="D13" s="5">
        <v>121455</v>
      </c>
    </row>
    <row r="14" spans="1:5" hidden="1" x14ac:dyDescent="0.2">
      <c r="A14" s="3" t="s">
        <v>31</v>
      </c>
      <c r="B14" s="4">
        <v>45982</v>
      </c>
      <c r="C14" s="3" t="s">
        <v>27</v>
      </c>
      <c r="D14" s="5">
        <v>21658.63</v>
      </c>
    </row>
    <row r="15" spans="1:5" hidden="1" x14ac:dyDescent="0.2">
      <c r="A15" s="3" t="s">
        <v>31</v>
      </c>
      <c r="B15" s="4">
        <v>45982</v>
      </c>
      <c r="C15" s="3" t="s">
        <v>27</v>
      </c>
      <c r="D15" s="5">
        <v>121455</v>
      </c>
    </row>
    <row r="16" spans="1:5" hidden="1" x14ac:dyDescent="0.2">
      <c r="A16" s="3" t="s">
        <v>31</v>
      </c>
      <c r="B16" s="4">
        <v>45989</v>
      </c>
      <c r="C16" s="3" t="s">
        <v>27</v>
      </c>
      <c r="D16" s="5">
        <v>37169.32</v>
      </c>
    </row>
    <row r="17" spans="1:5" hidden="1" x14ac:dyDescent="0.2">
      <c r="A17" s="3" t="s">
        <v>31</v>
      </c>
      <c r="B17" s="4">
        <v>45989</v>
      </c>
      <c r="C17" s="3" t="s">
        <v>27</v>
      </c>
      <c r="D17" s="5">
        <v>50000</v>
      </c>
    </row>
    <row r="18" spans="1:5" hidden="1" x14ac:dyDescent="0.2">
      <c r="A18" s="3" t="s">
        <v>31</v>
      </c>
      <c r="B18" s="4">
        <v>45989</v>
      </c>
      <c r="C18" s="3" t="s">
        <v>27</v>
      </c>
      <c r="D18" s="5">
        <v>121455</v>
      </c>
    </row>
    <row r="19" spans="1:5" s="12" customFormat="1" x14ac:dyDescent="0.2">
      <c r="A19" s="9" t="s">
        <v>34</v>
      </c>
      <c r="B19" s="10">
        <v>45968</v>
      </c>
      <c r="C19" s="9" t="s">
        <v>27</v>
      </c>
      <c r="D19" s="11">
        <v>82110.38</v>
      </c>
      <c r="E19" s="15">
        <f>SUM(D19:D24)</f>
        <v>199079.30000000005</v>
      </c>
    </row>
    <row r="20" spans="1:5" s="12" customFormat="1" hidden="1" x14ac:dyDescent="0.2">
      <c r="A20" s="9" t="s">
        <v>34</v>
      </c>
      <c r="B20" s="10">
        <v>45974</v>
      </c>
      <c r="C20" s="9" t="s">
        <v>27</v>
      </c>
      <c r="D20" s="11">
        <v>31539.13</v>
      </c>
    </row>
    <row r="21" spans="1:5" s="12" customFormat="1" hidden="1" x14ac:dyDescent="0.2">
      <c r="A21" s="9" t="s">
        <v>34</v>
      </c>
      <c r="B21" s="10">
        <v>45982</v>
      </c>
      <c r="C21" s="9" t="s">
        <v>27</v>
      </c>
      <c r="D21" s="11">
        <v>24950.720000000001</v>
      </c>
    </row>
    <row r="22" spans="1:5" s="12" customFormat="1" hidden="1" x14ac:dyDescent="0.2">
      <c r="A22" s="9" t="s">
        <v>34</v>
      </c>
      <c r="B22" s="10">
        <v>45982</v>
      </c>
      <c r="C22" s="9" t="s">
        <v>27</v>
      </c>
      <c r="D22" s="11">
        <v>6024.2</v>
      </c>
    </row>
    <row r="23" spans="1:5" s="12" customFormat="1" hidden="1" x14ac:dyDescent="0.2">
      <c r="A23" s="9" t="s">
        <v>34</v>
      </c>
      <c r="B23" s="10">
        <v>45982</v>
      </c>
      <c r="C23" s="9" t="s">
        <v>27</v>
      </c>
      <c r="D23" s="11">
        <v>20285.73</v>
      </c>
    </row>
    <row r="24" spans="1:5" s="12" customFormat="1" hidden="1" x14ac:dyDescent="0.2">
      <c r="A24" s="9" t="s">
        <v>34</v>
      </c>
      <c r="B24" s="10">
        <v>45989</v>
      </c>
      <c r="C24" s="9" t="s">
        <v>27</v>
      </c>
      <c r="D24" s="11">
        <v>34169.14</v>
      </c>
    </row>
    <row r="25" spans="1:5" x14ac:dyDescent="0.2">
      <c r="A25" s="3" t="s">
        <v>310</v>
      </c>
      <c r="B25" s="4">
        <v>45982</v>
      </c>
      <c r="C25" s="3" t="s">
        <v>27</v>
      </c>
      <c r="D25" s="5">
        <v>33990</v>
      </c>
      <c r="E25" s="5">
        <v>33990</v>
      </c>
    </row>
    <row r="26" spans="1:5" s="12" customFormat="1" x14ac:dyDescent="0.2">
      <c r="A26" s="9" t="s">
        <v>112</v>
      </c>
      <c r="B26" s="10">
        <v>45968</v>
      </c>
      <c r="C26" s="9" t="s">
        <v>27</v>
      </c>
      <c r="D26" s="11">
        <v>110000</v>
      </c>
      <c r="E26" s="15">
        <f>SUM(D26:D28 )</f>
        <v>329990.52</v>
      </c>
    </row>
    <row r="27" spans="1:5" s="12" customFormat="1" hidden="1" x14ac:dyDescent="0.2">
      <c r="A27" s="9" t="s">
        <v>112</v>
      </c>
      <c r="B27" s="10">
        <v>45989</v>
      </c>
      <c r="C27" s="9" t="s">
        <v>27</v>
      </c>
      <c r="D27" s="11">
        <v>154992.18</v>
      </c>
    </row>
    <row r="28" spans="1:5" s="12" customFormat="1" hidden="1" x14ac:dyDescent="0.2">
      <c r="A28" s="9" t="s">
        <v>112</v>
      </c>
      <c r="B28" s="10">
        <v>45989</v>
      </c>
      <c r="C28" s="9" t="s">
        <v>27</v>
      </c>
      <c r="D28" s="11">
        <v>64998.34</v>
      </c>
    </row>
    <row r="29" spans="1:5" x14ac:dyDescent="0.2">
      <c r="A29" s="3" t="s">
        <v>113</v>
      </c>
      <c r="B29" s="4">
        <v>45968</v>
      </c>
      <c r="C29" s="3" t="s">
        <v>27</v>
      </c>
      <c r="D29" s="5">
        <v>331081.13</v>
      </c>
      <c r="E29" s="8">
        <f>SUM(D29:D56)</f>
        <v>13640816.300000001</v>
      </c>
    </row>
    <row r="30" spans="1:5" hidden="1" x14ac:dyDescent="0.2">
      <c r="A30" s="3" t="s">
        <v>113</v>
      </c>
      <c r="B30" s="4">
        <v>45968</v>
      </c>
      <c r="C30" s="3" t="s">
        <v>27</v>
      </c>
      <c r="D30" s="5">
        <v>121455</v>
      </c>
    </row>
    <row r="31" spans="1:5" hidden="1" x14ac:dyDescent="0.2">
      <c r="A31" s="3" t="s">
        <v>113</v>
      </c>
      <c r="B31" s="4">
        <v>45968</v>
      </c>
      <c r="C31" s="3" t="s">
        <v>27</v>
      </c>
      <c r="D31" s="5">
        <v>570594.73</v>
      </c>
    </row>
    <row r="32" spans="1:5" hidden="1" x14ac:dyDescent="0.2">
      <c r="A32" s="3" t="s">
        <v>113</v>
      </c>
      <c r="B32" s="4">
        <v>45968</v>
      </c>
      <c r="C32" s="3" t="s">
        <v>27</v>
      </c>
      <c r="D32" s="5">
        <v>291939.38</v>
      </c>
    </row>
    <row r="33" spans="1:4" hidden="1" x14ac:dyDescent="0.2">
      <c r="A33" s="3" t="s">
        <v>113</v>
      </c>
      <c r="B33" s="4">
        <v>45968</v>
      </c>
      <c r="C33" s="3" t="s">
        <v>27</v>
      </c>
      <c r="D33" s="5">
        <v>404901.18</v>
      </c>
    </row>
    <row r="34" spans="1:4" hidden="1" x14ac:dyDescent="0.2">
      <c r="A34" s="3" t="s">
        <v>113</v>
      </c>
      <c r="B34" s="4">
        <v>45968</v>
      </c>
      <c r="C34" s="3" t="s">
        <v>27</v>
      </c>
      <c r="D34" s="5">
        <v>1528153.91</v>
      </c>
    </row>
    <row r="35" spans="1:4" hidden="1" x14ac:dyDescent="0.2">
      <c r="A35" s="3" t="s">
        <v>113</v>
      </c>
      <c r="B35" s="4">
        <v>45975</v>
      </c>
      <c r="C35" s="3" t="s">
        <v>27</v>
      </c>
      <c r="D35" s="5">
        <v>1542579.27</v>
      </c>
    </row>
    <row r="36" spans="1:4" hidden="1" x14ac:dyDescent="0.2">
      <c r="A36" s="3" t="s">
        <v>113</v>
      </c>
      <c r="B36" s="4">
        <v>45975</v>
      </c>
      <c r="C36" s="3" t="s">
        <v>27</v>
      </c>
      <c r="D36" s="5">
        <v>286187.96000000002</v>
      </c>
    </row>
    <row r="37" spans="1:4" hidden="1" x14ac:dyDescent="0.2">
      <c r="A37" s="3" t="s">
        <v>113</v>
      </c>
      <c r="B37" s="4">
        <v>45975</v>
      </c>
      <c r="C37" s="3" t="s">
        <v>27</v>
      </c>
      <c r="D37" s="5">
        <v>338276.45</v>
      </c>
    </row>
    <row r="38" spans="1:4" hidden="1" x14ac:dyDescent="0.2">
      <c r="A38" s="3" t="s">
        <v>113</v>
      </c>
      <c r="B38" s="4">
        <v>45975</v>
      </c>
      <c r="C38" s="3" t="s">
        <v>27</v>
      </c>
      <c r="D38" s="5">
        <v>406116.62</v>
      </c>
    </row>
    <row r="39" spans="1:4" hidden="1" x14ac:dyDescent="0.2">
      <c r="A39" s="3" t="s">
        <v>113</v>
      </c>
      <c r="B39" s="4">
        <v>45975</v>
      </c>
      <c r="C39" s="3" t="s">
        <v>27</v>
      </c>
      <c r="D39" s="5">
        <v>229582.57</v>
      </c>
    </row>
    <row r="40" spans="1:4" hidden="1" x14ac:dyDescent="0.2">
      <c r="A40" s="3" t="s">
        <v>113</v>
      </c>
      <c r="B40" s="4">
        <v>45975</v>
      </c>
      <c r="C40" s="3" t="s">
        <v>27</v>
      </c>
      <c r="D40" s="5">
        <v>324384.46000000002</v>
      </c>
    </row>
    <row r="41" spans="1:4" hidden="1" x14ac:dyDescent="0.2">
      <c r="A41" s="3" t="s">
        <v>113</v>
      </c>
      <c r="B41" s="4">
        <v>45975</v>
      </c>
      <c r="C41" s="3" t="s">
        <v>27</v>
      </c>
      <c r="D41" s="5">
        <v>121455</v>
      </c>
    </row>
    <row r="42" spans="1:4" hidden="1" x14ac:dyDescent="0.2">
      <c r="A42" s="3" t="s">
        <v>113</v>
      </c>
      <c r="B42" s="4">
        <v>45982</v>
      </c>
      <c r="C42" s="3" t="s">
        <v>27</v>
      </c>
      <c r="D42" s="5">
        <v>117610</v>
      </c>
    </row>
    <row r="43" spans="1:4" hidden="1" x14ac:dyDescent="0.2">
      <c r="A43" s="3" t="s">
        <v>113</v>
      </c>
      <c r="B43" s="4">
        <v>45982</v>
      </c>
      <c r="C43" s="3" t="s">
        <v>27</v>
      </c>
      <c r="D43" s="5">
        <v>341935.16</v>
      </c>
    </row>
    <row r="44" spans="1:4" hidden="1" x14ac:dyDescent="0.2">
      <c r="A44" s="3" t="s">
        <v>113</v>
      </c>
      <c r="B44" s="4">
        <v>45982</v>
      </c>
      <c r="C44" s="3" t="s">
        <v>27</v>
      </c>
      <c r="D44" s="5">
        <v>444732.84</v>
      </c>
    </row>
    <row r="45" spans="1:4" hidden="1" x14ac:dyDescent="0.2">
      <c r="A45" s="3" t="s">
        <v>113</v>
      </c>
      <c r="B45" s="4">
        <v>45982</v>
      </c>
      <c r="C45" s="3" t="s">
        <v>27</v>
      </c>
      <c r="D45" s="5">
        <v>401066.77</v>
      </c>
    </row>
    <row r="46" spans="1:4" hidden="1" x14ac:dyDescent="0.2">
      <c r="A46" s="3" t="s">
        <v>113</v>
      </c>
      <c r="B46" s="4">
        <v>45982</v>
      </c>
      <c r="C46" s="3" t="s">
        <v>27</v>
      </c>
      <c r="D46" s="5">
        <v>121455</v>
      </c>
    </row>
    <row r="47" spans="1:4" hidden="1" x14ac:dyDescent="0.2">
      <c r="A47" s="3" t="s">
        <v>113</v>
      </c>
      <c r="B47" s="4">
        <v>45983</v>
      </c>
      <c r="C47" s="3" t="s">
        <v>27</v>
      </c>
      <c r="D47" s="5">
        <v>342514.33</v>
      </c>
    </row>
    <row r="48" spans="1:4" hidden="1" x14ac:dyDescent="0.2">
      <c r="A48" s="3" t="s">
        <v>113</v>
      </c>
      <c r="B48" s="4">
        <v>45989</v>
      </c>
      <c r="C48" s="3" t="s">
        <v>27</v>
      </c>
      <c r="D48" s="5">
        <v>1562995.14</v>
      </c>
    </row>
    <row r="49" spans="1:4" hidden="1" x14ac:dyDescent="0.2">
      <c r="A49" s="3" t="s">
        <v>113</v>
      </c>
      <c r="B49" s="4">
        <v>45989</v>
      </c>
      <c r="C49" s="3" t="s">
        <v>27</v>
      </c>
      <c r="D49" s="5">
        <v>1537379.41</v>
      </c>
    </row>
    <row r="50" spans="1:4" hidden="1" x14ac:dyDescent="0.2">
      <c r="A50" s="3" t="s">
        <v>113</v>
      </c>
      <c r="B50" s="4">
        <v>45989</v>
      </c>
      <c r="C50" s="3" t="s">
        <v>27</v>
      </c>
      <c r="D50" s="5">
        <v>339019.74</v>
      </c>
    </row>
    <row r="51" spans="1:4" hidden="1" x14ac:dyDescent="0.2">
      <c r="A51" s="3" t="s">
        <v>113</v>
      </c>
      <c r="B51" s="4">
        <v>45989</v>
      </c>
      <c r="C51" s="3" t="s">
        <v>27</v>
      </c>
      <c r="D51" s="5">
        <v>316767.7</v>
      </c>
    </row>
    <row r="52" spans="1:4" hidden="1" x14ac:dyDescent="0.2">
      <c r="A52" s="3" t="s">
        <v>113</v>
      </c>
      <c r="B52" s="4">
        <v>45989</v>
      </c>
      <c r="C52" s="3" t="s">
        <v>27</v>
      </c>
      <c r="D52" s="5">
        <v>415014.38</v>
      </c>
    </row>
    <row r="53" spans="1:4" hidden="1" x14ac:dyDescent="0.2">
      <c r="A53" s="3" t="s">
        <v>113</v>
      </c>
      <c r="B53" s="4">
        <v>45989</v>
      </c>
      <c r="C53" s="3" t="s">
        <v>27</v>
      </c>
      <c r="D53" s="5">
        <v>398685.67</v>
      </c>
    </row>
    <row r="54" spans="1:4" hidden="1" x14ac:dyDescent="0.2">
      <c r="A54" s="3" t="s">
        <v>113</v>
      </c>
      <c r="B54" s="4">
        <v>45989</v>
      </c>
      <c r="C54" s="3" t="s">
        <v>27</v>
      </c>
      <c r="D54" s="5">
        <v>405419.5</v>
      </c>
    </row>
    <row r="55" spans="1:4" hidden="1" x14ac:dyDescent="0.2">
      <c r="A55" s="3" t="s">
        <v>113</v>
      </c>
      <c r="B55" s="4">
        <v>45989</v>
      </c>
      <c r="C55" s="3" t="s">
        <v>27</v>
      </c>
      <c r="D55" s="5">
        <v>278058</v>
      </c>
    </row>
    <row r="56" spans="1:4" hidden="1" x14ac:dyDescent="0.2">
      <c r="A56" s="3" t="s">
        <v>113</v>
      </c>
      <c r="B56" s="4">
        <v>45989</v>
      </c>
      <c r="C56" s="3" t="s">
        <v>27</v>
      </c>
      <c r="D56" s="5">
        <v>121455</v>
      </c>
    </row>
    <row r="57" spans="1:4" hidden="1" x14ac:dyDescent="0.2">
      <c r="D57" s="7">
        <f>SUM(D2:D56)</f>
        <v>16323774.950000001</v>
      </c>
    </row>
    <row r="65" spans="1:2" x14ac:dyDescent="0.2">
      <c r="A65" s="16" t="s">
        <v>0</v>
      </c>
      <c r="B65" s="16" t="s">
        <v>442</v>
      </c>
    </row>
    <row r="66" spans="1:2" x14ac:dyDescent="0.2">
      <c r="A66" s="17" t="s">
        <v>478</v>
      </c>
      <c r="B66" s="18">
        <v>33990</v>
      </c>
    </row>
    <row r="67" spans="1:2" x14ac:dyDescent="0.2">
      <c r="A67" s="17" t="s">
        <v>479</v>
      </c>
      <c r="B67" s="20">
        <v>199079.30000000005</v>
      </c>
    </row>
    <row r="68" spans="1:2" x14ac:dyDescent="0.2">
      <c r="A68" s="17" t="s">
        <v>480</v>
      </c>
      <c r="B68" s="20">
        <v>329990.52</v>
      </c>
    </row>
    <row r="69" spans="1:2" x14ac:dyDescent="0.2">
      <c r="A69" s="17" t="s">
        <v>481</v>
      </c>
      <c r="B69" s="20">
        <v>650376.6100000001</v>
      </c>
    </row>
    <row r="70" spans="1:2" x14ac:dyDescent="0.2">
      <c r="A70" s="17" t="s">
        <v>482</v>
      </c>
      <c r="B70" s="20">
        <v>1469522.22</v>
      </c>
    </row>
    <row r="71" spans="1:2" x14ac:dyDescent="0.2">
      <c r="A71" s="17" t="s">
        <v>483</v>
      </c>
      <c r="B71" s="20">
        <v>13640816.300000001</v>
      </c>
    </row>
    <row r="72" spans="1:2" x14ac:dyDescent="0.2">
      <c r="A72" s="19"/>
      <c r="B72" s="20">
        <f>SUBTOTAL(9,B66:B71)</f>
        <v>16323774.950000001</v>
      </c>
    </row>
    <row r="95" spans="1:2" ht="15" x14ac:dyDescent="0.25">
      <c r="A95" s="21" t="s">
        <v>443</v>
      </c>
      <c r="B95" s="22" t="s">
        <v>444</v>
      </c>
    </row>
    <row r="96" spans="1:2" ht="15" x14ac:dyDescent="0.2">
      <c r="A96" s="23" t="s">
        <v>445</v>
      </c>
      <c r="B96" s="24">
        <v>24541481.899999999</v>
      </c>
    </row>
    <row r="97" spans="1:2" ht="15" x14ac:dyDescent="0.2">
      <c r="A97" s="23" t="s">
        <v>446</v>
      </c>
      <c r="B97" s="24">
        <v>20554396.039999999</v>
      </c>
    </row>
    <row r="98" spans="1:2" ht="15" x14ac:dyDescent="0.2">
      <c r="A98" s="23" t="s">
        <v>447</v>
      </c>
      <c r="B98" s="24">
        <v>20005225.100000001</v>
      </c>
    </row>
    <row r="99" spans="1:2" x14ac:dyDescent="0.2">
      <c r="A99" s="25" t="s">
        <v>448</v>
      </c>
      <c r="B99" s="24">
        <v>25429767.850000005</v>
      </c>
    </row>
    <row r="100" spans="1:2" x14ac:dyDescent="0.2">
      <c r="A100" s="25" t="s">
        <v>449</v>
      </c>
      <c r="B100" s="24">
        <v>17525288.439999998</v>
      </c>
    </row>
    <row r="101" spans="1:2" x14ac:dyDescent="0.2">
      <c r="A101" s="25" t="s">
        <v>450</v>
      </c>
      <c r="B101" s="24">
        <v>15847824.630000001</v>
      </c>
    </row>
    <row r="102" spans="1:2" x14ac:dyDescent="0.2">
      <c r="A102" s="25" t="s">
        <v>451</v>
      </c>
      <c r="B102" s="24">
        <v>21113287.859999999</v>
      </c>
    </row>
    <row r="103" spans="1:2" x14ac:dyDescent="0.2">
      <c r="A103" s="25" t="s">
        <v>452</v>
      </c>
      <c r="B103" s="24">
        <v>17321850.510000002</v>
      </c>
    </row>
    <row r="104" spans="1:2" x14ac:dyDescent="0.2">
      <c r="A104" s="25" t="s">
        <v>453</v>
      </c>
      <c r="B104" s="24">
        <v>16305535.830000002</v>
      </c>
    </row>
    <row r="105" spans="1:2" x14ac:dyDescent="0.2">
      <c r="A105" s="25" t="s">
        <v>454</v>
      </c>
      <c r="B105" s="24">
        <v>20314478.539999999</v>
      </c>
    </row>
    <row r="106" spans="1:2" x14ac:dyDescent="0.2">
      <c r="A106" s="25" t="s">
        <v>455</v>
      </c>
      <c r="B106" s="24">
        <v>16323774.950000001</v>
      </c>
    </row>
    <row r="107" spans="1:2" x14ac:dyDescent="0.2">
      <c r="A107" s="25" t="s">
        <v>456</v>
      </c>
      <c r="B107" s="24"/>
    </row>
    <row r="108" spans="1:2" ht="15" x14ac:dyDescent="0.25">
      <c r="A108" s="26" t="s">
        <v>457</v>
      </c>
      <c r="B108" s="27">
        <f>SUBTOTAL(9,B96:B107)</f>
        <v>215282911.64999998</v>
      </c>
    </row>
    <row r="109" spans="1:2" x14ac:dyDescent="0.2">
      <c r="A109" s="2"/>
      <c r="B109" s="2"/>
    </row>
    <row r="110" spans="1:2" x14ac:dyDescent="0.2">
      <c r="A110" s="2"/>
      <c r="B110" s="2"/>
    </row>
    <row r="111" spans="1:2" x14ac:dyDescent="0.2">
      <c r="A111" s="2"/>
      <c r="B111" s="2"/>
    </row>
    <row r="112" spans="1:2" x14ac:dyDescent="0.2">
      <c r="A112" s="2"/>
      <c r="B112" s="2"/>
    </row>
    <row r="113" spans="1:2" x14ac:dyDescent="0.2">
      <c r="A113" s="2"/>
      <c r="B113" s="2"/>
    </row>
    <row r="114" spans="1:2" x14ac:dyDescent="0.2">
      <c r="A114" s="2"/>
      <c r="B114" s="2"/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ht="15" x14ac:dyDescent="0.25">
      <c r="A120" s="28" t="s">
        <v>458</v>
      </c>
      <c r="B120" s="28" t="s">
        <v>444</v>
      </c>
    </row>
    <row r="121" spans="1:2" ht="15" x14ac:dyDescent="0.2">
      <c r="A121" s="29" t="s">
        <v>459</v>
      </c>
      <c r="B121" s="30">
        <v>59681317.369999997</v>
      </c>
    </row>
    <row r="122" spans="1:2" x14ac:dyDescent="0.2">
      <c r="A122" s="29" t="s">
        <v>460</v>
      </c>
      <c r="B122" s="24">
        <v>71596398.170000002</v>
      </c>
    </row>
    <row r="123" spans="1:2" x14ac:dyDescent="0.2">
      <c r="A123" s="29" t="s">
        <v>461</v>
      </c>
      <c r="B123" s="24">
        <v>80449843.450000003</v>
      </c>
    </row>
    <row r="124" spans="1:2" x14ac:dyDescent="0.2">
      <c r="A124" s="29" t="s">
        <v>462</v>
      </c>
      <c r="B124" s="24">
        <v>88997159</v>
      </c>
    </row>
    <row r="125" spans="1:2" x14ac:dyDescent="0.2">
      <c r="A125" s="29" t="s">
        <v>463</v>
      </c>
      <c r="B125" s="24">
        <v>75709421.150000006</v>
      </c>
    </row>
    <row r="126" spans="1:2" x14ac:dyDescent="0.2">
      <c r="A126" s="29" t="s">
        <v>464</v>
      </c>
      <c r="B126" s="24">
        <v>85442395.490000024</v>
      </c>
    </row>
    <row r="127" spans="1:2" x14ac:dyDescent="0.2">
      <c r="A127" s="29" t="s">
        <v>465</v>
      </c>
      <c r="B127" s="24">
        <v>110525583.23</v>
      </c>
    </row>
    <row r="128" spans="1:2" x14ac:dyDescent="0.2">
      <c r="A128" s="29" t="s">
        <v>466</v>
      </c>
      <c r="B128" s="24">
        <v>120906697.31</v>
      </c>
    </row>
    <row r="129" spans="1:2" ht="15" x14ac:dyDescent="0.25">
      <c r="A129" s="31" t="s">
        <v>467</v>
      </c>
      <c r="B129" s="32">
        <v>127975375.17000002</v>
      </c>
    </row>
    <row r="130" spans="1:2" ht="15" x14ac:dyDescent="0.25">
      <c r="A130" s="31" t="s">
        <v>468</v>
      </c>
      <c r="B130" s="32">
        <v>184871236.47</v>
      </c>
    </row>
    <row r="131" spans="1:2" ht="15" x14ac:dyDescent="0.25">
      <c r="A131" s="31" t="s">
        <v>469</v>
      </c>
      <c r="B131" s="32">
        <v>226238065.50000003</v>
      </c>
    </row>
    <row r="132" spans="1:2" ht="15" x14ac:dyDescent="0.25">
      <c r="A132" s="31" t="s">
        <v>470</v>
      </c>
      <c r="B132" s="32">
        <v>251172502.66999999</v>
      </c>
    </row>
    <row r="133" spans="1:2" ht="15" x14ac:dyDescent="0.25">
      <c r="A133" s="31" t="s">
        <v>471</v>
      </c>
      <c r="B133" s="32">
        <v>215282911.64999998</v>
      </c>
    </row>
    <row r="134" spans="1:2" ht="15" x14ac:dyDescent="0.25">
      <c r="A134" s="33" t="s">
        <v>457</v>
      </c>
      <c r="B134" s="27">
        <f>SUM(B121:B133)</f>
        <v>1698848906.6300001</v>
      </c>
    </row>
    <row r="135" spans="1:2" x14ac:dyDescent="0.2">
      <c r="A135" s="2"/>
      <c r="B135" s="2"/>
    </row>
    <row r="136" spans="1:2" x14ac:dyDescent="0.2">
      <c r="A136" s="2"/>
      <c r="B136" s="2"/>
    </row>
    <row r="137" spans="1:2" x14ac:dyDescent="0.2">
      <c r="A137" s="2"/>
      <c r="B137" s="2"/>
    </row>
    <row r="138" spans="1:2" x14ac:dyDescent="0.2">
      <c r="A138" s="2"/>
      <c r="B138" s="2"/>
    </row>
    <row r="139" spans="1:2" x14ac:dyDescent="0.2">
      <c r="A139" s="2"/>
      <c r="B139" s="2"/>
    </row>
    <row r="140" spans="1:2" x14ac:dyDescent="0.2">
      <c r="A140" s="2"/>
      <c r="B140" s="2"/>
    </row>
    <row r="141" spans="1:2" x14ac:dyDescent="0.2">
      <c r="A141" s="2"/>
      <c r="B141" s="2"/>
    </row>
    <row r="142" spans="1:2" x14ac:dyDescent="0.2">
      <c r="A142" s="2"/>
      <c r="B142" s="2"/>
    </row>
    <row r="143" spans="1:2" x14ac:dyDescent="0.2">
      <c r="A143" s="2"/>
      <c r="B143" s="2"/>
    </row>
    <row r="144" spans="1:2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ht="15" x14ac:dyDescent="0.25">
      <c r="A157" s="22" t="s">
        <v>472</v>
      </c>
      <c r="B157" s="22" t="s">
        <v>442</v>
      </c>
    </row>
    <row r="158" spans="1:2" x14ac:dyDescent="0.2">
      <c r="A158" s="34">
        <v>2013</v>
      </c>
      <c r="B158" s="35">
        <v>59681317.369999997</v>
      </c>
    </row>
    <row r="159" spans="1:2" x14ac:dyDescent="0.2">
      <c r="A159" s="29" t="s">
        <v>473</v>
      </c>
      <c r="B159" s="24">
        <v>241043400.62</v>
      </c>
    </row>
    <row r="160" spans="1:2" x14ac:dyDescent="0.2">
      <c r="A160" s="29" t="s">
        <v>474</v>
      </c>
      <c r="B160" s="24">
        <v>161151816.63999999</v>
      </c>
    </row>
    <row r="161" spans="1:2" x14ac:dyDescent="0.2">
      <c r="A161" s="29" t="s">
        <v>475</v>
      </c>
      <c r="B161" s="24">
        <v>359407655.70999998</v>
      </c>
    </row>
    <row r="162" spans="1:2" x14ac:dyDescent="0.2">
      <c r="A162" s="29" t="s">
        <v>476</v>
      </c>
      <c r="B162" s="24">
        <v>662281804.63999999</v>
      </c>
    </row>
    <row r="163" spans="1:2" x14ac:dyDescent="0.2">
      <c r="A163" s="29" t="s">
        <v>477</v>
      </c>
      <c r="B163" s="24">
        <v>215282911.64999998</v>
      </c>
    </row>
    <row r="164" spans="1:2" x14ac:dyDescent="0.2">
      <c r="A164" s="2"/>
      <c r="B164" s="2"/>
    </row>
  </sheetData>
  <autoFilter ref="A1:E57" xr:uid="{C50D2FE6-ED1F-4DD4-9712-A323D52A5F4B}">
    <filterColumn colId="4">
      <customFilters>
        <customFilter operator="notEqual" val=" "/>
      </customFilters>
    </filterColumn>
  </autoFilter>
  <sortState xmlns:xlrd2="http://schemas.microsoft.com/office/spreadsheetml/2017/richdata2" ref="A66:B72">
    <sortCondition ref="B72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8E844-DF79-4978-827B-95F1E925A0CF}">
  <dimension ref="A1:E72"/>
  <sheetViews>
    <sheetView workbookViewId="0">
      <selection activeCell="I67" sqref="I67"/>
    </sheetView>
  </sheetViews>
  <sheetFormatPr baseColWidth="10" defaultRowHeight="12.75" x14ac:dyDescent="0.2"/>
  <cols>
    <col min="1" max="1" width="29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x14ac:dyDescent="0.2">
      <c r="A2" s="3" t="s">
        <v>185</v>
      </c>
      <c r="B2" s="4">
        <v>45974</v>
      </c>
      <c r="C2" s="3" t="s">
        <v>186</v>
      </c>
      <c r="D2" s="5">
        <v>19359</v>
      </c>
    </row>
    <row r="3" spans="1:5" x14ac:dyDescent="0.2">
      <c r="A3" s="3" t="s">
        <v>185</v>
      </c>
      <c r="B3" s="4">
        <v>45974</v>
      </c>
      <c r="C3" s="3" t="s">
        <v>8</v>
      </c>
      <c r="D3" s="5">
        <v>597600</v>
      </c>
    </row>
    <row r="4" spans="1:5" x14ac:dyDescent="0.2">
      <c r="A4" s="3" t="s">
        <v>185</v>
      </c>
      <c r="B4" s="4">
        <v>45974</v>
      </c>
      <c r="C4" s="3" t="s">
        <v>8</v>
      </c>
      <c r="D4" s="5">
        <v>880500</v>
      </c>
    </row>
    <row r="5" spans="1:5" x14ac:dyDescent="0.2">
      <c r="A5" s="3" t="s">
        <v>185</v>
      </c>
      <c r="B5" s="4">
        <v>45974</v>
      </c>
      <c r="C5" s="3" t="s">
        <v>8</v>
      </c>
      <c r="D5" s="5">
        <v>259632</v>
      </c>
    </row>
    <row r="6" spans="1:5" x14ac:dyDescent="0.2">
      <c r="A6" s="3" t="s">
        <v>185</v>
      </c>
      <c r="B6" s="4">
        <v>45982</v>
      </c>
      <c r="C6" s="3" t="s">
        <v>8</v>
      </c>
      <c r="D6" s="5">
        <v>921450</v>
      </c>
    </row>
    <row r="7" spans="1:5" x14ac:dyDescent="0.2">
      <c r="A7" s="3" t="s">
        <v>185</v>
      </c>
      <c r="B7" s="4">
        <v>45989</v>
      </c>
      <c r="C7" s="3" t="s">
        <v>186</v>
      </c>
      <c r="D7" s="5">
        <v>1113938</v>
      </c>
    </row>
    <row r="8" spans="1:5" x14ac:dyDescent="0.2">
      <c r="D8" s="7">
        <f>SUM(D2:D7)</f>
        <v>3792479</v>
      </c>
    </row>
    <row r="15" spans="1:5" ht="15" x14ac:dyDescent="0.25">
      <c r="A15" s="21" t="s">
        <v>443</v>
      </c>
      <c r="B15" s="22" t="s">
        <v>444</v>
      </c>
    </row>
    <row r="16" spans="1:5" ht="15" x14ac:dyDescent="0.2">
      <c r="A16" s="23" t="s">
        <v>445</v>
      </c>
      <c r="B16" s="24">
        <v>253555.20000000001</v>
      </c>
    </row>
    <row r="17" spans="1:2" ht="15" x14ac:dyDescent="0.2">
      <c r="A17" s="23" t="s">
        <v>446</v>
      </c>
      <c r="B17" s="24">
        <v>3393007.1999999997</v>
      </c>
    </row>
    <row r="18" spans="1:2" ht="15" x14ac:dyDescent="0.2">
      <c r="A18" s="23" t="s">
        <v>447</v>
      </c>
      <c r="B18" s="24">
        <v>1042852.5</v>
      </c>
    </row>
    <row r="19" spans="1:2" x14ac:dyDescent="0.2">
      <c r="A19" s="25" t="s">
        <v>448</v>
      </c>
      <c r="B19" s="24">
        <v>4924280.1000000006</v>
      </c>
    </row>
    <row r="20" spans="1:2" x14ac:dyDescent="0.2">
      <c r="A20" s="25" t="s">
        <v>449</v>
      </c>
      <c r="B20" s="24">
        <v>2120837.5</v>
      </c>
    </row>
    <row r="21" spans="1:2" x14ac:dyDescent="0.2">
      <c r="A21" s="25" t="s">
        <v>450</v>
      </c>
      <c r="B21" s="24">
        <v>1453885.8</v>
      </c>
    </row>
    <row r="22" spans="1:2" x14ac:dyDescent="0.2">
      <c r="A22" s="25" t="s">
        <v>451</v>
      </c>
      <c r="B22" s="24">
        <v>0</v>
      </c>
    </row>
    <row r="23" spans="1:2" x14ac:dyDescent="0.2">
      <c r="A23" s="25" t="s">
        <v>452</v>
      </c>
      <c r="B23" s="24">
        <v>1029460.8</v>
      </c>
    </row>
    <row r="24" spans="1:2" x14ac:dyDescent="0.2">
      <c r="A24" s="25" t="s">
        <v>453</v>
      </c>
      <c r="B24" s="24">
        <v>3667777.2</v>
      </c>
    </row>
    <row r="25" spans="1:2" x14ac:dyDescent="0.2">
      <c r="A25" s="25" t="s">
        <v>454</v>
      </c>
      <c r="B25" s="24">
        <v>3752469.6</v>
      </c>
    </row>
    <row r="26" spans="1:2" x14ac:dyDescent="0.2">
      <c r="A26" s="25" t="s">
        <v>455</v>
      </c>
      <c r="B26" s="24">
        <v>3792479</v>
      </c>
    </row>
    <row r="27" spans="1:2" x14ac:dyDescent="0.2">
      <c r="A27" s="25" t="s">
        <v>456</v>
      </c>
      <c r="B27" s="24"/>
    </row>
    <row r="28" spans="1:2" ht="15" x14ac:dyDescent="0.25">
      <c r="A28" s="26" t="s">
        <v>457</v>
      </c>
      <c r="B28" s="27">
        <f>SUBTOTAL(9,B16:B27)</f>
        <v>25430604.900000002</v>
      </c>
    </row>
    <row r="29" spans="1:2" x14ac:dyDescent="0.2">
      <c r="A29" s="2"/>
      <c r="B29" s="2"/>
    </row>
    <row r="30" spans="1:2" x14ac:dyDescent="0.2">
      <c r="A30" s="2"/>
      <c r="B30" s="2"/>
    </row>
    <row r="31" spans="1:2" x14ac:dyDescent="0.2">
      <c r="A31" s="2"/>
      <c r="B31" s="2"/>
    </row>
    <row r="32" spans="1:2" x14ac:dyDescent="0.2">
      <c r="A32" s="2"/>
      <c r="B32" s="2"/>
    </row>
    <row r="33" spans="1:2" x14ac:dyDescent="0.2">
      <c r="A33" s="2"/>
      <c r="B33" s="2"/>
    </row>
    <row r="34" spans="1:2" x14ac:dyDescent="0.2">
      <c r="A34" s="2"/>
      <c r="B34" s="2"/>
    </row>
    <row r="35" spans="1:2" x14ac:dyDescent="0.2">
      <c r="A35" s="2"/>
      <c r="B35" s="2"/>
    </row>
    <row r="36" spans="1:2" x14ac:dyDescent="0.2">
      <c r="A36" s="2"/>
      <c r="B36" s="2"/>
    </row>
    <row r="37" spans="1:2" x14ac:dyDescent="0.2">
      <c r="A37" s="2"/>
      <c r="B37" s="2"/>
    </row>
    <row r="38" spans="1:2" x14ac:dyDescent="0.2">
      <c r="A38" s="2"/>
      <c r="B38" s="2"/>
    </row>
    <row r="39" spans="1:2" x14ac:dyDescent="0.2">
      <c r="A39" s="2"/>
      <c r="B39" s="2"/>
    </row>
    <row r="40" spans="1:2" ht="15" x14ac:dyDescent="0.25">
      <c r="A40" s="28" t="s">
        <v>458</v>
      </c>
      <c r="B40" s="28" t="s">
        <v>444</v>
      </c>
    </row>
    <row r="41" spans="1:2" x14ac:dyDescent="0.2">
      <c r="A41" s="29" t="s">
        <v>460</v>
      </c>
      <c r="B41" s="37">
        <v>11305544.829999996</v>
      </c>
    </row>
    <row r="42" spans="1:2" x14ac:dyDescent="0.2">
      <c r="A42" s="29" t="s">
        <v>461</v>
      </c>
      <c r="B42" s="37">
        <v>12310996.85</v>
      </c>
    </row>
    <row r="43" spans="1:2" x14ac:dyDescent="0.2">
      <c r="A43" s="29" t="s">
        <v>462</v>
      </c>
      <c r="B43" s="37">
        <v>12884799.58</v>
      </c>
    </row>
    <row r="44" spans="1:2" x14ac:dyDescent="0.2">
      <c r="A44" s="29" t="s">
        <v>463</v>
      </c>
      <c r="B44" s="37">
        <v>11421600.84</v>
      </c>
    </row>
    <row r="45" spans="1:2" x14ac:dyDescent="0.2">
      <c r="A45" s="29" t="s">
        <v>464</v>
      </c>
      <c r="B45" s="37">
        <v>21823728.370000001</v>
      </c>
    </row>
    <row r="46" spans="1:2" x14ac:dyDescent="0.2">
      <c r="A46" s="29" t="s">
        <v>465</v>
      </c>
      <c r="B46" s="37">
        <v>15458588.42</v>
      </c>
    </row>
    <row r="47" spans="1:2" x14ac:dyDescent="0.2">
      <c r="A47" s="29" t="s">
        <v>466</v>
      </c>
      <c r="B47" s="38">
        <v>28213256.450000003</v>
      </c>
    </row>
    <row r="48" spans="1:2" x14ac:dyDescent="0.2">
      <c r="A48" s="31" t="s">
        <v>467</v>
      </c>
      <c r="B48" s="38">
        <v>21548946.59</v>
      </c>
    </row>
    <row r="49" spans="1:2" x14ac:dyDescent="0.2">
      <c r="A49" s="31" t="s">
        <v>468</v>
      </c>
      <c r="B49" s="38">
        <v>25384689.210000001</v>
      </c>
    </row>
    <row r="50" spans="1:2" x14ac:dyDescent="0.2">
      <c r="A50" s="31" t="s">
        <v>469</v>
      </c>
      <c r="B50" s="38">
        <v>38016261.760000005</v>
      </c>
    </row>
    <row r="51" spans="1:2" ht="15" x14ac:dyDescent="0.25">
      <c r="A51" s="31" t="s">
        <v>470</v>
      </c>
      <c r="B51" s="32">
        <v>33343751.620000001</v>
      </c>
    </row>
    <row r="52" spans="1:2" ht="15" x14ac:dyDescent="0.25">
      <c r="A52" s="31" t="s">
        <v>471</v>
      </c>
      <c r="B52" s="32">
        <v>25430604.900000002</v>
      </c>
    </row>
    <row r="53" spans="1:2" ht="15" x14ac:dyDescent="0.25">
      <c r="A53" s="33" t="s">
        <v>457</v>
      </c>
      <c r="B53" s="27">
        <f>SUM(B41:B52)</f>
        <v>257142769.42000005</v>
      </c>
    </row>
    <row r="54" spans="1:2" x14ac:dyDescent="0.2">
      <c r="A54" s="2"/>
      <c r="B54" s="2"/>
    </row>
    <row r="55" spans="1:2" x14ac:dyDescent="0.2">
      <c r="A55" s="2"/>
      <c r="B55" s="2"/>
    </row>
    <row r="56" spans="1:2" x14ac:dyDescent="0.2">
      <c r="A56" s="2"/>
      <c r="B56" s="2"/>
    </row>
    <row r="57" spans="1:2" x14ac:dyDescent="0.2">
      <c r="A57" s="2"/>
      <c r="B57" s="2"/>
    </row>
    <row r="58" spans="1:2" x14ac:dyDescent="0.2">
      <c r="A58" s="2"/>
      <c r="B58" s="2"/>
    </row>
    <row r="59" spans="1:2" x14ac:dyDescent="0.2">
      <c r="A59" s="2"/>
      <c r="B59" s="2"/>
    </row>
    <row r="60" spans="1:2" x14ac:dyDescent="0.2">
      <c r="A60" s="2"/>
      <c r="B60" s="2"/>
    </row>
    <row r="61" spans="1:2" x14ac:dyDescent="0.2">
      <c r="A61" s="2"/>
      <c r="B61" s="2"/>
    </row>
    <row r="62" spans="1:2" x14ac:dyDescent="0.2">
      <c r="A62" s="2"/>
      <c r="B62" s="2"/>
    </row>
    <row r="63" spans="1:2" x14ac:dyDescent="0.2">
      <c r="A63" s="2"/>
      <c r="B63" s="2"/>
    </row>
    <row r="64" spans="1:2" x14ac:dyDescent="0.2">
      <c r="A64" s="2"/>
      <c r="B64" s="2"/>
    </row>
    <row r="65" spans="1:2" x14ac:dyDescent="0.2">
      <c r="A65" s="2"/>
      <c r="B65" s="2"/>
    </row>
    <row r="66" spans="1:2" ht="15" x14ac:dyDescent="0.25">
      <c r="A66" s="22" t="s">
        <v>472</v>
      </c>
      <c r="B66" s="22" t="s">
        <v>442</v>
      </c>
    </row>
    <row r="67" spans="1:2" x14ac:dyDescent="0.2">
      <c r="A67" s="29" t="s">
        <v>473</v>
      </c>
      <c r="B67" s="24">
        <v>36501341.259999998</v>
      </c>
    </row>
    <row r="68" spans="1:2" x14ac:dyDescent="0.2">
      <c r="A68" s="29" t="s">
        <v>474</v>
      </c>
      <c r="B68" s="24">
        <v>33245329.210000001</v>
      </c>
    </row>
    <row r="69" spans="1:2" x14ac:dyDescent="0.2">
      <c r="A69" s="29" t="s">
        <v>475</v>
      </c>
      <c r="B69" s="24">
        <v>65220791.460000001</v>
      </c>
    </row>
    <row r="70" spans="1:2" ht="15" x14ac:dyDescent="0.25">
      <c r="A70" s="29" t="s">
        <v>476</v>
      </c>
      <c r="B70" s="39">
        <v>96744702.590000004</v>
      </c>
    </row>
    <row r="71" spans="1:2" ht="15" x14ac:dyDescent="0.25">
      <c r="A71" s="29" t="s">
        <v>477</v>
      </c>
      <c r="B71" s="32">
        <v>25430604.900000002</v>
      </c>
    </row>
    <row r="72" spans="1:2" x14ac:dyDescent="0.2">
      <c r="A72" s="2"/>
      <c r="B72" s="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DC2E3-031C-4273-810D-6D09F5D891E2}">
  <dimension ref="A1:E135"/>
  <sheetViews>
    <sheetView topLeftCell="A25" workbookViewId="0">
      <selection activeCell="A126" sqref="A126"/>
    </sheetView>
  </sheetViews>
  <sheetFormatPr baseColWidth="10" defaultRowHeight="12.75" x14ac:dyDescent="0.2"/>
  <cols>
    <col min="1" max="1" width="41.28515625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x14ac:dyDescent="0.2">
      <c r="A2" s="3" t="s">
        <v>157</v>
      </c>
      <c r="B2" s="4">
        <v>45974</v>
      </c>
      <c r="C2" s="3" t="s">
        <v>151</v>
      </c>
      <c r="D2" s="5">
        <v>58000</v>
      </c>
    </row>
    <row r="3" spans="1:5" x14ac:dyDescent="0.2">
      <c r="A3" s="3" t="s">
        <v>163</v>
      </c>
      <c r="B3" s="4">
        <v>45974</v>
      </c>
      <c r="C3" s="3" t="s">
        <v>151</v>
      </c>
      <c r="D3" s="5">
        <v>15000</v>
      </c>
    </row>
    <row r="4" spans="1:5" x14ac:dyDescent="0.2">
      <c r="A4" s="3" t="s">
        <v>164</v>
      </c>
      <c r="B4" s="4">
        <v>45974</v>
      </c>
      <c r="C4" s="3" t="s">
        <v>151</v>
      </c>
      <c r="D4" s="5">
        <v>11600</v>
      </c>
    </row>
    <row r="5" spans="1:5" x14ac:dyDescent="0.2">
      <c r="A5" s="3" t="s">
        <v>167</v>
      </c>
      <c r="B5" s="4">
        <v>45974</v>
      </c>
      <c r="C5" s="3" t="s">
        <v>151</v>
      </c>
      <c r="D5" s="5">
        <v>11600</v>
      </c>
    </row>
    <row r="6" spans="1:5" x14ac:dyDescent="0.2">
      <c r="A6" s="3" t="s">
        <v>170</v>
      </c>
      <c r="B6" s="4">
        <v>45974</v>
      </c>
      <c r="C6" s="3" t="s">
        <v>151</v>
      </c>
      <c r="D6" s="5">
        <v>58000</v>
      </c>
    </row>
    <row r="7" spans="1:5" x14ac:dyDescent="0.2">
      <c r="A7" s="3" t="s">
        <v>171</v>
      </c>
      <c r="B7" s="4">
        <v>45974</v>
      </c>
      <c r="C7" s="3" t="s">
        <v>151</v>
      </c>
      <c r="D7" s="5">
        <v>34800</v>
      </c>
    </row>
    <row r="8" spans="1:5" x14ac:dyDescent="0.2">
      <c r="A8" s="3" t="s">
        <v>303</v>
      </c>
      <c r="B8" s="4">
        <v>45982</v>
      </c>
      <c r="C8" s="3" t="s">
        <v>151</v>
      </c>
      <c r="D8" s="5">
        <v>310327.84000000003</v>
      </c>
    </row>
    <row r="9" spans="1:5" x14ac:dyDescent="0.2">
      <c r="A9" s="3" t="s">
        <v>179</v>
      </c>
      <c r="B9" s="4">
        <v>45974</v>
      </c>
      <c r="C9" s="3" t="s">
        <v>151</v>
      </c>
      <c r="D9" s="5">
        <v>11600</v>
      </c>
    </row>
    <row r="10" spans="1:5" x14ac:dyDescent="0.2">
      <c r="A10" s="3" t="s">
        <v>150</v>
      </c>
      <c r="B10" s="4">
        <v>45973</v>
      </c>
      <c r="C10" s="3" t="s">
        <v>151</v>
      </c>
      <c r="D10" s="5">
        <v>17212.5</v>
      </c>
    </row>
    <row r="11" spans="1:5" x14ac:dyDescent="0.2">
      <c r="A11" s="3" t="s">
        <v>183</v>
      </c>
      <c r="B11" s="4">
        <v>45974</v>
      </c>
      <c r="C11" s="3" t="s">
        <v>151</v>
      </c>
      <c r="D11" s="5">
        <v>11600</v>
      </c>
    </row>
    <row r="12" spans="1:5" x14ac:dyDescent="0.2">
      <c r="A12" s="3" t="s">
        <v>191</v>
      </c>
      <c r="B12" s="4">
        <v>45974</v>
      </c>
      <c r="C12" s="3" t="s">
        <v>151</v>
      </c>
      <c r="D12" s="5">
        <v>116000</v>
      </c>
    </row>
    <row r="13" spans="1:5" x14ac:dyDescent="0.2">
      <c r="A13" s="3" t="s">
        <v>199</v>
      </c>
      <c r="B13" s="4">
        <v>45974</v>
      </c>
      <c r="C13" s="3" t="s">
        <v>151</v>
      </c>
      <c r="D13" s="5">
        <v>34800</v>
      </c>
    </row>
    <row r="14" spans="1:5" x14ac:dyDescent="0.2">
      <c r="A14" s="3" t="s">
        <v>202</v>
      </c>
      <c r="B14" s="4">
        <v>45974</v>
      </c>
      <c r="C14" s="3" t="s">
        <v>151</v>
      </c>
      <c r="D14" s="5">
        <v>174000</v>
      </c>
    </row>
    <row r="15" spans="1:5" x14ac:dyDescent="0.2">
      <c r="A15" s="3" t="s">
        <v>205</v>
      </c>
      <c r="B15" s="4">
        <v>45974</v>
      </c>
      <c r="C15" s="3" t="s">
        <v>151</v>
      </c>
      <c r="D15" s="5">
        <v>232000</v>
      </c>
    </row>
    <row r="16" spans="1:5" x14ac:dyDescent="0.2">
      <c r="A16" s="3" t="s">
        <v>216</v>
      </c>
      <c r="B16" s="4">
        <v>45974</v>
      </c>
      <c r="C16" s="3" t="s">
        <v>151</v>
      </c>
      <c r="D16" s="5">
        <v>15000</v>
      </c>
    </row>
    <row r="17" spans="1:4" x14ac:dyDescent="0.2">
      <c r="A17" s="3" t="s">
        <v>222</v>
      </c>
      <c r="B17" s="4">
        <v>45974</v>
      </c>
      <c r="C17" s="3" t="s">
        <v>151</v>
      </c>
      <c r="D17" s="5">
        <v>29000</v>
      </c>
    </row>
    <row r="18" spans="1:4" x14ac:dyDescent="0.2">
      <c r="A18" s="3" t="s">
        <v>223</v>
      </c>
      <c r="B18" s="4">
        <v>45974</v>
      </c>
      <c r="C18" s="3" t="s">
        <v>151</v>
      </c>
      <c r="D18" s="5">
        <v>34800</v>
      </c>
    </row>
    <row r="19" spans="1:4" x14ac:dyDescent="0.2">
      <c r="A19" s="3" t="s">
        <v>224</v>
      </c>
      <c r="B19" s="4">
        <v>45974</v>
      </c>
      <c r="C19" s="3" t="s">
        <v>151</v>
      </c>
      <c r="D19" s="5">
        <v>104400</v>
      </c>
    </row>
    <row r="20" spans="1:4" x14ac:dyDescent="0.2">
      <c r="A20" s="3" t="s">
        <v>225</v>
      </c>
      <c r="B20" s="4">
        <v>45974</v>
      </c>
      <c r="C20" s="3" t="s">
        <v>151</v>
      </c>
      <c r="D20" s="5">
        <v>174000</v>
      </c>
    </row>
    <row r="21" spans="1:4" x14ac:dyDescent="0.2">
      <c r="A21" s="3" t="s">
        <v>228</v>
      </c>
      <c r="B21" s="4">
        <v>45974</v>
      </c>
      <c r="C21" s="3" t="s">
        <v>151</v>
      </c>
      <c r="D21" s="5">
        <v>17400</v>
      </c>
    </row>
    <row r="22" spans="1:4" x14ac:dyDescent="0.2">
      <c r="A22" s="3" t="s">
        <v>229</v>
      </c>
      <c r="B22" s="4">
        <v>45974</v>
      </c>
      <c r="C22" s="3" t="s">
        <v>151</v>
      </c>
      <c r="D22" s="5">
        <v>17400</v>
      </c>
    </row>
    <row r="23" spans="1:4" x14ac:dyDescent="0.2">
      <c r="A23" s="3" t="s">
        <v>236</v>
      </c>
      <c r="B23" s="4">
        <v>45974</v>
      </c>
      <c r="C23" s="3" t="s">
        <v>151</v>
      </c>
      <c r="D23" s="5">
        <v>17400</v>
      </c>
    </row>
    <row r="24" spans="1:4" x14ac:dyDescent="0.2">
      <c r="A24" s="3" t="s">
        <v>241</v>
      </c>
      <c r="B24" s="4">
        <v>45974</v>
      </c>
      <c r="C24" s="3" t="s">
        <v>151</v>
      </c>
      <c r="D24" s="5">
        <v>34800</v>
      </c>
    </row>
    <row r="25" spans="1:4" x14ac:dyDescent="0.2">
      <c r="A25" s="3" t="s">
        <v>244</v>
      </c>
      <c r="B25" s="4">
        <v>45974</v>
      </c>
      <c r="C25" s="3" t="s">
        <v>151</v>
      </c>
      <c r="D25" s="5">
        <v>92800</v>
      </c>
    </row>
    <row r="26" spans="1:4" x14ac:dyDescent="0.2">
      <c r="D26" s="7">
        <f>SUM(D2:D25)</f>
        <v>1633540.34</v>
      </c>
    </row>
    <row r="35" spans="1:2" x14ac:dyDescent="0.2">
      <c r="A35" s="16" t="s">
        <v>0</v>
      </c>
      <c r="B35" s="16" t="s">
        <v>441</v>
      </c>
    </row>
    <row r="36" spans="1:2" x14ac:dyDescent="0.2">
      <c r="A36" s="17" t="s">
        <v>164</v>
      </c>
      <c r="B36" s="18">
        <v>11600</v>
      </c>
    </row>
    <row r="37" spans="1:2" x14ac:dyDescent="0.2">
      <c r="A37" s="17" t="s">
        <v>167</v>
      </c>
      <c r="B37" s="18">
        <v>11600</v>
      </c>
    </row>
    <row r="38" spans="1:2" x14ac:dyDescent="0.2">
      <c r="A38" s="17" t="s">
        <v>179</v>
      </c>
      <c r="B38" s="18">
        <v>11600</v>
      </c>
    </row>
    <row r="39" spans="1:2" x14ac:dyDescent="0.2">
      <c r="A39" s="17" t="s">
        <v>183</v>
      </c>
      <c r="B39" s="18">
        <v>11600</v>
      </c>
    </row>
    <row r="40" spans="1:2" x14ac:dyDescent="0.2">
      <c r="A40" s="17" t="s">
        <v>163</v>
      </c>
      <c r="B40" s="18">
        <v>15000</v>
      </c>
    </row>
    <row r="41" spans="1:2" x14ac:dyDescent="0.2">
      <c r="A41" s="17" t="s">
        <v>216</v>
      </c>
      <c r="B41" s="18">
        <v>15000</v>
      </c>
    </row>
    <row r="42" spans="1:2" x14ac:dyDescent="0.2">
      <c r="A42" s="17" t="s">
        <v>150</v>
      </c>
      <c r="B42" s="18">
        <v>17212.5</v>
      </c>
    </row>
    <row r="43" spans="1:2" x14ac:dyDescent="0.2">
      <c r="A43" s="17" t="s">
        <v>228</v>
      </c>
      <c r="B43" s="18">
        <v>17400</v>
      </c>
    </row>
    <row r="44" spans="1:2" x14ac:dyDescent="0.2">
      <c r="A44" s="17" t="s">
        <v>229</v>
      </c>
      <c r="B44" s="18">
        <v>17400</v>
      </c>
    </row>
    <row r="45" spans="1:2" x14ac:dyDescent="0.2">
      <c r="A45" s="17" t="s">
        <v>236</v>
      </c>
      <c r="B45" s="18">
        <v>17400</v>
      </c>
    </row>
    <row r="46" spans="1:2" x14ac:dyDescent="0.2">
      <c r="A46" s="17" t="s">
        <v>222</v>
      </c>
      <c r="B46" s="18">
        <v>29000</v>
      </c>
    </row>
    <row r="47" spans="1:2" x14ac:dyDescent="0.2">
      <c r="A47" s="17" t="s">
        <v>171</v>
      </c>
      <c r="B47" s="18">
        <v>34800</v>
      </c>
    </row>
    <row r="48" spans="1:2" x14ac:dyDescent="0.2">
      <c r="A48" s="17" t="s">
        <v>199</v>
      </c>
      <c r="B48" s="18">
        <v>34800</v>
      </c>
    </row>
    <row r="49" spans="1:2" x14ac:dyDescent="0.2">
      <c r="A49" s="17" t="s">
        <v>223</v>
      </c>
      <c r="B49" s="18">
        <v>34800</v>
      </c>
    </row>
    <row r="50" spans="1:2" x14ac:dyDescent="0.2">
      <c r="A50" s="17" t="s">
        <v>241</v>
      </c>
      <c r="B50" s="18">
        <v>34800</v>
      </c>
    </row>
    <row r="51" spans="1:2" x14ac:dyDescent="0.2">
      <c r="A51" s="17" t="s">
        <v>157</v>
      </c>
      <c r="B51" s="18">
        <v>58000</v>
      </c>
    </row>
    <row r="52" spans="1:2" x14ac:dyDescent="0.2">
      <c r="A52" s="17" t="s">
        <v>170</v>
      </c>
      <c r="B52" s="18">
        <v>58000</v>
      </c>
    </row>
    <row r="53" spans="1:2" x14ac:dyDescent="0.2">
      <c r="A53" s="17" t="s">
        <v>244</v>
      </c>
      <c r="B53" s="18">
        <v>92800</v>
      </c>
    </row>
    <row r="54" spans="1:2" x14ac:dyDescent="0.2">
      <c r="A54" s="17" t="s">
        <v>224</v>
      </c>
      <c r="B54" s="18">
        <v>104400</v>
      </c>
    </row>
    <row r="55" spans="1:2" x14ac:dyDescent="0.2">
      <c r="A55" s="17" t="s">
        <v>191</v>
      </c>
      <c r="B55" s="18">
        <v>116000</v>
      </c>
    </row>
    <row r="56" spans="1:2" x14ac:dyDescent="0.2">
      <c r="A56" s="17" t="s">
        <v>202</v>
      </c>
      <c r="B56" s="18">
        <v>174000</v>
      </c>
    </row>
    <row r="57" spans="1:2" x14ac:dyDescent="0.2">
      <c r="A57" s="17" t="s">
        <v>225</v>
      </c>
      <c r="B57" s="18">
        <v>174000</v>
      </c>
    </row>
    <row r="58" spans="1:2" x14ac:dyDescent="0.2">
      <c r="A58" s="17" t="s">
        <v>205</v>
      </c>
      <c r="B58" s="18">
        <v>232000</v>
      </c>
    </row>
    <row r="59" spans="1:2" x14ac:dyDescent="0.2">
      <c r="A59" s="17" t="s">
        <v>303</v>
      </c>
      <c r="B59" s="18">
        <v>310327.84000000003</v>
      </c>
    </row>
    <row r="60" spans="1:2" x14ac:dyDescent="0.2">
      <c r="A60" s="19"/>
      <c r="B60" s="40">
        <f>SUM(B36:B59)</f>
        <v>1633540.34</v>
      </c>
    </row>
    <row r="75" spans="1:2" ht="15" x14ac:dyDescent="0.25">
      <c r="A75" s="21" t="s">
        <v>443</v>
      </c>
      <c r="B75" s="22" t="s">
        <v>444</v>
      </c>
    </row>
    <row r="76" spans="1:2" ht="15" x14ac:dyDescent="0.2">
      <c r="A76" s="23" t="s">
        <v>445</v>
      </c>
      <c r="B76" s="18">
        <v>4483</v>
      </c>
    </row>
    <row r="77" spans="1:2" ht="15" x14ac:dyDescent="0.2">
      <c r="A77" s="23" t="s">
        <v>446</v>
      </c>
      <c r="B77" s="24">
        <v>1376472.1</v>
      </c>
    </row>
    <row r="78" spans="1:2" ht="15" x14ac:dyDescent="0.2">
      <c r="A78" s="23" t="s">
        <v>447</v>
      </c>
      <c r="B78" s="24">
        <v>1540212.5</v>
      </c>
    </row>
    <row r="79" spans="1:2" x14ac:dyDescent="0.2">
      <c r="A79" s="25" t="s">
        <v>448</v>
      </c>
      <c r="B79" s="24">
        <v>2364837.94</v>
      </c>
    </row>
    <row r="80" spans="1:2" x14ac:dyDescent="0.2">
      <c r="A80" s="25" t="s">
        <v>449</v>
      </c>
      <c r="B80" s="24">
        <v>1862110.98</v>
      </c>
    </row>
    <row r="81" spans="1:2" x14ac:dyDescent="0.2">
      <c r="A81" s="25" t="s">
        <v>450</v>
      </c>
      <c r="B81" s="24">
        <v>1633012.5</v>
      </c>
    </row>
    <row r="82" spans="1:2" x14ac:dyDescent="0.2">
      <c r="A82" s="25" t="s">
        <v>451</v>
      </c>
      <c r="B82" s="24">
        <v>1809761.7</v>
      </c>
    </row>
    <row r="83" spans="1:2" x14ac:dyDescent="0.2">
      <c r="A83" s="25" t="s">
        <v>452</v>
      </c>
      <c r="B83" s="24">
        <v>1462761.62</v>
      </c>
    </row>
    <row r="84" spans="1:2" x14ac:dyDescent="0.2">
      <c r="A84" s="25" t="s">
        <v>453</v>
      </c>
      <c r="B84" s="24">
        <v>1428416.3399999999</v>
      </c>
    </row>
    <row r="85" spans="1:2" x14ac:dyDescent="0.2">
      <c r="A85" s="25" t="s">
        <v>454</v>
      </c>
      <c r="B85" s="24">
        <v>1629856.26</v>
      </c>
    </row>
    <row r="86" spans="1:2" x14ac:dyDescent="0.2">
      <c r="A86" s="25" t="s">
        <v>455</v>
      </c>
      <c r="B86" s="24">
        <v>1633540.34</v>
      </c>
    </row>
    <row r="87" spans="1:2" x14ac:dyDescent="0.2">
      <c r="A87" s="25" t="s">
        <v>456</v>
      </c>
      <c r="B87" s="24"/>
    </row>
    <row r="88" spans="1:2" ht="15" x14ac:dyDescent="0.25">
      <c r="A88" s="26" t="s">
        <v>457</v>
      </c>
      <c r="B88" s="27">
        <f>SUBTOTAL(9,B76:B87)</f>
        <v>16745465.279999999</v>
      </c>
    </row>
    <row r="89" spans="1:2" x14ac:dyDescent="0.2">
      <c r="A89" s="2"/>
      <c r="B89" s="2"/>
    </row>
    <row r="90" spans="1:2" x14ac:dyDescent="0.2">
      <c r="A90" s="2"/>
      <c r="B90" s="2"/>
    </row>
    <row r="91" spans="1:2" x14ac:dyDescent="0.2">
      <c r="A91" s="2"/>
      <c r="B91" s="2"/>
    </row>
    <row r="92" spans="1:2" x14ac:dyDescent="0.2">
      <c r="A92" s="2"/>
      <c r="B92" s="2"/>
    </row>
    <row r="93" spans="1:2" x14ac:dyDescent="0.2">
      <c r="A93" s="2"/>
      <c r="B93" s="2"/>
    </row>
    <row r="94" spans="1:2" x14ac:dyDescent="0.2">
      <c r="A94" s="2"/>
      <c r="B94" s="2"/>
    </row>
    <row r="95" spans="1:2" x14ac:dyDescent="0.2">
      <c r="A95" s="2"/>
      <c r="B95" s="2"/>
    </row>
    <row r="96" spans="1:2" x14ac:dyDescent="0.2">
      <c r="A96" s="2"/>
      <c r="B96" s="2"/>
    </row>
    <row r="97" spans="1:2" x14ac:dyDescent="0.2">
      <c r="A97" s="2"/>
      <c r="B97" s="2"/>
    </row>
    <row r="98" spans="1:2" x14ac:dyDescent="0.2">
      <c r="A98" s="2"/>
      <c r="B98" s="2"/>
    </row>
    <row r="99" spans="1:2" x14ac:dyDescent="0.2">
      <c r="A99" s="2"/>
      <c r="B99" s="2"/>
    </row>
    <row r="100" spans="1:2" ht="15" x14ac:dyDescent="0.25">
      <c r="A100" s="28" t="s">
        <v>458</v>
      </c>
      <c r="B100" s="28" t="s">
        <v>444</v>
      </c>
    </row>
    <row r="101" spans="1:2" ht="15" x14ac:dyDescent="0.2">
      <c r="A101" s="29" t="s">
        <v>459</v>
      </c>
      <c r="B101" s="30">
        <v>13181003.039999999</v>
      </c>
    </row>
    <row r="102" spans="1:2" x14ac:dyDescent="0.2">
      <c r="A102" s="29" t="s">
        <v>460</v>
      </c>
      <c r="B102" s="24">
        <v>13242277.75</v>
      </c>
    </row>
    <row r="103" spans="1:2" x14ac:dyDescent="0.2">
      <c r="A103" s="29" t="s">
        <v>461</v>
      </c>
      <c r="B103" s="24">
        <v>11480326.689999999</v>
      </c>
    </row>
    <row r="104" spans="1:2" x14ac:dyDescent="0.2">
      <c r="A104" s="29" t="s">
        <v>462</v>
      </c>
      <c r="B104" s="24">
        <v>13202883.74</v>
      </c>
    </row>
    <row r="105" spans="1:2" x14ac:dyDescent="0.2">
      <c r="A105" s="29" t="s">
        <v>463</v>
      </c>
      <c r="B105" s="24">
        <v>21630615.449999999</v>
      </c>
    </row>
    <row r="106" spans="1:2" x14ac:dyDescent="0.2">
      <c r="A106" s="29" t="s">
        <v>464</v>
      </c>
      <c r="B106" s="24">
        <v>10678500.960000001</v>
      </c>
    </row>
    <row r="107" spans="1:2" x14ac:dyDescent="0.2">
      <c r="A107" s="29" t="s">
        <v>465</v>
      </c>
      <c r="B107" s="24">
        <v>11803161.699999999</v>
      </c>
    </row>
    <row r="108" spans="1:2" x14ac:dyDescent="0.2">
      <c r="A108" s="29" t="s">
        <v>466</v>
      </c>
      <c r="B108" s="24">
        <v>10571114.5</v>
      </c>
    </row>
    <row r="109" spans="1:2" ht="15" x14ac:dyDescent="0.25">
      <c r="A109" s="31" t="s">
        <v>467</v>
      </c>
      <c r="B109" s="32">
        <v>13681359.849999998</v>
      </c>
    </row>
    <row r="110" spans="1:2" ht="15" x14ac:dyDescent="0.25">
      <c r="A110" s="31" t="s">
        <v>468</v>
      </c>
      <c r="B110" s="32">
        <v>27085490.870000001</v>
      </c>
    </row>
    <row r="111" spans="1:2" ht="15" x14ac:dyDescent="0.25">
      <c r="A111" s="31" t="s">
        <v>469</v>
      </c>
      <c r="B111" s="32">
        <v>25105094.239999998</v>
      </c>
    </row>
    <row r="112" spans="1:2" ht="15" x14ac:dyDescent="0.25">
      <c r="A112" s="31" t="s">
        <v>470</v>
      </c>
      <c r="B112" s="32">
        <v>15897227.019999998</v>
      </c>
    </row>
    <row r="113" spans="1:2" ht="15" x14ac:dyDescent="0.25">
      <c r="A113" s="31" t="s">
        <v>471</v>
      </c>
      <c r="B113" s="32">
        <v>16745465.279999999</v>
      </c>
    </row>
    <row r="114" spans="1:2" ht="15" x14ac:dyDescent="0.25">
      <c r="A114" s="33" t="s">
        <v>457</v>
      </c>
      <c r="B114" s="27">
        <f>SUM(B101:B113)</f>
        <v>204304521.09</v>
      </c>
    </row>
    <row r="115" spans="1:2" x14ac:dyDescent="0.2">
      <c r="A115" s="2"/>
      <c r="B115" s="2"/>
    </row>
    <row r="116" spans="1:2" x14ac:dyDescent="0.2">
      <c r="A116" s="2"/>
      <c r="B116" s="2"/>
    </row>
    <row r="117" spans="1:2" x14ac:dyDescent="0.2">
      <c r="A117" s="2"/>
      <c r="B117" s="2"/>
    </row>
    <row r="118" spans="1:2" x14ac:dyDescent="0.2">
      <c r="A118" s="2"/>
      <c r="B118" s="2"/>
    </row>
    <row r="119" spans="1:2" x14ac:dyDescent="0.2">
      <c r="A119" s="2"/>
      <c r="B119" s="2"/>
    </row>
    <row r="120" spans="1:2" x14ac:dyDescent="0.2">
      <c r="A120" s="2"/>
      <c r="B120" s="2"/>
    </row>
    <row r="121" spans="1:2" x14ac:dyDescent="0.2">
      <c r="A121" s="2"/>
      <c r="B121" s="2"/>
    </row>
    <row r="122" spans="1:2" x14ac:dyDescent="0.2">
      <c r="A122" s="2"/>
      <c r="B122" s="2"/>
    </row>
    <row r="123" spans="1:2" x14ac:dyDescent="0.2">
      <c r="A123" s="2"/>
      <c r="B123" s="2"/>
    </row>
    <row r="124" spans="1:2" x14ac:dyDescent="0.2">
      <c r="A124" s="2"/>
      <c r="B124" s="2"/>
    </row>
    <row r="125" spans="1:2" x14ac:dyDescent="0.2">
      <c r="A125" s="2"/>
      <c r="B125" s="2"/>
    </row>
    <row r="126" spans="1:2" x14ac:dyDescent="0.2">
      <c r="A126" s="2"/>
      <c r="B126" s="2"/>
    </row>
    <row r="127" spans="1:2" x14ac:dyDescent="0.2">
      <c r="A127" s="2"/>
      <c r="B127" s="2"/>
    </row>
    <row r="128" spans="1:2" x14ac:dyDescent="0.2">
      <c r="A128" s="2"/>
      <c r="B128" s="2"/>
    </row>
    <row r="129" spans="1:2" ht="15" x14ac:dyDescent="0.25">
      <c r="A129" s="22" t="s">
        <v>472</v>
      </c>
      <c r="B129" s="22" t="s">
        <v>442</v>
      </c>
    </row>
    <row r="130" spans="1:2" x14ac:dyDescent="0.2">
      <c r="A130" s="29" t="s">
        <v>473</v>
      </c>
      <c r="B130" s="24">
        <v>37925488.18</v>
      </c>
    </row>
    <row r="131" spans="1:2" x14ac:dyDescent="0.2">
      <c r="A131" s="29" t="s">
        <v>474</v>
      </c>
      <c r="B131" s="24">
        <v>32309116.41</v>
      </c>
    </row>
    <row r="132" spans="1:2" x14ac:dyDescent="0.2">
      <c r="A132" s="29" t="s">
        <v>475</v>
      </c>
      <c r="B132" s="24">
        <v>36055636.049999997</v>
      </c>
    </row>
    <row r="133" spans="1:2" ht="15" x14ac:dyDescent="0.25">
      <c r="A133" s="29" t="s">
        <v>476</v>
      </c>
      <c r="B133" s="39">
        <v>68087812.129999995</v>
      </c>
    </row>
    <row r="134" spans="1:2" x14ac:dyDescent="0.2">
      <c r="A134" s="29" t="s">
        <v>477</v>
      </c>
      <c r="B134" s="24">
        <v>16745465.279999999</v>
      </c>
    </row>
    <row r="135" spans="1:2" x14ac:dyDescent="0.2">
      <c r="A135" s="2"/>
      <c r="B135" s="2"/>
    </row>
  </sheetData>
  <sortState xmlns:xlrd2="http://schemas.microsoft.com/office/spreadsheetml/2017/richdata2" ref="A36:B60">
    <sortCondition ref="B60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9DC3F-7234-453D-B4D8-232AC0807835}">
  <sheetPr filterMode="1"/>
  <dimension ref="A1:E109"/>
  <sheetViews>
    <sheetView topLeftCell="A8" workbookViewId="0">
      <selection activeCell="A114" sqref="A114"/>
    </sheetView>
  </sheetViews>
  <sheetFormatPr baseColWidth="10" defaultRowHeight="12.75" x14ac:dyDescent="0.2"/>
  <cols>
    <col min="1" max="1" width="41.28515625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x14ac:dyDescent="0.2">
      <c r="A2" s="3" t="s">
        <v>155</v>
      </c>
      <c r="B2" s="4">
        <v>45974</v>
      </c>
      <c r="C2" s="3" t="s">
        <v>156</v>
      </c>
      <c r="D2" s="5">
        <v>69950.44</v>
      </c>
      <c r="E2" s="5">
        <v>69950.44</v>
      </c>
    </row>
    <row r="3" spans="1:5" s="12" customFormat="1" x14ac:dyDescent="0.2">
      <c r="A3" s="9" t="s">
        <v>139</v>
      </c>
      <c r="B3" s="10">
        <v>45972</v>
      </c>
      <c r="C3" s="9" t="s">
        <v>140</v>
      </c>
      <c r="D3" s="11">
        <v>68850</v>
      </c>
      <c r="E3" s="15">
        <f>SUM( D3:D4)</f>
        <v>246712.5</v>
      </c>
    </row>
    <row r="4" spans="1:5" s="12" customFormat="1" hidden="1" x14ac:dyDescent="0.2">
      <c r="A4" s="9" t="s">
        <v>139</v>
      </c>
      <c r="B4" s="10">
        <v>45972</v>
      </c>
      <c r="C4" s="9" t="s">
        <v>140</v>
      </c>
      <c r="D4" s="11">
        <v>177862.5</v>
      </c>
    </row>
    <row r="5" spans="1:5" x14ac:dyDescent="0.2">
      <c r="A5" s="3" t="s">
        <v>141</v>
      </c>
      <c r="B5" s="4">
        <v>45972</v>
      </c>
      <c r="C5" s="3" t="s">
        <v>140</v>
      </c>
      <c r="D5" s="5">
        <v>125666.66</v>
      </c>
      <c r="E5" s="8">
        <f>SUM(D5:D7 )</f>
        <v>533906.66</v>
      </c>
    </row>
    <row r="6" spans="1:5" hidden="1" x14ac:dyDescent="0.2">
      <c r="A6" s="3" t="s">
        <v>141</v>
      </c>
      <c r="B6" s="4">
        <v>45972</v>
      </c>
      <c r="C6" s="3" t="s">
        <v>140</v>
      </c>
      <c r="D6" s="5">
        <v>103240</v>
      </c>
    </row>
    <row r="7" spans="1:5" hidden="1" x14ac:dyDescent="0.2">
      <c r="A7" s="3" t="s">
        <v>141</v>
      </c>
      <c r="B7" s="4">
        <v>45989</v>
      </c>
      <c r="C7" s="3" t="s">
        <v>140</v>
      </c>
      <c r="D7" s="5">
        <v>305000</v>
      </c>
    </row>
    <row r="8" spans="1:5" s="12" customFormat="1" x14ac:dyDescent="0.2">
      <c r="A8" s="9" t="s">
        <v>49</v>
      </c>
      <c r="B8" s="10">
        <v>45968</v>
      </c>
      <c r="C8" s="9" t="s">
        <v>51</v>
      </c>
      <c r="D8" s="11">
        <v>10778.72</v>
      </c>
      <c r="E8" s="11">
        <v>10778.72</v>
      </c>
    </row>
    <row r="9" spans="1:5" x14ac:dyDescent="0.2">
      <c r="A9" s="3" t="s">
        <v>144</v>
      </c>
      <c r="B9" s="4">
        <v>45972</v>
      </c>
      <c r="C9" s="3" t="s">
        <v>51</v>
      </c>
      <c r="D9" s="5">
        <v>194880</v>
      </c>
      <c r="E9" s="8">
        <f>SUM(D9:D10 )</f>
        <v>292320</v>
      </c>
    </row>
    <row r="10" spans="1:5" hidden="1" x14ac:dyDescent="0.2">
      <c r="A10" s="3" t="s">
        <v>144</v>
      </c>
      <c r="B10" s="4">
        <v>45972</v>
      </c>
      <c r="C10" s="3" t="s">
        <v>140</v>
      </c>
      <c r="D10" s="5">
        <v>97440</v>
      </c>
    </row>
    <row r="11" spans="1:5" s="12" customFormat="1" x14ac:dyDescent="0.2">
      <c r="A11" s="9" t="s">
        <v>145</v>
      </c>
      <c r="B11" s="10">
        <v>45972</v>
      </c>
      <c r="C11" s="14" t="s">
        <v>140</v>
      </c>
      <c r="D11" s="11">
        <v>109012.5</v>
      </c>
      <c r="E11" s="15">
        <f>SUM(D11:D12 )</f>
        <v>227205</v>
      </c>
    </row>
    <row r="12" spans="1:5" s="12" customFormat="1" hidden="1" x14ac:dyDescent="0.2">
      <c r="A12" s="9" t="s">
        <v>145</v>
      </c>
      <c r="B12" s="10">
        <v>45972</v>
      </c>
      <c r="C12" s="14" t="s">
        <v>140</v>
      </c>
      <c r="D12" s="11">
        <v>118192.5</v>
      </c>
    </row>
    <row r="13" spans="1:5" x14ac:dyDescent="0.2">
      <c r="A13" s="3" t="s">
        <v>401</v>
      </c>
      <c r="B13" s="4">
        <v>45989</v>
      </c>
      <c r="C13" s="13" t="s">
        <v>140</v>
      </c>
      <c r="D13" s="5">
        <v>2632.62</v>
      </c>
      <c r="E13" s="5">
        <v>2632.62</v>
      </c>
    </row>
    <row r="14" spans="1:5" s="12" customFormat="1" x14ac:dyDescent="0.2">
      <c r="A14" s="9" t="s">
        <v>421</v>
      </c>
      <c r="B14" s="10">
        <v>45989</v>
      </c>
      <c r="C14" s="14" t="s">
        <v>51</v>
      </c>
      <c r="D14" s="11">
        <v>47676</v>
      </c>
      <c r="E14" s="11">
        <v>47676</v>
      </c>
    </row>
    <row r="15" spans="1:5" x14ac:dyDescent="0.2">
      <c r="A15" s="3" t="s">
        <v>153</v>
      </c>
      <c r="B15" s="4">
        <v>45973</v>
      </c>
      <c r="C15" s="3" t="s">
        <v>140</v>
      </c>
      <c r="D15" s="5">
        <v>164720</v>
      </c>
      <c r="E15" s="5">
        <v>164720</v>
      </c>
    </row>
    <row r="16" spans="1:5" hidden="1" x14ac:dyDescent="0.2">
      <c r="D16" s="7">
        <f>SUM(D2:D15)</f>
        <v>1595901.94</v>
      </c>
    </row>
    <row r="25" spans="1:2" x14ac:dyDescent="0.2">
      <c r="A25" s="16" t="s">
        <v>0</v>
      </c>
      <c r="B25" s="16" t="s">
        <v>442</v>
      </c>
    </row>
    <row r="26" spans="1:2" x14ac:dyDescent="0.2">
      <c r="A26" s="17" t="s">
        <v>401</v>
      </c>
      <c r="B26" s="18">
        <v>2632.62</v>
      </c>
    </row>
    <row r="27" spans="1:2" x14ac:dyDescent="0.2">
      <c r="A27" s="17" t="s">
        <v>485</v>
      </c>
      <c r="B27" s="18">
        <v>10778.72</v>
      </c>
    </row>
    <row r="28" spans="1:2" x14ac:dyDescent="0.2">
      <c r="A28" s="17" t="s">
        <v>486</v>
      </c>
      <c r="B28" s="18">
        <v>47676</v>
      </c>
    </row>
    <row r="29" spans="1:2" x14ac:dyDescent="0.2">
      <c r="A29" s="17" t="s">
        <v>155</v>
      </c>
      <c r="B29" s="18">
        <v>69950.44</v>
      </c>
    </row>
    <row r="30" spans="1:2" x14ac:dyDescent="0.2">
      <c r="A30" s="17" t="s">
        <v>487</v>
      </c>
      <c r="B30" s="18">
        <v>164720</v>
      </c>
    </row>
    <row r="31" spans="1:2" x14ac:dyDescent="0.2">
      <c r="A31" s="17" t="s">
        <v>145</v>
      </c>
      <c r="B31" s="20">
        <v>227205</v>
      </c>
    </row>
    <row r="32" spans="1:2" x14ac:dyDescent="0.2">
      <c r="A32" s="17" t="s">
        <v>139</v>
      </c>
      <c r="B32" s="20">
        <v>246712.5</v>
      </c>
    </row>
    <row r="33" spans="1:2" x14ac:dyDescent="0.2">
      <c r="A33" s="17" t="s">
        <v>484</v>
      </c>
      <c r="B33" s="20">
        <v>292320</v>
      </c>
    </row>
    <row r="34" spans="1:2" x14ac:dyDescent="0.2">
      <c r="A34" s="17" t="s">
        <v>141</v>
      </c>
      <c r="B34" s="20">
        <v>533906.66</v>
      </c>
    </row>
    <row r="35" spans="1:2" x14ac:dyDescent="0.2">
      <c r="A35" s="19"/>
      <c r="B35" s="20">
        <f>SUBTOTAL(9,B26:B34)</f>
        <v>1595901.94</v>
      </c>
    </row>
    <row r="50" spans="1:2" ht="15" x14ac:dyDescent="0.25">
      <c r="A50" s="21" t="s">
        <v>443</v>
      </c>
      <c r="B50" s="22" t="s">
        <v>444</v>
      </c>
    </row>
    <row r="51" spans="1:2" ht="15" x14ac:dyDescent="0.2">
      <c r="A51" s="23" t="s">
        <v>445</v>
      </c>
      <c r="B51" s="24">
        <v>99131.75</v>
      </c>
    </row>
    <row r="52" spans="1:2" ht="15" x14ac:dyDescent="0.2">
      <c r="A52" s="23" t="s">
        <v>446</v>
      </c>
      <c r="B52" s="24">
        <v>180703.72999999998</v>
      </c>
    </row>
    <row r="53" spans="1:2" ht="15" x14ac:dyDescent="0.2">
      <c r="A53" s="23" t="s">
        <v>447</v>
      </c>
      <c r="B53" s="24">
        <v>7073671.3099999996</v>
      </c>
    </row>
    <row r="54" spans="1:2" x14ac:dyDescent="0.2">
      <c r="A54" s="25" t="s">
        <v>448</v>
      </c>
      <c r="B54" s="24">
        <v>5031089.3000000007</v>
      </c>
    </row>
    <row r="55" spans="1:2" x14ac:dyDescent="0.2">
      <c r="A55" s="25" t="s">
        <v>449</v>
      </c>
      <c r="B55" s="24">
        <v>31293.53</v>
      </c>
    </row>
    <row r="56" spans="1:2" x14ac:dyDescent="0.2">
      <c r="A56" s="25" t="s">
        <v>450</v>
      </c>
      <c r="B56" s="24">
        <v>23610.68</v>
      </c>
    </row>
    <row r="57" spans="1:2" x14ac:dyDescent="0.2">
      <c r="A57" s="25" t="s">
        <v>451</v>
      </c>
      <c r="B57" s="24">
        <v>143437.5</v>
      </c>
    </row>
    <row r="58" spans="1:2" x14ac:dyDescent="0.2">
      <c r="A58" s="25" t="s">
        <v>452</v>
      </c>
      <c r="B58" s="24">
        <v>0</v>
      </c>
    </row>
    <row r="59" spans="1:2" x14ac:dyDescent="0.2">
      <c r="A59" s="25" t="s">
        <v>453</v>
      </c>
      <c r="B59" s="24">
        <v>120476.02</v>
      </c>
    </row>
    <row r="60" spans="1:2" x14ac:dyDescent="0.2">
      <c r="A60" s="25" t="s">
        <v>454</v>
      </c>
      <c r="B60" s="24">
        <v>0</v>
      </c>
    </row>
    <row r="61" spans="1:2" x14ac:dyDescent="0.2">
      <c r="A61" s="25" t="s">
        <v>455</v>
      </c>
      <c r="B61" s="24">
        <v>1595901.94</v>
      </c>
    </row>
    <row r="62" spans="1:2" x14ac:dyDescent="0.2">
      <c r="A62" s="25" t="s">
        <v>456</v>
      </c>
      <c r="B62" s="24"/>
    </row>
    <row r="63" spans="1:2" x14ac:dyDescent="0.2">
      <c r="A63" s="26" t="s">
        <v>457</v>
      </c>
      <c r="B63" s="24">
        <f>SUBTOTAL(9,B51:B62)</f>
        <v>14299315.759999998</v>
      </c>
    </row>
    <row r="64" spans="1:2" x14ac:dyDescent="0.2">
      <c r="A64" s="2"/>
      <c r="B64" s="2"/>
    </row>
    <row r="65" spans="1:2" x14ac:dyDescent="0.2">
      <c r="A65" s="2"/>
      <c r="B65" s="2"/>
    </row>
    <row r="66" spans="1:2" x14ac:dyDescent="0.2">
      <c r="A66" s="2"/>
      <c r="B66" s="2"/>
    </row>
    <row r="67" spans="1:2" x14ac:dyDescent="0.2">
      <c r="A67" s="2"/>
      <c r="B67" s="2"/>
    </row>
    <row r="68" spans="1:2" x14ac:dyDescent="0.2">
      <c r="A68" s="2"/>
      <c r="B68" s="2"/>
    </row>
    <row r="69" spans="1:2" x14ac:dyDescent="0.2">
      <c r="A69" s="2"/>
      <c r="B69" s="2"/>
    </row>
    <row r="70" spans="1:2" x14ac:dyDescent="0.2">
      <c r="A70" s="2"/>
      <c r="B70" s="2"/>
    </row>
    <row r="71" spans="1:2" x14ac:dyDescent="0.2">
      <c r="A71" s="2"/>
      <c r="B71" s="2"/>
    </row>
    <row r="72" spans="1:2" x14ac:dyDescent="0.2">
      <c r="A72" s="2"/>
      <c r="B72" s="2"/>
    </row>
    <row r="73" spans="1:2" x14ac:dyDescent="0.2">
      <c r="A73" s="2"/>
      <c r="B73" s="2"/>
    </row>
    <row r="74" spans="1:2" x14ac:dyDescent="0.2">
      <c r="A74" s="2"/>
      <c r="B74" s="2"/>
    </row>
    <row r="75" spans="1:2" x14ac:dyDescent="0.2">
      <c r="A75" s="2"/>
      <c r="B75" s="2"/>
    </row>
    <row r="76" spans="1:2" x14ac:dyDescent="0.2">
      <c r="A76" s="2"/>
      <c r="B76" s="2"/>
    </row>
    <row r="77" spans="1:2" x14ac:dyDescent="0.2">
      <c r="A77" s="2"/>
      <c r="B77" s="2"/>
    </row>
    <row r="78" spans="1:2" x14ac:dyDescent="0.2">
      <c r="A78" s="2"/>
      <c r="B78" s="2"/>
    </row>
    <row r="79" spans="1:2" x14ac:dyDescent="0.2">
      <c r="A79" s="2"/>
      <c r="B79" s="2"/>
    </row>
    <row r="80" spans="1:2" ht="15" x14ac:dyDescent="0.25">
      <c r="A80" s="28" t="s">
        <v>458</v>
      </c>
      <c r="B80" s="28" t="s">
        <v>444</v>
      </c>
    </row>
    <row r="81" spans="1:2" x14ac:dyDescent="0.2">
      <c r="A81" s="29" t="s">
        <v>463</v>
      </c>
      <c r="B81" s="24">
        <v>8589629.7599999961</v>
      </c>
    </row>
    <row r="82" spans="1:2" x14ac:dyDescent="0.2">
      <c r="A82" s="29" t="s">
        <v>464</v>
      </c>
      <c r="B82" s="24">
        <v>9283244.1199999992</v>
      </c>
    </row>
    <row r="83" spans="1:2" x14ac:dyDescent="0.2">
      <c r="A83" s="29" t="s">
        <v>465</v>
      </c>
      <c r="B83" s="24">
        <v>18370928.539999999</v>
      </c>
    </row>
    <row r="84" spans="1:2" x14ac:dyDescent="0.2">
      <c r="A84" s="29" t="s">
        <v>466</v>
      </c>
      <c r="B84" s="24">
        <v>20177393.780000001</v>
      </c>
    </row>
    <row r="85" spans="1:2" ht="15" x14ac:dyDescent="0.25">
      <c r="A85" s="31" t="s">
        <v>467</v>
      </c>
      <c r="B85" s="32">
        <v>31170457.249999993</v>
      </c>
    </row>
    <row r="86" spans="1:2" ht="15" x14ac:dyDescent="0.25">
      <c r="A86" s="31" t="s">
        <v>468</v>
      </c>
      <c r="B86" s="32">
        <v>69297813.960000008</v>
      </c>
    </row>
    <row r="87" spans="1:2" ht="15" x14ac:dyDescent="0.25">
      <c r="A87" s="31" t="s">
        <v>469</v>
      </c>
      <c r="B87" s="32">
        <v>46838584.409999996</v>
      </c>
    </row>
    <row r="88" spans="1:2" ht="15" x14ac:dyDescent="0.25">
      <c r="A88" s="31" t="s">
        <v>470</v>
      </c>
      <c r="B88" s="32">
        <v>48738660.459999993</v>
      </c>
    </row>
    <row r="89" spans="1:2" x14ac:dyDescent="0.2">
      <c r="A89" s="31" t="s">
        <v>471</v>
      </c>
      <c r="B89" s="24">
        <v>14299315.759999998</v>
      </c>
    </row>
    <row r="90" spans="1:2" ht="15" x14ac:dyDescent="0.25">
      <c r="A90" s="33" t="s">
        <v>457</v>
      </c>
      <c r="B90" s="27">
        <f>SUM(B81:B89)</f>
        <v>266766028.03999996</v>
      </c>
    </row>
    <row r="91" spans="1:2" x14ac:dyDescent="0.2">
      <c r="A91" s="2"/>
      <c r="B91" s="2"/>
    </row>
    <row r="92" spans="1:2" x14ac:dyDescent="0.2">
      <c r="A92" s="2"/>
      <c r="B92" s="2"/>
    </row>
    <row r="93" spans="1:2" x14ac:dyDescent="0.2">
      <c r="A93" s="2"/>
      <c r="B93" s="2"/>
    </row>
    <row r="94" spans="1:2" x14ac:dyDescent="0.2">
      <c r="A94" s="2"/>
      <c r="B94" s="2"/>
    </row>
    <row r="95" spans="1:2" x14ac:dyDescent="0.2">
      <c r="A95" s="2"/>
      <c r="B95" s="2"/>
    </row>
    <row r="96" spans="1:2" x14ac:dyDescent="0.2">
      <c r="A96" s="2"/>
      <c r="B96" s="2"/>
    </row>
    <row r="97" spans="1:2" x14ac:dyDescent="0.2">
      <c r="A97" s="2"/>
      <c r="B97" s="2"/>
    </row>
    <row r="98" spans="1:2" x14ac:dyDescent="0.2">
      <c r="A98" s="2"/>
      <c r="B98" s="2"/>
    </row>
    <row r="99" spans="1:2" x14ac:dyDescent="0.2">
      <c r="A99" s="2"/>
      <c r="B99" s="2"/>
    </row>
    <row r="100" spans="1:2" x14ac:dyDescent="0.2">
      <c r="A100" s="2"/>
      <c r="B100" s="2"/>
    </row>
    <row r="101" spans="1:2" x14ac:dyDescent="0.2">
      <c r="A101" s="2"/>
      <c r="B101" s="2"/>
    </row>
    <row r="102" spans="1:2" x14ac:dyDescent="0.2">
      <c r="A102" s="2"/>
      <c r="B102" s="2"/>
    </row>
    <row r="103" spans="1:2" x14ac:dyDescent="0.2">
      <c r="A103" s="2"/>
      <c r="B103" s="2"/>
    </row>
    <row r="104" spans="1:2" x14ac:dyDescent="0.2">
      <c r="A104" s="2"/>
      <c r="B104" s="2"/>
    </row>
    <row r="105" spans="1:2" ht="15" x14ac:dyDescent="0.25">
      <c r="A105" s="22" t="s">
        <v>472</v>
      </c>
      <c r="B105" s="22" t="s">
        <v>442</v>
      </c>
    </row>
    <row r="106" spans="1:2" x14ac:dyDescent="0.2">
      <c r="A106" s="29" t="s">
        <v>474</v>
      </c>
      <c r="B106" s="24">
        <v>17872873.879999999</v>
      </c>
    </row>
    <row r="107" spans="1:2" x14ac:dyDescent="0.2">
      <c r="A107" s="29" t="s">
        <v>475</v>
      </c>
      <c r="B107" s="24">
        <v>69718779.569999993</v>
      </c>
    </row>
    <row r="108" spans="1:2" ht="15" x14ac:dyDescent="0.25">
      <c r="A108" s="29" t="s">
        <v>476</v>
      </c>
      <c r="B108" s="39">
        <v>164875058.83000001</v>
      </c>
    </row>
    <row r="109" spans="1:2" x14ac:dyDescent="0.2">
      <c r="A109" s="29" t="s">
        <v>477</v>
      </c>
      <c r="B109" s="24">
        <v>14299315.759999998</v>
      </c>
    </row>
  </sheetData>
  <autoFilter ref="A1:E16" xr:uid="{9479DC3F-7234-453D-B4D8-232AC0807835}">
    <filterColumn colId="4">
      <customFilters>
        <customFilter operator="notEqual" val=" "/>
      </customFilters>
    </filterColumn>
  </autoFilter>
  <sortState xmlns:xlrd2="http://schemas.microsoft.com/office/spreadsheetml/2017/richdata2" ref="A26:B35">
    <sortCondition ref="B35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A885A-3D0A-4E64-9492-745E9C22BA5F}">
  <sheetPr filterMode="1"/>
  <dimension ref="A1:E116"/>
  <sheetViews>
    <sheetView topLeftCell="A38" workbookViewId="0">
      <selection activeCell="I112" sqref="I112"/>
    </sheetView>
  </sheetViews>
  <sheetFormatPr baseColWidth="10" defaultRowHeight="12.75" x14ac:dyDescent="0.2"/>
  <cols>
    <col min="1" max="1" width="21.5703125" customWidth="1"/>
    <col min="2" max="2" width="14" customWidth="1"/>
    <col min="3" max="3" width="45.28515625" customWidth="1"/>
    <col min="4" max="4" width="18.42578125" bestFit="1" customWidth="1"/>
    <col min="5" max="5" width="18.85546875" customWidth="1"/>
  </cols>
  <sheetData>
    <row r="1" spans="1: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</row>
    <row r="2" spans="1:5" s="12" customFormat="1" x14ac:dyDescent="0.2">
      <c r="A2" s="9" t="s">
        <v>142</v>
      </c>
      <c r="B2" s="10">
        <v>45972</v>
      </c>
      <c r="C2" s="9" t="s">
        <v>143</v>
      </c>
      <c r="D2" s="11">
        <v>664600.91</v>
      </c>
      <c r="E2" s="15">
        <f>SUM( D2:D7)</f>
        <v>1823192.1900000002</v>
      </c>
    </row>
    <row r="3" spans="1:5" s="12" customFormat="1" hidden="1" x14ac:dyDescent="0.2">
      <c r="A3" s="9" t="s">
        <v>142</v>
      </c>
      <c r="B3" s="10">
        <v>45975</v>
      </c>
      <c r="C3" s="9" t="s">
        <v>143</v>
      </c>
      <c r="D3" s="11">
        <v>600000</v>
      </c>
    </row>
    <row r="4" spans="1:5" s="12" customFormat="1" hidden="1" x14ac:dyDescent="0.2">
      <c r="A4" s="9" t="s">
        <v>142</v>
      </c>
      <c r="B4" s="10">
        <v>45975</v>
      </c>
      <c r="C4" s="9" t="s">
        <v>143</v>
      </c>
      <c r="D4" s="11">
        <v>25000</v>
      </c>
    </row>
    <row r="5" spans="1:5" s="12" customFormat="1" hidden="1" x14ac:dyDescent="0.2">
      <c r="A5" s="9" t="s">
        <v>142</v>
      </c>
      <c r="B5" s="10">
        <v>45975</v>
      </c>
      <c r="C5" s="9" t="s">
        <v>143</v>
      </c>
      <c r="D5" s="11">
        <v>20000</v>
      </c>
    </row>
    <row r="6" spans="1:5" s="12" customFormat="1" hidden="1" x14ac:dyDescent="0.2">
      <c r="A6" s="9" t="s">
        <v>142</v>
      </c>
      <c r="B6" s="10">
        <v>45989</v>
      </c>
      <c r="C6" s="9" t="s">
        <v>143</v>
      </c>
      <c r="D6" s="11">
        <v>476154.98</v>
      </c>
    </row>
    <row r="7" spans="1:5" s="12" customFormat="1" hidden="1" x14ac:dyDescent="0.2">
      <c r="A7" s="9" t="s">
        <v>142</v>
      </c>
      <c r="B7" s="10">
        <v>45989</v>
      </c>
      <c r="C7" s="9" t="s">
        <v>143</v>
      </c>
      <c r="D7" s="11">
        <v>37436.300000000003</v>
      </c>
    </row>
    <row r="8" spans="1:5" x14ac:dyDescent="0.2">
      <c r="A8" s="3" t="s">
        <v>316</v>
      </c>
      <c r="B8" s="4">
        <v>45982</v>
      </c>
      <c r="C8" s="3" t="s">
        <v>317</v>
      </c>
      <c r="D8" s="5">
        <v>40000</v>
      </c>
      <c r="E8" s="8">
        <f>SUM(D8:D9 )</f>
        <v>67458</v>
      </c>
    </row>
    <row r="9" spans="1:5" hidden="1" x14ac:dyDescent="0.2">
      <c r="A9" s="3" t="s">
        <v>316</v>
      </c>
      <c r="B9" s="4">
        <v>45989</v>
      </c>
      <c r="C9" s="3" t="s">
        <v>317</v>
      </c>
      <c r="D9" s="5">
        <v>27458</v>
      </c>
    </row>
    <row r="10" spans="1:5" s="12" customFormat="1" x14ac:dyDescent="0.2">
      <c r="A10" s="9" t="s">
        <v>252</v>
      </c>
      <c r="B10" s="10">
        <v>45975</v>
      </c>
      <c r="C10" s="9" t="s">
        <v>253</v>
      </c>
      <c r="D10" s="11">
        <v>285000</v>
      </c>
      <c r="E10" s="15">
        <f>SUM(D10:D11 )</f>
        <v>405983.47</v>
      </c>
    </row>
    <row r="11" spans="1:5" s="12" customFormat="1" hidden="1" x14ac:dyDescent="0.2">
      <c r="A11" s="9" t="s">
        <v>252</v>
      </c>
      <c r="B11" s="10">
        <v>45989</v>
      </c>
      <c r="C11" s="9" t="s">
        <v>253</v>
      </c>
      <c r="D11" s="11">
        <v>120983.47</v>
      </c>
    </row>
    <row r="12" spans="1:5" x14ac:dyDescent="0.2">
      <c r="A12" s="3" t="s">
        <v>254</v>
      </c>
      <c r="B12" s="4">
        <v>45975</v>
      </c>
      <c r="C12" s="3" t="s">
        <v>255</v>
      </c>
      <c r="D12" s="5">
        <v>1300000</v>
      </c>
      <c r="E12" s="8">
        <f>SUM(D12:D13 )</f>
        <v>2090097.35</v>
      </c>
    </row>
    <row r="13" spans="1:5" hidden="1" x14ac:dyDescent="0.2">
      <c r="A13" s="3" t="s">
        <v>254</v>
      </c>
      <c r="B13" s="4">
        <v>45989</v>
      </c>
      <c r="C13" s="3" t="s">
        <v>255</v>
      </c>
      <c r="D13" s="5">
        <v>790097.35</v>
      </c>
    </row>
    <row r="14" spans="1:5" s="12" customFormat="1" x14ac:dyDescent="0.2">
      <c r="A14" s="9" t="s">
        <v>256</v>
      </c>
      <c r="B14" s="10">
        <v>45975</v>
      </c>
      <c r="C14" s="9" t="s">
        <v>257</v>
      </c>
      <c r="D14" s="11">
        <v>37272</v>
      </c>
      <c r="E14" s="11">
        <v>37272</v>
      </c>
    </row>
    <row r="15" spans="1:5" x14ac:dyDescent="0.2">
      <c r="A15" s="3" t="s">
        <v>258</v>
      </c>
      <c r="B15" s="4">
        <v>45975</v>
      </c>
      <c r="C15" s="3" t="s">
        <v>259</v>
      </c>
      <c r="D15" s="5">
        <v>100000</v>
      </c>
      <c r="E15" s="8">
        <f>SUM(D15:D16 )</f>
        <v>200000</v>
      </c>
    </row>
    <row r="16" spans="1:5" hidden="1" x14ac:dyDescent="0.2">
      <c r="A16" s="3" t="s">
        <v>258</v>
      </c>
      <c r="B16" s="4">
        <v>45989</v>
      </c>
      <c r="C16" s="3" t="s">
        <v>259</v>
      </c>
      <c r="D16" s="5">
        <v>100000</v>
      </c>
    </row>
    <row r="17" spans="1:5" s="12" customFormat="1" x14ac:dyDescent="0.2">
      <c r="A17" s="9" t="s">
        <v>268</v>
      </c>
      <c r="B17" s="10">
        <v>45975</v>
      </c>
      <c r="C17" s="9" t="s">
        <v>269</v>
      </c>
      <c r="D17" s="11">
        <v>1300000</v>
      </c>
      <c r="E17" s="15">
        <f>SUM( D17:D18)</f>
        <v>2583333.33</v>
      </c>
    </row>
    <row r="18" spans="1:5" s="12" customFormat="1" hidden="1" x14ac:dyDescent="0.2">
      <c r="A18" s="9" t="s">
        <v>268</v>
      </c>
      <c r="B18" s="10">
        <v>45989</v>
      </c>
      <c r="C18" s="9" t="s">
        <v>269</v>
      </c>
      <c r="D18" s="11">
        <v>1283333.33</v>
      </c>
    </row>
    <row r="19" spans="1:5" x14ac:dyDescent="0.2">
      <c r="A19" s="3" t="s">
        <v>71</v>
      </c>
      <c r="B19" s="4">
        <v>45968</v>
      </c>
      <c r="C19" s="3" t="s">
        <v>72</v>
      </c>
      <c r="D19" s="5">
        <v>2997840.66</v>
      </c>
      <c r="E19" s="8">
        <f>SUM(D19:D27 )</f>
        <v>8419408.5599999987</v>
      </c>
    </row>
    <row r="20" spans="1:5" hidden="1" x14ac:dyDescent="0.2">
      <c r="A20" s="3" t="s">
        <v>71</v>
      </c>
      <c r="B20" s="4">
        <v>45972</v>
      </c>
      <c r="C20" s="3" t="s">
        <v>72</v>
      </c>
      <c r="D20" s="5">
        <v>2997839.93</v>
      </c>
    </row>
    <row r="21" spans="1:5" hidden="1" x14ac:dyDescent="0.2">
      <c r="A21" s="3" t="s">
        <v>71</v>
      </c>
      <c r="B21" s="4">
        <v>45975</v>
      </c>
      <c r="C21" s="3" t="s">
        <v>260</v>
      </c>
      <c r="D21" s="5">
        <v>144322.29999999999</v>
      </c>
    </row>
    <row r="22" spans="1:5" hidden="1" x14ac:dyDescent="0.2">
      <c r="A22" s="3" t="s">
        <v>71</v>
      </c>
      <c r="B22" s="4">
        <v>45980</v>
      </c>
      <c r="C22" s="3" t="s">
        <v>72</v>
      </c>
      <c r="D22" s="5">
        <v>7000</v>
      </c>
    </row>
    <row r="23" spans="1:5" hidden="1" x14ac:dyDescent="0.2">
      <c r="A23" s="3" t="s">
        <v>71</v>
      </c>
      <c r="B23" s="4">
        <v>45982</v>
      </c>
      <c r="C23" s="3" t="s">
        <v>320</v>
      </c>
      <c r="D23" s="5">
        <v>121512.28</v>
      </c>
    </row>
    <row r="24" spans="1:5" hidden="1" x14ac:dyDescent="0.2">
      <c r="A24" s="3" t="s">
        <v>71</v>
      </c>
      <c r="B24" s="4">
        <v>45987</v>
      </c>
      <c r="C24" s="3" t="s">
        <v>260</v>
      </c>
      <c r="D24" s="5">
        <v>545507.68000000005</v>
      </c>
    </row>
    <row r="25" spans="1:5" hidden="1" x14ac:dyDescent="0.2">
      <c r="A25" s="3" t="s">
        <v>71</v>
      </c>
      <c r="B25" s="4">
        <v>45987</v>
      </c>
      <c r="C25" s="3" t="s">
        <v>260</v>
      </c>
      <c r="D25" s="5">
        <v>469871.27</v>
      </c>
    </row>
    <row r="26" spans="1:5" hidden="1" x14ac:dyDescent="0.2">
      <c r="A26" s="3" t="s">
        <v>71</v>
      </c>
      <c r="B26" s="4">
        <v>45989</v>
      </c>
      <c r="C26" s="3" t="s">
        <v>260</v>
      </c>
      <c r="D26" s="5">
        <v>449867.34</v>
      </c>
    </row>
    <row r="27" spans="1:5" hidden="1" x14ac:dyDescent="0.2">
      <c r="A27" s="3" t="s">
        <v>71</v>
      </c>
      <c r="B27" s="4">
        <v>45989</v>
      </c>
      <c r="C27" s="3" t="s">
        <v>260</v>
      </c>
      <c r="D27" s="5">
        <v>685647.1</v>
      </c>
    </row>
    <row r="28" spans="1:5" s="12" customFormat="1" x14ac:dyDescent="0.2">
      <c r="A28" s="9" t="s">
        <v>32</v>
      </c>
      <c r="B28" s="10">
        <v>45968</v>
      </c>
      <c r="C28" s="9" t="s">
        <v>33</v>
      </c>
      <c r="D28" s="11">
        <v>455207.11</v>
      </c>
      <c r="E28" s="15">
        <f>SUM( D28:D37)</f>
        <v>3663853.33</v>
      </c>
    </row>
    <row r="29" spans="1:5" s="12" customFormat="1" hidden="1" x14ac:dyDescent="0.2">
      <c r="A29" s="9" t="s">
        <v>32</v>
      </c>
      <c r="B29" s="10">
        <v>45975</v>
      </c>
      <c r="C29" s="9" t="s">
        <v>248</v>
      </c>
      <c r="D29" s="11">
        <v>174993.84</v>
      </c>
    </row>
    <row r="30" spans="1:5" s="12" customFormat="1" hidden="1" x14ac:dyDescent="0.2">
      <c r="A30" s="9" t="s">
        <v>32</v>
      </c>
      <c r="B30" s="10">
        <v>45975</v>
      </c>
      <c r="C30" s="9" t="s">
        <v>248</v>
      </c>
      <c r="D30" s="11">
        <v>260755.67</v>
      </c>
    </row>
    <row r="31" spans="1:5" s="12" customFormat="1" hidden="1" x14ac:dyDescent="0.2">
      <c r="A31" s="9" t="s">
        <v>32</v>
      </c>
      <c r="B31" s="10">
        <v>45975</v>
      </c>
      <c r="C31" s="9" t="s">
        <v>249</v>
      </c>
      <c r="D31" s="11">
        <v>348000</v>
      </c>
    </row>
    <row r="32" spans="1:5" s="12" customFormat="1" hidden="1" x14ac:dyDescent="0.2">
      <c r="A32" s="9" t="s">
        <v>32</v>
      </c>
      <c r="B32" s="10">
        <v>45975</v>
      </c>
      <c r="C32" s="9" t="s">
        <v>33</v>
      </c>
      <c r="D32" s="11">
        <v>566021.98</v>
      </c>
    </row>
    <row r="33" spans="1:4" s="12" customFormat="1" hidden="1" x14ac:dyDescent="0.2">
      <c r="A33" s="9" t="s">
        <v>32</v>
      </c>
      <c r="B33" s="10">
        <v>45975</v>
      </c>
      <c r="C33" s="9" t="s">
        <v>33</v>
      </c>
      <c r="D33" s="11">
        <v>688486.86</v>
      </c>
    </row>
    <row r="34" spans="1:4" s="12" customFormat="1" hidden="1" x14ac:dyDescent="0.2">
      <c r="A34" s="9" t="s">
        <v>32</v>
      </c>
      <c r="B34" s="10">
        <v>45987</v>
      </c>
      <c r="C34" s="9" t="s">
        <v>346</v>
      </c>
      <c r="D34" s="11">
        <v>48350</v>
      </c>
    </row>
    <row r="35" spans="1:4" s="12" customFormat="1" hidden="1" x14ac:dyDescent="0.2">
      <c r="A35" s="9" t="s">
        <v>32</v>
      </c>
      <c r="B35" s="10">
        <v>45987</v>
      </c>
      <c r="C35" s="9" t="s">
        <v>346</v>
      </c>
      <c r="D35" s="11">
        <v>88013.5</v>
      </c>
    </row>
    <row r="36" spans="1:4" s="12" customFormat="1" hidden="1" x14ac:dyDescent="0.2">
      <c r="A36" s="9" t="s">
        <v>32</v>
      </c>
      <c r="B36" s="10">
        <v>45988</v>
      </c>
      <c r="C36" s="9" t="s">
        <v>248</v>
      </c>
      <c r="D36" s="11">
        <v>184305.04</v>
      </c>
    </row>
    <row r="37" spans="1:4" s="12" customFormat="1" hidden="1" x14ac:dyDescent="0.2">
      <c r="A37" s="9" t="s">
        <v>32</v>
      </c>
      <c r="B37" s="10">
        <v>45988</v>
      </c>
      <c r="C37" s="9" t="s">
        <v>248</v>
      </c>
      <c r="D37" s="11">
        <v>849719.33</v>
      </c>
    </row>
    <row r="45" spans="1:4" x14ac:dyDescent="0.2">
      <c r="A45" s="16" t="s">
        <v>0</v>
      </c>
      <c r="B45" s="16" t="s">
        <v>442</v>
      </c>
    </row>
    <row r="46" spans="1:4" x14ac:dyDescent="0.2">
      <c r="A46" s="17" t="s">
        <v>488</v>
      </c>
      <c r="B46" s="18">
        <v>37272</v>
      </c>
    </row>
    <row r="47" spans="1:4" x14ac:dyDescent="0.2">
      <c r="A47" s="17" t="s">
        <v>489</v>
      </c>
      <c r="B47" s="20">
        <v>67458</v>
      </c>
    </row>
    <row r="48" spans="1:4" x14ac:dyDescent="0.2">
      <c r="A48" s="17" t="s">
        <v>490</v>
      </c>
      <c r="B48" s="20">
        <v>200000</v>
      </c>
    </row>
    <row r="49" spans="1:2" x14ac:dyDescent="0.2">
      <c r="A49" s="17" t="s">
        <v>491</v>
      </c>
      <c r="B49" s="20">
        <v>405983.47</v>
      </c>
    </row>
    <row r="50" spans="1:2" x14ac:dyDescent="0.2">
      <c r="A50" s="17" t="s">
        <v>492</v>
      </c>
      <c r="B50" s="20">
        <v>1823192.1900000002</v>
      </c>
    </row>
    <row r="51" spans="1:2" x14ac:dyDescent="0.2">
      <c r="A51" s="17" t="s">
        <v>493</v>
      </c>
      <c r="B51" s="20">
        <v>2090097.35</v>
      </c>
    </row>
    <row r="52" spans="1:2" x14ac:dyDescent="0.2">
      <c r="A52" s="17" t="s">
        <v>494</v>
      </c>
      <c r="B52" s="20">
        <v>2583333.33</v>
      </c>
    </row>
    <row r="53" spans="1:2" x14ac:dyDescent="0.2">
      <c r="A53" s="17" t="s">
        <v>495</v>
      </c>
      <c r="B53" s="20">
        <v>3663853.33</v>
      </c>
    </row>
    <row r="54" spans="1:2" x14ac:dyDescent="0.2">
      <c r="A54" s="17" t="s">
        <v>496</v>
      </c>
      <c r="B54" s="20">
        <v>8419408.5599999987</v>
      </c>
    </row>
    <row r="55" spans="1:2" x14ac:dyDescent="0.2">
      <c r="A55" s="19"/>
      <c r="B55" s="20">
        <f>SUBTOTAL(9,B46:B54)</f>
        <v>19290598.229999997</v>
      </c>
    </row>
    <row r="85" spans="1:2" ht="15" x14ac:dyDescent="0.25">
      <c r="A85" s="21" t="s">
        <v>443</v>
      </c>
      <c r="B85" s="22" t="s">
        <v>444</v>
      </c>
    </row>
    <row r="86" spans="1:2" ht="15" x14ac:dyDescent="0.2">
      <c r="A86" s="23" t="s">
        <v>445</v>
      </c>
      <c r="B86" s="24">
        <v>27144139.140000001</v>
      </c>
    </row>
    <row r="87" spans="1:2" ht="15" x14ac:dyDescent="0.2">
      <c r="A87" s="23" t="s">
        <v>446</v>
      </c>
      <c r="B87" s="24">
        <v>27530796.740000002</v>
      </c>
    </row>
    <row r="88" spans="1:2" ht="15" x14ac:dyDescent="0.2">
      <c r="A88" s="23" t="s">
        <v>447</v>
      </c>
      <c r="B88" s="24">
        <v>12564935.260000002</v>
      </c>
    </row>
    <row r="89" spans="1:2" x14ac:dyDescent="0.2">
      <c r="A89" s="25" t="s">
        <v>448</v>
      </c>
      <c r="B89" s="24">
        <v>24765810.280000001</v>
      </c>
    </row>
    <row r="90" spans="1:2" x14ac:dyDescent="0.2">
      <c r="A90" s="25" t="s">
        <v>449</v>
      </c>
      <c r="B90" s="24">
        <v>15805830.02</v>
      </c>
    </row>
    <row r="91" spans="1:2" x14ac:dyDescent="0.2">
      <c r="A91" s="25" t="s">
        <v>450</v>
      </c>
      <c r="B91" s="24">
        <v>19946480.149999999</v>
      </c>
    </row>
    <row r="92" spans="1:2" x14ac:dyDescent="0.2">
      <c r="A92" s="25" t="s">
        <v>451</v>
      </c>
      <c r="B92" s="24">
        <v>15277036.719999999</v>
      </c>
    </row>
    <row r="93" spans="1:2" x14ac:dyDescent="0.2">
      <c r="A93" s="25" t="s">
        <v>452</v>
      </c>
      <c r="B93" s="24">
        <v>12664645.690000001</v>
      </c>
    </row>
    <row r="94" spans="1:2" x14ac:dyDescent="0.2">
      <c r="A94" s="25" t="s">
        <v>453</v>
      </c>
      <c r="B94" s="24">
        <v>20518286.91</v>
      </c>
    </row>
    <row r="95" spans="1:2" x14ac:dyDescent="0.2">
      <c r="A95" s="25" t="s">
        <v>454</v>
      </c>
      <c r="B95" s="24">
        <v>15668471.850000001</v>
      </c>
    </row>
    <row r="96" spans="1:2" x14ac:dyDescent="0.2">
      <c r="A96" s="25" t="s">
        <v>455</v>
      </c>
      <c r="B96" s="24">
        <v>19290598.229999997</v>
      </c>
    </row>
    <row r="97" spans="1:2" x14ac:dyDescent="0.2">
      <c r="A97" s="25" t="s">
        <v>456</v>
      </c>
      <c r="B97" s="24"/>
    </row>
    <row r="98" spans="1:2" ht="15" x14ac:dyDescent="0.25">
      <c r="A98" s="26" t="s">
        <v>457</v>
      </c>
      <c r="B98" s="27">
        <f>SUBTOTAL(9,B86:B97)</f>
        <v>211177030.98999998</v>
      </c>
    </row>
    <row r="99" spans="1:2" x14ac:dyDescent="0.2">
      <c r="A99" s="2"/>
      <c r="B99" s="2"/>
    </row>
    <row r="100" spans="1:2" x14ac:dyDescent="0.2">
      <c r="A100" s="2"/>
      <c r="B100" s="2"/>
    </row>
    <row r="101" spans="1:2" x14ac:dyDescent="0.2">
      <c r="A101" s="2"/>
      <c r="B101" s="2"/>
    </row>
    <row r="102" spans="1:2" x14ac:dyDescent="0.2">
      <c r="A102" s="2"/>
      <c r="B102" s="2"/>
    </row>
    <row r="103" spans="1:2" x14ac:dyDescent="0.2">
      <c r="A103" s="2"/>
      <c r="B103" s="2"/>
    </row>
    <row r="104" spans="1:2" x14ac:dyDescent="0.2">
      <c r="A104" s="2"/>
      <c r="B104" s="2"/>
    </row>
    <row r="105" spans="1:2" x14ac:dyDescent="0.2">
      <c r="A105" s="2"/>
      <c r="B105" s="2"/>
    </row>
    <row r="106" spans="1:2" x14ac:dyDescent="0.2">
      <c r="A106" s="2"/>
      <c r="B106" s="2"/>
    </row>
    <row r="107" spans="1:2" x14ac:dyDescent="0.2">
      <c r="A107" s="2"/>
      <c r="B107" s="2"/>
    </row>
    <row r="108" spans="1:2" x14ac:dyDescent="0.2">
      <c r="A108" s="2"/>
      <c r="B108" s="2"/>
    </row>
    <row r="109" spans="1:2" x14ac:dyDescent="0.2">
      <c r="A109" s="2"/>
      <c r="B109" s="2"/>
    </row>
    <row r="110" spans="1:2" ht="15" x14ac:dyDescent="0.25">
      <c r="A110" s="28" t="s">
        <v>458</v>
      </c>
      <c r="B110" s="28" t="s">
        <v>444</v>
      </c>
    </row>
    <row r="111" spans="1:2" ht="15" x14ac:dyDescent="0.25">
      <c r="A111" s="31" t="s">
        <v>469</v>
      </c>
      <c r="B111" s="32">
        <v>337313801.24999994</v>
      </c>
    </row>
    <row r="112" spans="1:2" ht="15" x14ac:dyDescent="0.25">
      <c r="A112" s="31" t="s">
        <v>470</v>
      </c>
      <c r="B112" s="32">
        <v>249525521.41999996</v>
      </c>
    </row>
    <row r="113" spans="1:2" ht="15" x14ac:dyDescent="0.25">
      <c r="A113" s="31" t="s">
        <v>471</v>
      </c>
      <c r="B113" s="32">
        <v>211177030.98999998</v>
      </c>
    </row>
    <row r="114" spans="1:2" ht="15" x14ac:dyDescent="0.25">
      <c r="A114" s="33" t="s">
        <v>457</v>
      </c>
      <c r="B114" s="27">
        <f>SUBTOTAL(9,B111:B113)</f>
        <v>798016353.65999985</v>
      </c>
    </row>
    <row r="115" spans="1:2" x14ac:dyDescent="0.2">
      <c r="A115" s="2"/>
      <c r="B115" s="2"/>
    </row>
    <row r="116" spans="1:2" x14ac:dyDescent="0.2">
      <c r="A116" s="2"/>
      <c r="B116" s="2"/>
    </row>
  </sheetData>
  <autoFilter ref="A1:E37" xr:uid="{3C0A885A-3D0A-4E64-9492-745E9C22BA5F}">
    <filterColumn colId="4">
      <customFilters>
        <customFilter operator="notEqual" val=" "/>
      </customFilters>
    </filterColumn>
  </autoFilter>
  <sortState xmlns:xlrd2="http://schemas.microsoft.com/office/spreadsheetml/2017/richdata2" ref="A46:B55">
    <sortCondition ref="B55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FA30D-4799-4FFE-BA31-900EC091BEA5}">
  <dimension ref="A1:K26"/>
  <sheetViews>
    <sheetView topLeftCell="D13" workbookViewId="0">
      <selection activeCell="E32" sqref="E32"/>
    </sheetView>
  </sheetViews>
  <sheetFormatPr baseColWidth="10" defaultRowHeight="12.75" x14ac:dyDescent="0.2"/>
  <cols>
    <col min="1" max="1" width="41.28515625" customWidth="1"/>
    <col min="2" max="2" width="14" customWidth="1"/>
    <col min="3" max="3" width="45.28515625" customWidth="1"/>
    <col min="4" max="4" width="18.42578125" bestFit="1" customWidth="1"/>
    <col min="5" max="5" width="18.85546875" customWidth="1"/>
    <col min="7" max="7" width="32.28515625" customWidth="1"/>
    <col min="8" max="8" width="17.7109375" customWidth="1"/>
    <col min="9" max="9" width="16" customWidth="1"/>
    <col min="10" max="10" width="17.140625" customWidth="1"/>
    <col min="11" max="11" width="18.140625" customWidth="1"/>
  </cols>
  <sheetData>
    <row r="1" spans="1:11" ht="45" x14ac:dyDescent="0.2">
      <c r="A1" s="1" t="s">
        <v>0</v>
      </c>
      <c r="B1" s="1" t="s">
        <v>439</v>
      </c>
      <c r="C1" s="1" t="s">
        <v>440</v>
      </c>
      <c r="D1" s="1" t="s">
        <v>441</v>
      </c>
      <c r="E1" s="1" t="s">
        <v>442</v>
      </c>
      <c r="G1" s="41"/>
      <c r="H1" s="42" t="s">
        <v>497</v>
      </c>
      <c r="I1" s="42" t="s">
        <v>498</v>
      </c>
      <c r="J1" s="42" t="s">
        <v>499</v>
      </c>
      <c r="K1" s="43" t="s">
        <v>500</v>
      </c>
    </row>
    <row r="2" spans="1:11" ht="15" x14ac:dyDescent="0.25">
      <c r="A2" s="3" t="s">
        <v>284</v>
      </c>
      <c r="B2" s="4">
        <v>45981</v>
      </c>
      <c r="C2" s="3" t="s">
        <v>285</v>
      </c>
      <c r="D2" s="7">
        <v>5210434</v>
      </c>
      <c r="G2" s="44" t="s">
        <v>501</v>
      </c>
      <c r="H2" s="45">
        <v>54652736.270000003</v>
      </c>
      <c r="I2" s="45">
        <v>54652736.270000003</v>
      </c>
      <c r="J2" s="45"/>
      <c r="K2" s="45"/>
    </row>
    <row r="3" spans="1:11" ht="15" x14ac:dyDescent="0.25">
      <c r="G3" s="44" t="s">
        <v>502</v>
      </c>
      <c r="H3" s="45">
        <v>72436561.439999998</v>
      </c>
      <c r="I3" s="45">
        <v>47031534.840000004</v>
      </c>
      <c r="J3" s="45">
        <v>25405026.600000001</v>
      </c>
      <c r="K3" s="45"/>
    </row>
    <row r="4" spans="1:11" ht="15" x14ac:dyDescent="0.25">
      <c r="G4" s="44" t="s">
        <v>503</v>
      </c>
      <c r="H4" s="45">
        <v>72884150</v>
      </c>
      <c r="I4" s="45">
        <v>51196790</v>
      </c>
      <c r="J4" s="45">
        <v>21687360</v>
      </c>
      <c r="K4" s="45"/>
    </row>
    <row r="5" spans="1:11" ht="15" x14ac:dyDescent="0.25">
      <c r="G5" s="44" t="s">
        <v>504</v>
      </c>
      <c r="H5" s="45">
        <v>76815507.270000011</v>
      </c>
      <c r="I5" s="45">
        <v>55128147.270000003</v>
      </c>
      <c r="J5" s="45">
        <v>21687360</v>
      </c>
      <c r="K5" s="45"/>
    </row>
    <row r="6" spans="1:11" ht="15" x14ac:dyDescent="0.25">
      <c r="G6" s="44" t="s">
        <v>505</v>
      </c>
      <c r="H6" s="45">
        <v>98732624.839999989</v>
      </c>
      <c r="I6" s="45">
        <v>54847822.189999998</v>
      </c>
      <c r="J6" s="45">
        <v>19880080</v>
      </c>
      <c r="K6" s="45">
        <v>24004722.649999991</v>
      </c>
    </row>
    <row r="7" spans="1:11" ht="15" x14ac:dyDescent="0.25">
      <c r="G7" s="44" t="s">
        <v>506</v>
      </c>
      <c r="H7" s="45">
        <v>85573982.529999986</v>
      </c>
      <c r="I7" s="45">
        <v>41916813.909999989</v>
      </c>
      <c r="J7" s="45">
        <v>23494640</v>
      </c>
      <c r="K7" s="45">
        <v>20162528.620000001</v>
      </c>
    </row>
    <row r="8" spans="1:11" ht="15" x14ac:dyDescent="0.25">
      <c r="G8" s="44" t="s">
        <v>507</v>
      </c>
      <c r="H8" s="45">
        <v>88136395.219999999</v>
      </c>
      <c r="I8" s="45">
        <v>54525451.159999996</v>
      </c>
      <c r="J8" s="45">
        <v>23494640</v>
      </c>
      <c r="K8" s="45">
        <v>10116304.059999999</v>
      </c>
    </row>
    <row r="9" spans="1:11" ht="15" x14ac:dyDescent="0.25">
      <c r="G9" s="44" t="s">
        <v>508</v>
      </c>
      <c r="H9" s="35">
        <v>50873632.419999994</v>
      </c>
      <c r="I9" s="35">
        <v>46992631.279999994</v>
      </c>
      <c r="J9" s="35">
        <v>1807280</v>
      </c>
      <c r="K9" s="35">
        <v>2073721.14</v>
      </c>
    </row>
    <row r="10" spans="1:11" ht="15" x14ac:dyDescent="0.25">
      <c r="A10" s="1" t="s">
        <v>0</v>
      </c>
      <c r="B10" s="1" t="s">
        <v>439</v>
      </c>
      <c r="C10" s="1" t="s">
        <v>440</v>
      </c>
      <c r="D10" s="1" t="s">
        <v>441</v>
      </c>
      <c r="E10" s="1" t="s">
        <v>442</v>
      </c>
      <c r="G10" s="44" t="s">
        <v>509</v>
      </c>
      <c r="H10" s="35">
        <f>SUM(I10:K10 )</f>
        <v>59672917.360000007</v>
      </c>
      <c r="I10" s="35">
        <v>50052410.850000009</v>
      </c>
      <c r="J10" s="46"/>
      <c r="K10" s="35">
        <v>9620506.5099999998</v>
      </c>
    </row>
    <row r="11" spans="1:11" ht="15" x14ac:dyDescent="0.25">
      <c r="A11" s="3" t="s">
        <v>280</v>
      </c>
      <c r="B11" s="4">
        <v>45980</v>
      </c>
      <c r="C11" s="3" t="s">
        <v>10</v>
      </c>
      <c r="D11" s="5">
        <v>469</v>
      </c>
      <c r="E11" s="6"/>
      <c r="G11" s="44" t="s">
        <v>510</v>
      </c>
      <c r="H11" s="35">
        <v>57237746.410000011</v>
      </c>
      <c r="I11" s="35">
        <v>54355872.050000012</v>
      </c>
      <c r="J11" s="46"/>
      <c r="K11" s="35">
        <v>2881874.36</v>
      </c>
    </row>
    <row r="12" spans="1:11" ht="15" x14ac:dyDescent="0.25">
      <c r="A12" s="3" t="s">
        <v>195</v>
      </c>
      <c r="B12" s="4">
        <v>45974</v>
      </c>
      <c r="C12" s="3" t="s">
        <v>196</v>
      </c>
      <c r="D12" s="5">
        <v>3890.64</v>
      </c>
      <c r="E12" s="6"/>
      <c r="G12" s="44" t="s">
        <v>511</v>
      </c>
      <c r="H12" s="35">
        <f>SUM(I12:K12 )</f>
        <v>32662236.43</v>
      </c>
      <c r="I12" s="35">
        <v>27321070.899999999</v>
      </c>
      <c r="J12" s="46"/>
      <c r="K12" s="35">
        <v>5341165.53</v>
      </c>
    </row>
    <row r="13" spans="1:11" ht="15" x14ac:dyDescent="0.25">
      <c r="A13" s="3" t="s">
        <v>198</v>
      </c>
      <c r="B13" s="4">
        <v>45974</v>
      </c>
      <c r="C13" s="3" t="s">
        <v>10</v>
      </c>
      <c r="D13" s="5">
        <v>278052</v>
      </c>
      <c r="E13" s="6"/>
      <c r="G13" s="47" t="s">
        <v>512</v>
      </c>
      <c r="H13" s="48">
        <f>SUM(I13:K13 )</f>
        <v>63787550.320000008</v>
      </c>
      <c r="I13" s="49">
        <v>61426984.410000004</v>
      </c>
      <c r="J13" s="50"/>
      <c r="K13" s="48">
        <v>2360565.91</v>
      </c>
    </row>
    <row r="14" spans="1:11" ht="15" x14ac:dyDescent="0.25">
      <c r="A14" s="3" t="s">
        <v>90</v>
      </c>
      <c r="B14" s="4">
        <v>45968</v>
      </c>
      <c r="C14" s="3" t="s">
        <v>91</v>
      </c>
      <c r="D14" s="5">
        <v>51249.96</v>
      </c>
      <c r="E14" s="6"/>
      <c r="G14" s="47" t="s">
        <v>513</v>
      </c>
      <c r="H14" s="48">
        <f>SUM(I14:K14 )</f>
        <v>94206220.060000002</v>
      </c>
      <c r="I14" s="24">
        <v>87286264.329999998</v>
      </c>
      <c r="J14" s="51"/>
      <c r="K14" s="24">
        <v>6919955.7299999995</v>
      </c>
    </row>
    <row r="15" spans="1:11" ht="15" x14ac:dyDescent="0.25">
      <c r="A15" s="3" t="s">
        <v>9</v>
      </c>
      <c r="B15" s="4">
        <v>45966</v>
      </c>
      <c r="C15" s="3" t="s">
        <v>10</v>
      </c>
      <c r="D15" s="5">
        <v>14566.51</v>
      </c>
      <c r="E15" s="6"/>
      <c r="G15" s="52" t="s">
        <v>514</v>
      </c>
      <c r="H15" s="35">
        <f>SUM(H2:H14)</f>
        <v>907672260.56999993</v>
      </c>
      <c r="I15" s="45">
        <f>SUM(I2:I14)</f>
        <v>686734529.46000004</v>
      </c>
      <c r="J15" s="45">
        <f>SUM(J2:J14)</f>
        <v>137456386.59999999</v>
      </c>
      <c r="K15" s="45">
        <f>SUM(K2:K14)</f>
        <v>83481344.510000005</v>
      </c>
    </row>
    <row r="16" spans="1:11" x14ac:dyDescent="0.2">
      <c r="A16" s="3" t="s">
        <v>238</v>
      </c>
      <c r="B16" s="4">
        <v>45974</v>
      </c>
      <c r="C16" s="3" t="s">
        <v>196</v>
      </c>
      <c r="D16" s="5">
        <v>34463.99</v>
      </c>
      <c r="E16" s="6"/>
    </row>
    <row r="17" spans="1:5" x14ac:dyDescent="0.2">
      <c r="A17" s="3" t="s">
        <v>11</v>
      </c>
      <c r="B17" s="4">
        <v>45966</v>
      </c>
      <c r="C17" s="3" t="s">
        <v>10</v>
      </c>
      <c r="D17" s="5">
        <v>8817</v>
      </c>
      <c r="E17" s="6"/>
    </row>
    <row r="18" spans="1:5" x14ac:dyDescent="0.2">
      <c r="A18" s="3" t="s">
        <v>240</v>
      </c>
      <c r="B18" s="4">
        <v>45974</v>
      </c>
      <c r="C18" s="3" t="s">
        <v>10</v>
      </c>
      <c r="D18" s="5">
        <v>46838.67</v>
      </c>
      <c r="E18" s="6"/>
    </row>
    <row r="19" spans="1:5" x14ac:dyDescent="0.2">
      <c r="D19" s="7">
        <f>SUM(D11:D18)</f>
        <v>438347.77</v>
      </c>
    </row>
    <row r="25" spans="1:5" x14ac:dyDescent="0.2">
      <c r="A25" s="1" t="s">
        <v>0</v>
      </c>
      <c r="B25" s="1" t="s">
        <v>439</v>
      </c>
      <c r="C25" s="1" t="s">
        <v>440</v>
      </c>
      <c r="D25" s="1" t="s">
        <v>441</v>
      </c>
      <c r="E25" s="1" t="s">
        <v>442</v>
      </c>
    </row>
    <row r="26" spans="1:5" x14ac:dyDescent="0.2">
      <c r="A26" s="3" t="s">
        <v>49</v>
      </c>
      <c r="B26" s="4">
        <v>45968</v>
      </c>
      <c r="C26" s="3" t="s">
        <v>50</v>
      </c>
      <c r="D26" s="5">
        <v>337575.37</v>
      </c>
      <c r="E26" s="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NOV</vt:lpstr>
      <vt:lpstr>ARRE</vt:lpstr>
      <vt:lpstr>BAS</vt:lpstr>
      <vt:lpstr>COM</vt:lpstr>
      <vt:lpstr>DES</vt:lpstr>
      <vt:lpstr>DIF</vt:lpstr>
      <vt:lpstr>PARQ</vt:lpstr>
      <vt:lpstr>PARA</vt:lpstr>
      <vt:lpstr>SER</vt:lpstr>
      <vt:lpstr>HON</vt:lpstr>
      <vt:lpstr>OBRAS</vt:lpstr>
      <vt:lpstr>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IAP</cp:lastModifiedBy>
  <cp:lastPrinted>2025-12-16T16:22:54Z</cp:lastPrinted>
  <dcterms:created xsi:type="dcterms:W3CDTF">2025-12-15T20:34:58Z</dcterms:created>
  <dcterms:modified xsi:type="dcterms:W3CDTF">2026-01-09T19:18:02Z</dcterms:modified>
</cp:coreProperties>
</file>